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450" yWindow="0" windowWidth="18495" windowHeight="9375" firstSheet="6" activeTab="8"/>
  </bookViews>
  <sheets>
    <sheet name="mthly_raw" sheetId="8" r:id="rId1"/>
    <sheet name="mthly" sheetId="9" r:id="rId2"/>
    <sheet name="tgt" sheetId="10" r:id="rId3"/>
    <sheet name="qly_raw" sheetId="11" r:id="rId4"/>
    <sheet name="qly" sheetId="12" r:id="rId5"/>
    <sheet name="qly2" sheetId="13" r:id="rId6"/>
    <sheet name="dly" sheetId="15" r:id="rId7"/>
    <sheet name="Index" sheetId="14" r:id="rId8"/>
    <sheet name="monthly_transformed" sheetId="16" r:id="rId9"/>
    <sheet name="qly1_transformed" sheetId="17" r:id="rId10"/>
    <sheet name="qly2_transformed" sheetId="18" r:id="rId11"/>
    <sheet name="dly_transformed" sheetId="19" r:id="rId12"/>
    <sheet name="Sheet7" sheetId="20" r:id="rId13"/>
  </sheets>
  <calcPr calcId="145621"/>
</workbook>
</file>

<file path=xl/calcChain.xml><?xml version="1.0" encoding="utf-8"?>
<calcChain xmlns="http://schemas.openxmlformats.org/spreadsheetml/2006/main">
  <c r="A59" i="14" l="1"/>
  <c r="S2" i="11" l="1"/>
  <c r="V2" i="11"/>
  <c r="BI3" i="8"/>
  <c r="BC3" i="8"/>
  <c r="A3" i="11"/>
  <c r="FK3" i="8"/>
  <c r="BL3" i="8"/>
  <c r="AH3" i="8"/>
  <c r="EA3" i="8"/>
  <c r="AE3" i="8"/>
  <c r="Y3" i="8"/>
  <c r="DU3" i="8"/>
  <c r="DO3" i="8"/>
  <c r="AQ3" i="8"/>
  <c r="BU3" i="8"/>
  <c r="EV3" i="8"/>
  <c r="G3" i="8"/>
  <c r="FH3" i="8"/>
  <c r="P3" i="11"/>
  <c r="AK3" i="8"/>
  <c r="CT3" i="8"/>
  <c r="FB3" i="8"/>
  <c r="AB3" i="8"/>
  <c r="A3" i="8"/>
  <c r="EM3" i="8"/>
  <c r="J3" i="11"/>
  <c r="CQ3" i="8"/>
  <c r="CA3" i="8"/>
  <c r="G3" i="11"/>
  <c r="D3" i="8"/>
  <c r="DR3" i="8"/>
  <c r="CN3" i="8"/>
  <c r="J3" i="8"/>
  <c r="BO3" i="8"/>
  <c r="FN3" i="8"/>
  <c r="DI3" i="8"/>
  <c r="EG3" i="8"/>
  <c r="S3" i="8"/>
  <c r="CJ3" i="8"/>
  <c r="BR3" i="8"/>
  <c r="D3" i="11"/>
  <c r="CG3" i="8"/>
  <c r="EY3" i="8"/>
  <c r="P3" i="8"/>
  <c r="V3" i="8"/>
  <c r="BX3" i="8"/>
  <c r="CZ3" i="8"/>
  <c r="EJ3" i="8"/>
  <c r="AN3" i="8"/>
  <c r="M3" i="8"/>
  <c r="DX3" i="8"/>
  <c r="AT3" i="8"/>
  <c r="AZ3" i="8"/>
  <c r="AW3" i="8"/>
  <c r="FE3" i="8"/>
  <c r="BF3" i="8"/>
  <c r="EP3" i="8"/>
  <c r="DL3" i="8"/>
  <c r="ES3" i="8"/>
  <c r="DF3" i="8"/>
  <c r="M3" i="11"/>
  <c r="CW3" i="8"/>
  <c r="DC3" i="8"/>
  <c r="ED3" i="8"/>
  <c r="CD3" i="8"/>
</calcChain>
</file>

<file path=xl/comments1.xml><?xml version="1.0" encoding="utf-8"?>
<comments xmlns="http://schemas.openxmlformats.org/spreadsheetml/2006/main">
  <authors>
    <author>sonja tilly</author>
  </authors>
  <commentList>
    <comment ref="AE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CPI Urban Consumers MoM
</t>
        </r>
      </text>
    </comment>
    <comment ref="AT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Unemployment Rate</t>
        </r>
      </text>
    </comment>
    <comment ref="AW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Employees nonfarm payrolls</t>
        </r>
      </text>
    </comment>
    <comment ref="AZ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Employment Total in Labor Force net chge</t>
        </r>
      </text>
    </comment>
    <comment ref="BC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industrial production </t>
        </r>
      </text>
    </comment>
    <comment ref="BF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Man &amp; trade inventories</t>
        </r>
      </text>
    </comment>
    <comment ref="BI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inv/sales ratio</t>
        </r>
      </text>
    </comment>
    <comment ref="BL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pers income excl transfer</t>
        </r>
      </text>
    </comment>
    <comment ref="BR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philli fed bus outlook</t>
        </r>
      </text>
    </comment>
    <comment ref="CG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USA OECD Lead Indicators</t>
        </r>
      </text>
    </comment>
    <comment ref="CJ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retail &amp; food services sales</t>
        </r>
      </text>
    </comment>
    <comment ref="CN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Trade bal of goods &amp; services</t>
        </r>
      </text>
    </comment>
    <comment ref="CQ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treasury fed budget deficit/surplus % of gdp</t>
        </r>
      </text>
    </comment>
    <comment ref="CT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Fed M2 supply </t>
        </r>
      </text>
    </comment>
  </commentList>
</comments>
</file>

<file path=xl/comments2.xml><?xml version="1.0" encoding="utf-8"?>
<comments xmlns="http://schemas.openxmlformats.org/spreadsheetml/2006/main">
  <authors>
    <author>sonja tilly</author>
  </authors>
  <commentList>
    <comment ref="N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Unemployment Rate</t>
        </r>
      </text>
    </comment>
    <comment ref="O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Employees nonfarm payrolls</t>
        </r>
      </text>
    </comment>
    <comment ref="P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Employment Total in Labor Force net chge</t>
        </r>
      </text>
    </comment>
    <comment ref="Q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industrial production </t>
        </r>
      </text>
    </comment>
    <comment ref="R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Man &amp; trade inventories</t>
        </r>
      </text>
    </comment>
    <comment ref="S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inv/sales ratio</t>
        </r>
      </text>
    </comment>
    <comment ref="T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pers income excl transfer</t>
        </r>
      </text>
    </comment>
    <comment ref="V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philli fed bus outlook</t>
        </r>
      </text>
    </comment>
    <comment ref="Z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USA OECD Lead Indicators</t>
        </r>
      </text>
    </comment>
    <comment ref="AA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retail &amp; food services sales</t>
        </r>
      </text>
    </comment>
    <comment ref="AB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Trade bal of goods &amp; services</t>
        </r>
      </text>
    </comment>
    <comment ref="AC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treasury fed budget deficit/surplus % of gdp</t>
        </r>
      </text>
    </comment>
    <comment ref="AD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Fed M2 supply </t>
        </r>
      </text>
    </comment>
  </commentList>
</comments>
</file>

<file path=xl/comments3.xml><?xml version="1.0" encoding="utf-8"?>
<comments xmlns="http://schemas.openxmlformats.org/spreadsheetml/2006/main">
  <authors>
    <author>sonja tilly</author>
  </authors>
  <commentList>
    <comment ref="A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real gdp yoy</t>
        </r>
      </text>
    </comment>
  </commentList>
</comments>
</file>

<file path=xl/comments4.xml><?xml version="1.0" encoding="utf-8"?>
<comments xmlns="http://schemas.openxmlformats.org/spreadsheetml/2006/main">
  <authors>
    <author>sonja tilly</author>
  </authors>
  <commentList>
    <comment ref="B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real gdp yoy</t>
        </r>
      </text>
    </comment>
  </commentList>
</comments>
</file>

<file path=xl/comments5.xml><?xml version="1.0" encoding="utf-8"?>
<comments xmlns="http://schemas.openxmlformats.org/spreadsheetml/2006/main">
  <authors>
    <author>sonja tilly</author>
  </authors>
  <commentList>
    <comment ref="D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given that we work with monthly data, all lagged data will be shifted up 1 month</t>
        </r>
      </text>
    </comment>
    <comment ref="A14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Unemployment Rate</t>
        </r>
      </text>
    </comment>
    <comment ref="A15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Employees nonfarm payrolls</t>
        </r>
      </text>
    </comment>
    <comment ref="A16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Employment Total in Labor Force net chge</t>
        </r>
      </text>
    </comment>
    <comment ref="A17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industrial production </t>
        </r>
      </text>
    </comment>
    <comment ref="A18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Man &amp; trade inventories</t>
        </r>
      </text>
    </comment>
    <comment ref="A19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inv/sales ratio</t>
        </r>
      </text>
    </comment>
    <comment ref="A20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pers income excl transfer</t>
        </r>
      </text>
    </comment>
    <comment ref="A22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philli fed bus outlook</t>
        </r>
      </text>
    </comment>
    <comment ref="A26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USA OECD Lead Indicators</t>
        </r>
      </text>
    </comment>
    <comment ref="A27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retail &amp; food services sales</t>
        </r>
      </text>
    </comment>
    <comment ref="A28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Trade bal of goods &amp; services</t>
        </r>
      </text>
    </comment>
    <comment ref="A29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treasury fed budget deficit/surplus % of gdp</t>
        </r>
      </text>
    </comment>
    <comment ref="A30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Fed M2 supply </t>
        </r>
      </text>
    </comment>
    <comment ref="A45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real gdp yoy</t>
        </r>
      </text>
    </comment>
  </commentList>
</comments>
</file>

<file path=xl/comments6.xml><?xml version="1.0" encoding="utf-8"?>
<comments xmlns="http://schemas.openxmlformats.org/spreadsheetml/2006/main">
  <authors>
    <author>sonja tilly</author>
  </authors>
  <commentList>
    <comment ref="N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Unemployment Rate</t>
        </r>
      </text>
    </comment>
    <comment ref="O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Employees nonfarm payrolls</t>
        </r>
      </text>
    </comment>
    <comment ref="P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Employment Total in Labor Force net chge</t>
        </r>
      </text>
    </comment>
    <comment ref="Q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industrial production </t>
        </r>
      </text>
    </comment>
    <comment ref="R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Man &amp; trade inventories</t>
        </r>
      </text>
    </comment>
    <comment ref="S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inv/sales ratio</t>
        </r>
      </text>
    </comment>
    <comment ref="T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pers income excl transfer</t>
        </r>
      </text>
    </comment>
    <comment ref="V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philli fed bus outlook</t>
        </r>
      </text>
    </comment>
    <comment ref="Z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USA OECD Lead Indicators</t>
        </r>
      </text>
    </comment>
    <comment ref="AA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retail &amp; food services sales</t>
        </r>
      </text>
    </comment>
    <comment ref="AB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Trade bal of goods &amp; services</t>
        </r>
      </text>
    </comment>
    <comment ref="AC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us treasury fed budget deficit/surplus % of gdp</t>
        </r>
      </text>
    </comment>
    <comment ref="AD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Fed M2 supply </t>
        </r>
      </text>
    </comment>
  </commentList>
</comments>
</file>

<file path=xl/comments7.xml><?xml version="1.0" encoding="utf-8"?>
<comments xmlns="http://schemas.openxmlformats.org/spreadsheetml/2006/main">
  <authors>
    <author>sonja tilly</author>
  </authors>
  <commentList>
    <comment ref="B1" authorId="0">
      <text>
        <r>
          <rPr>
            <b/>
            <sz val="8"/>
            <color indexed="81"/>
            <rFont val="Tahoma"/>
            <charset val="1"/>
          </rPr>
          <t>sonja tilly:</t>
        </r>
        <r>
          <rPr>
            <sz val="8"/>
            <color indexed="81"/>
            <rFont val="Tahoma"/>
            <charset val="1"/>
          </rPr>
          <t xml:space="preserve">
real gdp yoy</t>
        </r>
      </text>
    </comment>
  </commentList>
</comments>
</file>

<file path=xl/sharedStrings.xml><?xml version="1.0" encoding="utf-8"?>
<sst xmlns="http://schemas.openxmlformats.org/spreadsheetml/2006/main" count="531" uniqueCount="129">
  <si>
    <t>CPI CHNG Index</t>
  </si>
  <si>
    <t>USURTOT Index</t>
  </si>
  <si>
    <t>NFP TCH Index</t>
  </si>
  <si>
    <t>USEMNCHG Index</t>
  </si>
  <si>
    <t>IP CHNG Index</t>
  </si>
  <si>
    <t>MTIBCHNG Index</t>
  </si>
  <si>
    <t>MGT2TB Index</t>
  </si>
  <si>
    <t>PIDSPINX Index</t>
  </si>
  <si>
    <t>OUTFGAF Index</t>
  </si>
  <si>
    <t>OEUSKLAR Index</t>
  </si>
  <si>
    <t>RSTAMOM Index</t>
  </si>
  <si>
    <t>USTBTOT Index</t>
  </si>
  <si>
    <t>FDDSGDP Index</t>
  </si>
  <si>
    <t>M2% YOY Index</t>
  </si>
  <si>
    <t>FDTR Index</t>
  </si>
  <si>
    <t>VIX Index</t>
  </si>
  <si>
    <t>USTW$ Index</t>
  </si>
  <si>
    <t>USGG10YR Index</t>
  </si>
  <si>
    <t>USGG30YR Index</t>
  </si>
  <si>
    <t>USGG5YR Index</t>
  </si>
  <si>
    <t>USYC2Y10 Index</t>
  </si>
  <si>
    <t>USYC2Y30 Index</t>
  </si>
  <si>
    <t>USYC5Y10 Index</t>
  </si>
  <si>
    <t>USYC2Y5Y Index</t>
  </si>
  <si>
    <t>USGGBE10 Index</t>
  </si>
  <si>
    <t>Date</t>
  </si>
  <si>
    <t>PX_LAST</t>
  </si>
  <si>
    <t>H0A0_spreads_change</t>
  </si>
  <si>
    <t>CLA Comdty</t>
  </si>
  <si>
    <t>COA Comdty</t>
  </si>
  <si>
    <t>CONSSENT Index</t>
  </si>
  <si>
    <t>GDP CQOQ Index</t>
  </si>
  <si>
    <t>GDPCTOT% Index</t>
  </si>
  <si>
    <t>GPDITOC% Index</t>
  </si>
  <si>
    <t>GPGSTOC% Index</t>
  </si>
  <si>
    <t>CPI YOY Index</t>
  </si>
  <si>
    <t>FDIDFDMO Index</t>
  </si>
  <si>
    <t>INJCJC Index</t>
  </si>
  <si>
    <t>NAPMPMI Index</t>
  </si>
  <si>
    <t>SLDETIGT Index</t>
  </si>
  <si>
    <t>SLDETGTS Index</t>
  </si>
  <si>
    <t>USHBMIDX Index</t>
  </si>
  <si>
    <t>CONCCONF Index</t>
  </si>
  <si>
    <t>PIDSDPS Index</t>
  </si>
  <si>
    <t>CICRTOT Index</t>
  </si>
  <si>
    <t>ARDIMOYY Index</t>
  </si>
  <si>
    <t>M1% YOY Index</t>
  </si>
  <si>
    <t>GDP CYOY Index</t>
  </si>
  <si>
    <t>GFSIFFND Index</t>
  </si>
  <si>
    <t>SCGRRAI Index</t>
  </si>
  <si>
    <t>XLF US Equity</t>
  </si>
  <si>
    <t>XLE US Equity</t>
  </si>
  <si>
    <t>XLK US Equity</t>
  </si>
  <si>
    <t>XLV US Equity</t>
  </si>
  <si>
    <t>XLI US Equity</t>
  </si>
  <si>
    <t>XLY US Equity</t>
  </si>
  <si>
    <t>XLB US Equity</t>
  </si>
  <si>
    <t>CDX HY CDSI GEN 5Y SPRD Corp</t>
  </si>
  <si>
    <t>EMB US Equity</t>
  </si>
  <si>
    <t>SPE AUTO Index</t>
  </si>
  <si>
    <t>SPE CARD Index</t>
  </si>
  <si>
    <t>BFCIUS Index</t>
  </si>
  <si>
    <t>INJCJMOM Index</t>
  </si>
  <si>
    <t>LEI CHNG Index</t>
  </si>
  <si>
    <t>Name</t>
  </si>
  <si>
    <t>Description</t>
  </si>
  <si>
    <t>Frequency</t>
  </si>
  <si>
    <t>Lagged</t>
  </si>
  <si>
    <t>Total no of variables</t>
  </si>
  <si>
    <t>Transformation</t>
  </si>
  <si>
    <t>difference</t>
  </si>
  <si>
    <t>fed funds rate</t>
  </si>
  <si>
    <t>monthly</t>
  </si>
  <si>
    <t>volatility</t>
  </si>
  <si>
    <t>US trade w'd major fx dollar watch</t>
  </si>
  <si>
    <t>30Y gen Ust</t>
  </si>
  <si>
    <t>10Y gen UST</t>
  </si>
  <si>
    <t>5Y gen UST</t>
  </si>
  <si>
    <t>2-10 cve</t>
  </si>
  <si>
    <t>2-30 cve</t>
  </si>
  <si>
    <t>5-10 cve</t>
  </si>
  <si>
    <t>2-5 cve</t>
  </si>
  <si>
    <t>cons price index</t>
  </si>
  <si>
    <t>us ppi final demand mom</t>
  </si>
  <si>
    <t>us initial jobless claims sa</t>
  </si>
  <si>
    <t>us unempl rate total sa</t>
  </si>
  <si>
    <t>nonfarm payrolls mom net change</t>
  </si>
  <si>
    <t>us empl total in labor force change</t>
  </si>
  <si>
    <t>industrial prod mom sa</t>
  </si>
  <si>
    <t>us manufactoring &amp; trade inventories</t>
  </si>
  <si>
    <t>inv/sales ratio</t>
  </si>
  <si>
    <t>us pers inc transfers</t>
  </si>
  <si>
    <t>ism manufactoring pmi</t>
  </si>
  <si>
    <t>philli fed business outlook survey</t>
  </si>
  <si>
    <t>us breakevens 10Y</t>
  </si>
  <si>
    <t>nat association of home builders market index sa</t>
  </si>
  <si>
    <t>conf board consumer conf</t>
  </si>
  <si>
    <t xml:space="preserve">usa oecd leading indicators cli trend </t>
  </si>
  <si>
    <t>adj'd retail &amp; food services sales mom</t>
  </si>
  <si>
    <t>us trade bal of goods &amp; services</t>
  </si>
  <si>
    <t>us fed budget deficit or surplus as % of gdp</t>
  </si>
  <si>
    <t>fed money supply m2 % change</t>
  </si>
  <si>
    <t>crude oil</t>
  </si>
  <si>
    <t>uni of michigan cons sentiment index</t>
  </si>
  <si>
    <t>us pers savings as % of disposable pers income</t>
  </si>
  <si>
    <t>fed reserve consumer credit net change</t>
  </si>
  <si>
    <t>mon base yoy</t>
  </si>
  <si>
    <t>fed money supply m1 % change</t>
  </si>
  <si>
    <t>standard life risk appetite index</t>
  </si>
  <si>
    <t>ishares jpm usd emb etf</t>
  </si>
  <si>
    <t>s&amp;p cons credit default index</t>
  </si>
  <si>
    <t>s&amp;p cons card default index</t>
  </si>
  <si>
    <t>bb us fin conditions index</t>
  </si>
  <si>
    <t>conf board us leading index mom</t>
  </si>
  <si>
    <t>real gdp yoy</t>
  </si>
  <si>
    <t>loan tightening standards large co</t>
  </si>
  <si>
    <t>loan tightening standards small co</t>
  </si>
  <si>
    <t>bofa ml fund flow</t>
  </si>
  <si>
    <t>financials</t>
  </si>
  <si>
    <t>energy</t>
  </si>
  <si>
    <t>tech</t>
  </si>
  <si>
    <t>HC</t>
  </si>
  <si>
    <t>industrials</t>
  </si>
  <si>
    <t>cons disc</t>
  </si>
  <si>
    <t>materials</t>
  </si>
  <si>
    <t>5Y gen HY CDX index</t>
  </si>
  <si>
    <t>quarterly</t>
  </si>
  <si>
    <t>daily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</si>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</sst>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0" fontId="0" fillId="3" borderId="0" xfId="0" applyFill="1"/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O250"/>
  <sheetViews>
    <sheetView workbookViewId="0">
      <pane xSplit="1" ySplit="1" topLeftCell="EZ139" activePane="bottomRight" state="frozen"/>
      <selection pane="topRight" activeCell="B1" sqref="B1"/>
      <selection pane="bottomLeft" activeCell="A2" sqref="A2"/>
      <selection pane="bottomRight" activeCell="FG167" sqref="FG167"/>
    </sheetView>
  </sheetViews>
  <sheetFormatPr defaultRowHeight="15" x14ac:dyDescent="0.25"/>
  <cols>
    <col min="1" max="1" width="12.85546875" customWidth="1"/>
    <col min="4" max="4" width="11.85546875" customWidth="1"/>
    <col min="7" max="7" width="11.28515625" customWidth="1"/>
    <col min="10" max="10" width="10.42578125" customWidth="1"/>
    <col min="13" max="13" width="10.7109375" customWidth="1"/>
    <col min="16" max="16" width="22.5703125" bestFit="1" customWidth="1"/>
    <col min="19" max="19" width="15" bestFit="1" customWidth="1"/>
    <col min="22" max="22" width="15" bestFit="1" customWidth="1"/>
    <col min="25" max="25" width="15" bestFit="1" customWidth="1"/>
    <col min="28" max="28" width="12.140625" customWidth="1"/>
    <col min="31" max="31" width="11.140625" customWidth="1"/>
    <col min="34" max="34" width="13.28515625" bestFit="1" customWidth="1"/>
    <col min="37" max="37" width="13.28515625" bestFit="1" customWidth="1"/>
    <col min="40" max="40" width="16.140625" bestFit="1" customWidth="1"/>
    <col min="43" max="43" width="12.140625" bestFit="1" customWidth="1"/>
    <col min="46" max="46" width="14.7109375" bestFit="1" customWidth="1"/>
    <col min="49" max="49" width="14" bestFit="1" customWidth="1"/>
    <col min="52" max="52" width="16.7109375" bestFit="1" customWidth="1"/>
    <col min="55" max="55" width="22.5703125" bestFit="1" customWidth="1"/>
    <col min="58" max="58" width="16.140625" bestFit="1" customWidth="1"/>
    <col min="61" max="61" width="13.7109375" bestFit="1" customWidth="1"/>
    <col min="64" max="64" width="14.85546875" bestFit="1" customWidth="1"/>
    <col min="67" max="67" width="15.5703125" bestFit="1" customWidth="1"/>
    <col min="70" max="70" width="14.85546875" bestFit="1" customWidth="1"/>
    <col min="73" max="73" width="10.42578125" customWidth="1"/>
    <col min="76" max="76" width="10.42578125" customWidth="1"/>
    <col min="79" max="79" width="16" bestFit="1" customWidth="1"/>
    <col min="82" max="82" width="16.7109375" bestFit="1" customWidth="1"/>
    <col min="85" max="85" width="15.7109375" bestFit="1" customWidth="1"/>
    <col min="88" max="88" width="15.85546875" bestFit="1" customWidth="1"/>
    <col min="92" max="92" width="14.42578125" bestFit="1" customWidth="1"/>
    <col min="95" max="95" width="13.28515625" customWidth="1"/>
    <col min="98" max="98" width="11.7109375" customWidth="1"/>
    <col min="101" max="101" width="12.140625" customWidth="1"/>
    <col min="104" max="104" width="13.7109375" customWidth="1"/>
    <col min="107" max="107" width="13.85546875" customWidth="1"/>
    <col min="110" max="110" width="14" bestFit="1" customWidth="1"/>
    <col min="113" max="113" width="14" bestFit="1" customWidth="1"/>
    <col min="116" max="116" width="16" bestFit="1" customWidth="1"/>
    <col min="119" max="119" width="14.7109375" bestFit="1" customWidth="1"/>
    <col min="122" max="122" width="14.42578125" bestFit="1" customWidth="1"/>
    <col min="125" max="125" width="16.7109375" bestFit="1" customWidth="1"/>
    <col min="128" max="128" width="11.5703125" customWidth="1"/>
    <col min="131" max="131" width="12.7109375" bestFit="1" customWidth="1"/>
    <col min="134" max="134" width="12.7109375" bestFit="1" customWidth="1"/>
    <col min="137" max="137" width="12.85546875" bestFit="1" customWidth="1"/>
    <col min="140" max="140" width="13.140625" bestFit="1" customWidth="1"/>
    <col min="143" max="143" width="12.28515625" bestFit="1" customWidth="1"/>
    <col min="146" max="146" width="12.7109375" bestFit="1" customWidth="1"/>
    <col min="149" max="149" width="12.85546875" bestFit="1" customWidth="1"/>
    <col min="152" max="152" width="11.140625" customWidth="1"/>
    <col min="155" max="155" width="13.7109375" bestFit="1" customWidth="1"/>
    <col min="158" max="158" width="15.140625" bestFit="1" customWidth="1"/>
    <col min="161" max="161" width="15" bestFit="1" customWidth="1"/>
    <col min="164" max="164" width="12.5703125" bestFit="1" customWidth="1"/>
    <col min="167" max="167" width="16" bestFit="1" customWidth="1"/>
    <col min="170" max="170" width="14.5703125" bestFit="1" customWidth="1"/>
  </cols>
  <sheetData>
    <row r="1" spans="1:171" x14ac:dyDescent="0.25">
      <c r="A1" t="s">
        <v>14</v>
      </c>
      <c r="D1" t="s">
        <v>15</v>
      </c>
      <c r="G1" t="s">
        <v>16</v>
      </c>
      <c r="J1" t="s">
        <v>17</v>
      </c>
      <c r="M1" t="s">
        <v>18</v>
      </c>
      <c r="P1" t="s">
        <v>19</v>
      </c>
      <c r="S1" t="s">
        <v>20</v>
      </c>
      <c r="V1" t="s">
        <v>21</v>
      </c>
      <c r="Y1" t="s">
        <v>22</v>
      </c>
      <c r="AB1" t="s">
        <v>23</v>
      </c>
      <c r="AD1" s="2"/>
      <c r="AE1" s="2" t="s">
        <v>0</v>
      </c>
      <c r="AF1" s="2"/>
      <c r="AG1" s="2"/>
      <c r="AH1" s="2" t="s">
        <v>35</v>
      </c>
      <c r="AI1" s="2"/>
      <c r="AJ1" s="2"/>
      <c r="AK1" s="2" t="s">
        <v>35</v>
      </c>
      <c r="AL1" s="2"/>
      <c r="AM1" s="2"/>
      <c r="AN1" s="2" t="s">
        <v>36</v>
      </c>
      <c r="AO1" s="2"/>
      <c r="AP1" s="2"/>
      <c r="AQ1" s="2" t="s">
        <v>37</v>
      </c>
      <c r="AR1" s="2"/>
      <c r="AS1" s="2"/>
      <c r="AT1" s="2" t="s">
        <v>1</v>
      </c>
      <c r="AU1" s="2"/>
      <c r="AV1" s="2"/>
      <c r="AW1" s="2" t="s">
        <v>2</v>
      </c>
      <c r="AX1" s="2"/>
      <c r="AY1" s="2"/>
      <c r="AZ1" s="2" t="s">
        <v>3</v>
      </c>
      <c r="BA1" s="2"/>
      <c r="BB1" s="2"/>
      <c r="BC1" s="2" t="s">
        <v>4</v>
      </c>
      <c r="BD1" s="2"/>
      <c r="BE1" s="2"/>
      <c r="BF1" s="2" t="s">
        <v>5</v>
      </c>
      <c r="BG1" s="2"/>
      <c r="BH1" s="2"/>
      <c r="BI1" s="2" t="s">
        <v>6</v>
      </c>
      <c r="BJ1" s="2"/>
      <c r="BK1" s="2"/>
      <c r="BL1" s="2" t="s">
        <v>7</v>
      </c>
      <c r="BM1" s="2"/>
      <c r="BN1" s="2"/>
      <c r="BO1" s="2" t="s">
        <v>38</v>
      </c>
      <c r="BP1" s="2"/>
      <c r="BQ1" s="2"/>
      <c r="BR1" s="2" t="s">
        <v>8</v>
      </c>
      <c r="BS1" s="2"/>
      <c r="BT1" s="2"/>
      <c r="BU1" s="2" t="s">
        <v>39</v>
      </c>
      <c r="BV1" s="2"/>
      <c r="BW1" s="2"/>
      <c r="BX1" s="2" t="s">
        <v>40</v>
      </c>
      <c r="BY1" s="2"/>
      <c r="BZ1" s="2"/>
      <c r="CA1" s="2" t="s">
        <v>41</v>
      </c>
      <c r="CB1" s="2"/>
      <c r="CC1" s="2"/>
      <c r="CD1" s="2" t="s">
        <v>42</v>
      </c>
      <c r="CE1" s="2"/>
      <c r="CF1" s="2"/>
      <c r="CG1" s="2" t="s">
        <v>9</v>
      </c>
      <c r="CH1" s="2"/>
      <c r="CI1" s="2"/>
      <c r="CJ1" s="2" t="s">
        <v>10</v>
      </c>
      <c r="CK1" s="2"/>
      <c r="CL1" s="2"/>
      <c r="CM1" s="2"/>
      <c r="CN1" s="2" t="s">
        <v>11</v>
      </c>
      <c r="CO1" s="2"/>
      <c r="CP1" s="2"/>
      <c r="CQ1" s="2" t="s">
        <v>12</v>
      </c>
      <c r="CR1" s="2"/>
      <c r="CS1" s="2"/>
      <c r="CT1" s="2" t="s">
        <v>13</v>
      </c>
      <c r="CW1" t="s">
        <v>28</v>
      </c>
      <c r="CZ1" t="s">
        <v>29</v>
      </c>
      <c r="DC1" t="s">
        <v>30</v>
      </c>
      <c r="DF1" t="s">
        <v>43</v>
      </c>
      <c r="DI1" t="s">
        <v>44</v>
      </c>
      <c r="DL1" t="s">
        <v>45</v>
      </c>
      <c r="DO1" t="s">
        <v>46</v>
      </c>
      <c r="DR1" t="s">
        <v>11</v>
      </c>
      <c r="DU1" s="5" t="s">
        <v>48</v>
      </c>
      <c r="DX1" t="s">
        <v>49</v>
      </c>
      <c r="EA1" t="s">
        <v>50</v>
      </c>
      <c r="ED1" t="s">
        <v>51</v>
      </c>
      <c r="EG1" t="s">
        <v>52</v>
      </c>
      <c r="EJ1" t="s">
        <v>53</v>
      </c>
      <c r="EM1" t="s">
        <v>54</v>
      </c>
      <c r="EP1" t="s">
        <v>55</v>
      </c>
      <c r="ES1" t="s">
        <v>56</v>
      </c>
      <c r="EV1" t="s">
        <v>57</v>
      </c>
      <c r="EY1" t="s">
        <v>58</v>
      </c>
      <c r="FB1" t="s">
        <v>59</v>
      </c>
      <c r="FE1" t="s">
        <v>60</v>
      </c>
      <c r="FH1" t="s">
        <v>61</v>
      </c>
      <c r="FK1" t="s">
        <v>62</v>
      </c>
      <c r="FN1" t="s">
        <v>63</v>
      </c>
    </row>
    <row r="2" spans="1:171" x14ac:dyDescent="0.25">
      <c r="A2" t="s">
        <v>25</v>
      </c>
      <c r="B2" t="s">
        <v>26</v>
      </c>
      <c r="D2" t="s">
        <v>25</v>
      </c>
      <c r="E2" t="s">
        <v>26</v>
      </c>
      <c r="G2" t="s">
        <v>25</v>
      </c>
      <c r="H2" t="s">
        <v>26</v>
      </c>
      <c r="J2" t="s">
        <v>25</v>
      </c>
      <c r="K2" t="s">
        <v>26</v>
      </c>
      <c r="M2" t="s">
        <v>25</v>
      </c>
      <c r="N2" t="s">
        <v>26</v>
      </c>
      <c r="P2" t="s">
        <v>25</v>
      </c>
      <c r="Q2" t="s">
        <v>26</v>
      </c>
      <c r="S2" t="s">
        <v>25</v>
      </c>
      <c r="T2" t="s">
        <v>26</v>
      </c>
      <c r="V2" t="s">
        <v>25</v>
      </c>
      <c r="W2" t="s">
        <v>26</v>
      </c>
      <c r="Y2" t="s">
        <v>25</v>
      </c>
      <c r="Z2" t="s">
        <v>26</v>
      </c>
      <c r="AB2" t="s">
        <v>25</v>
      </c>
      <c r="AC2" t="s">
        <v>26</v>
      </c>
      <c r="AE2" t="s">
        <v>25</v>
      </c>
      <c r="AF2" t="s">
        <v>26</v>
      </c>
      <c r="AH2" t="s">
        <v>25</v>
      </c>
      <c r="AI2" t="s">
        <v>26</v>
      </c>
      <c r="AK2" t="s">
        <v>25</v>
      </c>
      <c r="AL2" t="s">
        <v>26</v>
      </c>
      <c r="AN2" t="s">
        <v>25</v>
      </c>
      <c r="AO2" t="s">
        <v>26</v>
      </c>
      <c r="AQ2" t="s">
        <v>25</v>
      </c>
      <c r="AR2" t="s">
        <v>26</v>
      </c>
      <c r="AT2" t="s">
        <v>25</v>
      </c>
      <c r="AU2" t="s">
        <v>26</v>
      </c>
      <c r="AW2" t="s">
        <v>25</v>
      </c>
      <c r="AX2" t="s">
        <v>26</v>
      </c>
      <c r="AZ2" t="s">
        <v>25</v>
      </c>
      <c r="BA2" t="s">
        <v>26</v>
      </c>
      <c r="BC2" t="s">
        <v>25</v>
      </c>
      <c r="BD2" t="s">
        <v>26</v>
      </c>
      <c r="BF2" t="s">
        <v>25</v>
      </c>
      <c r="BG2" t="s">
        <v>26</v>
      </c>
      <c r="BI2" t="s">
        <v>25</v>
      </c>
      <c r="BJ2" t="s">
        <v>26</v>
      </c>
      <c r="BL2" t="s">
        <v>25</v>
      </c>
      <c r="BM2" t="s">
        <v>26</v>
      </c>
      <c r="BO2" t="s">
        <v>25</v>
      </c>
      <c r="BP2" t="s">
        <v>26</v>
      </c>
      <c r="BR2" t="s">
        <v>25</v>
      </c>
      <c r="BS2" t="s">
        <v>26</v>
      </c>
      <c r="BU2" t="s">
        <v>25</v>
      </c>
      <c r="BV2" t="s">
        <v>26</v>
      </c>
      <c r="BX2" t="s">
        <v>25</v>
      </c>
      <c r="BY2" t="s">
        <v>26</v>
      </c>
      <c r="CA2" t="s">
        <v>25</v>
      </c>
      <c r="CB2" t="s">
        <v>26</v>
      </c>
      <c r="CD2" t="s">
        <v>25</v>
      </c>
      <c r="CE2" t="s">
        <v>26</v>
      </c>
      <c r="CG2" t="s">
        <v>25</v>
      </c>
      <c r="CH2" t="s">
        <v>26</v>
      </c>
      <c r="CJ2" t="s">
        <v>25</v>
      </c>
      <c r="CK2" t="s">
        <v>26</v>
      </c>
      <c r="CN2" t="s">
        <v>25</v>
      </c>
      <c r="CO2" t="s">
        <v>26</v>
      </c>
      <c r="CQ2" t="s">
        <v>25</v>
      </c>
      <c r="CR2" t="s">
        <v>26</v>
      </c>
      <c r="CT2" t="s">
        <v>25</v>
      </c>
      <c r="CU2" t="s">
        <v>26</v>
      </c>
      <c r="CW2" t="s">
        <v>25</v>
      </c>
      <c r="CX2" t="s">
        <v>26</v>
      </c>
      <c r="CZ2" t="s">
        <v>25</v>
      </c>
      <c r="DA2" t="s">
        <v>26</v>
      </c>
      <c r="DC2" t="s">
        <v>25</v>
      </c>
      <c r="DD2" t="s">
        <v>26</v>
      </c>
      <c r="DF2" t="s">
        <v>25</v>
      </c>
      <c r="DG2" t="s">
        <v>26</v>
      </c>
      <c r="DI2" t="s">
        <v>25</v>
      </c>
      <c r="DJ2" t="s">
        <v>26</v>
      </c>
      <c r="DL2" t="s">
        <v>25</v>
      </c>
      <c r="DM2" t="s">
        <v>26</v>
      </c>
      <c r="DO2" t="s">
        <v>25</v>
      </c>
      <c r="DP2" t="s">
        <v>26</v>
      </c>
      <c r="DR2" t="s">
        <v>25</v>
      </c>
      <c r="DS2" t="s">
        <v>26</v>
      </c>
      <c r="DU2" t="s">
        <v>25</v>
      </c>
      <c r="DV2" t="s">
        <v>26</v>
      </c>
      <c r="DX2" t="s">
        <v>25</v>
      </c>
      <c r="DY2" t="s">
        <v>26</v>
      </c>
      <c r="EA2" t="s">
        <v>25</v>
      </c>
      <c r="EB2" t="s">
        <v>26</v>
      </c>
      <c r="ED2" t="s">
        <v>25</v>
      </c>
      <c r="EE2" t="s">
        <v>26</v>
      </c>
      <c r="EG2" t="s">
        <v>25</v>
      </c>
      <c r="EH2" t="s">
        <v>26</v>
      </c>
      <c r="EJ2" t="s">
        <v>25</v>
      </c>
      <c r="EK2" t="s">
        <v>26</v>
      </c>
      <c r="EM2" t="s">
        <v>25</v>
      </c>
      <c r="EN2" t="s">
        <v>26</v>
      </c>
      <c r="EP2" t="s">
        <v>25</v>
      </c>
      <c r="EQ2" t="s">
        <v>26</v>
      </c>
      <c r="ES2" t="s">
        <v>25</v>
      </c>
      <c r="ET2" t="s">
        <v>26</v>
      </c>
      <c r="EV2" t="s">
        <v>25</v>
      </c>
      <c r="EW2" t="s">
        <v>26</v>
      </c>
      <c r="EY2" t="s">
        <v>25</v>
      </c>
      <c r="EZ2" t="s">
        <v>26</v>
      </c>
      <c r="FB2" t="s">
        <v>25</v>
      </c>
      <c r="FC2" t="s">
        <v>26</v>
      </c>
      <c r="FE2" t="s">
        <v>25</v>
      </c>
      <c r="FF2" t="s">
        <v>26</v>
      </c>
      <c r="FH2" t="s">
        <v>25</v>
      </c>
      <c r="FI2" t="s">
        <v>26</v>
      </c>
      <c r="FK2" t="s">
        <v>25</v>
      </c>
      <c r="FL2" t="s">
        <v>26</v>
      </c>
      <c r="FN2" t="s">
        <v>25</v>
      </c>
      <c r="FO2" t="s">
        <v>26</v>
      </c>
    </row>
    <row r="3" spans="1:171" x14ac:dyDescent="0.25">
      <c r="A3" s="4" t="e">
        <f ca="1">_xll.BDH(A1,B2,"01/12/1996","","Dir=V","Dts=S","Sort=A","Quote=C","QtTyp=Y","Days=T","Per=cm","DtFmt=D","UseDPDF=Y","cols=2;rows=248")</f>
        <v>#NAME?</v>
      </c>
      <c r="B3">
        <v>5.25</v>
      </c>
      <c r="D3" s="4" t="e">
        <f ca="1">_xll.BDH(D1,E2,"01/12/1996","","Dir=V","Dts=S","Sort=A","Quote=C","QtTyp=Y","Days=T","Per=cm","DtFmt=D","UseDPDF=Y","cols=2;rows=248")</f>
        <v>#NAME?</v>
      </c>
      <c r="E3">
        <v>20.92</v>
      </c>
      <c r="G3" s="4" t="e">
        <f ca="1">_xll.BDH(G1,H2,"01/12/1996","","Dir=V","Dts=S","Sort=A","Quote=C","QtTyp=Y","Days=T","Per=cm","DtFmt=D","UseDPDF=Y","cols=2;rows=247")</f>
        <v>#NAME?</v>
      </c>
      <c r="H3">
        <v>88.436499999999995</v>
      </c>
      <c r="J3" s="4" t="e">
        <f ca="1">_xll.BDH(J1,K2,"01/12/1996","","Dir=V","Dts=S","Sort=A","Quote=C","QtTyp=Y","Days=T","Per=cm","DtFmt=D","UseDPDF=Y","cols=2;rows=248")</f>
        <v>#NAME?</v>
      </c>
      <c r="K3">
        <v>6.4180000000000001</v>
      </c>
      <c r="M3" s="4" t="e">
        <f ca="1">_xll.BDH(M1,N2,"01/12/1996","","Dir=V","Dts=S","Sort=A","Quote=C","QtTyp=Y","Days=T","Per=cm","DtFmt=D","UseDPDF=Y","cols=2;rows=248")</f>
        <v>#NAME?</v>
      </c>
      <c r="N3">
        <v>6.6420000000000003</v>
      </c>
      <c r="P3" s="4" t="e">
        <f ca="1">_xll.BDH(P1,Q2,"01/12/1996","","Dir=V","Dts=S","Sort=A","Quote=C","QtTyp=Y","Days=T","Per=cm","DtFmt=D","UseDPDF=Y","cols=2;rows=248")</f>
        <v>#NAME?</v>
      </c>
      <c r="Q3">
        <v>6.21</v>
      </c>
      <c r="S3" s="4" t="e">
        <f ca="1">_xll.BDH(S1,T2,"01/12/1996","","Dir=V","Dts=S","Sort=A","Quote=C","QtTyp=Y","Days=T","Per=cm","DtFmt=D","UseDPDF=Y","cols=2;rows=248")</f>
        <v>#NAME?</v>
      </c>
      <c r="T3">
        <v>54.15</v>
      </c>
      <c r="V3" s="4" t="e">
        <f ca="1">_xll.BDH(V1,W2,"01/12/1996","","Dir=V","Dts=S","Sort=A","Quote=C","QtTyp=Y","Days=T","Per=cm","DtFmt=D","UseDPDF=Y","cols=2;rows=248")</f>
        <v>#NAME?</v>
      </c>
      <c r="W3">
        <v>66.400000000000006</v>
      </c>
      <c r="Y3" s="4" t="e">
        <f ca="1">_xll.BDH(Y1,Z2,"01/12/1996","","Dir=V","Dts=S","Sort=A","Quote=C","QtTyp=Y","Days=T","Per=cm","DtFmt=D","UseDPDF=Y","cols=2;rows=248")</f>
        <v>#NAME?</v>
      </c>
      <c r="Z3">
        <v>20.8</v>
      </c>
      <c r="AB3" s="4" t="e">
        <f ca="1">_xll.BDH(AB1,AC2,"01/12/1996","","Dir=V","Dts=S","Sort=A","Quote=C","QtTyp=Y","Days=T","Per=cm","DtFmt=D","UseDPDF=Y","cols=2;rows=248")</f>
        <v>#NAME?</v>
      </c>
      <c r="AC3">
        <v>33.35</v>
      </c>
      <c r="AE3" s="4" t="e">
        <f ca="1">_xll.BDH(AE1,AF2,"01/12/1996","","Dir=V","Dts=S","Sort=A","Quote=C","QtTyp=Y","Days=T","Per=cm","DtFmt=D","UseDPDF=Y","cols=2;rows=247")</f>
        <v>#NAME?</v>
      </c>
      <c r="AF3">
        <v>0.3</v>
      </c>
      <c r="AH3" s="4" t="e">
        <f ca="1">_xll.BDH(AH1,AI2,"01/12/1996","","Dir=V","Dts=S","Sort=A","Quote=C","QtTyp=Y","Days=T","Per=cm","DtFmt=D","UseDPDF=Y","cols=2;rows=91")</f>
        <v>#NAME?</v>
      </c>
      <c r="AI3">
        <v>0.1</v>
      </c>
      <c r="AK3" s="4" t="e">
        <f ca="1">_xll.BDH(AK1,AL2,"01/12/1996","","Dir=V","Dts=S","Sort=A","Quote=C","QtTyp=Y","Days=T","Per=cm","DtFmt=D","UseDPDF=Y","cols=2;rows=247")</f>
        <v>#NAME?</v>
      </c>
      <c r="AL3">
        <v>3.3</v>
      </c>
      <c r="AN3" s="4" t="e">
        <f ca="1">_xll.BDH(AN1,AO2,"01/12/1996","","Dir=V","Dts=S","Sort=A","Quote=C","QtTyp=Y","Days=T","Per=cm","DtFmt=D","UseDPDF=Y","cols=2;rows=91")</f>
        <v>#NAME?</v>
      </c>
      <c r="AO3">
        <v>0.1</v>
      </c>
      <c r="AQ3" s="4" t="e">
        <f ca="1">_xll.BDH(AQ1,AR2,"01/12/1996","","Dir=V","Dts=S","Sort=A","Quote=C","QtTyp=Y","Days=T","Per=cm","DtFmt=D","UseDPDF=Y","cols=2;rows=248")</f>
        <v>#NAME?</v>
      </c>
      <c r="AR3">
        <v>357</v>
      </c>
      <c r="AT3" s="4" t="e">
        <f ca="1">_xll.BDH(AT1,AU2,"01/12/1996","","Dir=V","Dts=S","Sort=A","Quote=C","QtTyp=Y","Days=T","Per=cm","DtFmt=D","UseDPDF=Y","cols=2;rows=247")</f>
        <v>#NAME?</v>
      </c>
      <c r="AU3">
        <v>5.4</v>
      </c>
      <c r="AW3" s="4" t="e">
        <f ca="1">_xll.BDH(AW1,AX2,"01/12/1996","","Dir=V","Dts=S","Sort=A","Quote=C","QtTyp=Y","Days=T","Per=cm","DtFmt=D","UseDPDF=Y","cols=2;rows=247")</f>
        <v>#NAME?</v>
      </c>
      <c r="AX3">
        <v>171</v>
      </c>
      <c r="AZ3" s="4" t="e">
        <f ca="1">_xll.BDH(AZ1,BA2,"01/12/1996","","Dir=V","Dts=S","Sort=A","Quote=C","QtTyp=Y","Days=T","Per=cm","DtFmt=D","UseDPDF=Y","cols=2;rows=247")</f>
        <v>#NAME?</v>
      </c>
      <c r="BA3">
        <v>89</v>
      </c>
      <c r="BC3" s="4" t="e">
        <f ca="1">_xll.BDH(BC1,BD2,"01/12/1996","","Dir=V","Dts=S","Sort=A","Quote=C","QtTyp=Y","Days=T","Per=cm","DtFmt=D","UseDPDF=Y","cols=2;rows=247")</f>
        <v>#NAME?</v>
      </c>
      <c r="BD3">
        <v>0.64</v>
      </c>
      <c r="BF3" s="4" t="e">
        <f ca="1">_xll.BDH(BF1,BG2,"01/12/1996","","Dir=V","Dts=S","Sort=A","Quote=C","QtTyp=Y","Days=T","Per=cm","DtFmt=D","UseDPDF=Y","cols=2;rows=246")</f>
        <v>#NAME?</v>
      </c>
      <c r="BG3">
        <v>0</v>
      </c>
      <c r="BI3" s="4" t="e">
        <f ca="1">_xll.BDH(BI1,BJ2,"01/12/1996","","Dir=V","Dts=S","Sort=A","Quote=C","QtTyp=Y","Days=T","Per=cm","DtFmt=D","UseDPDF=Y","cols=2;rows=246")</f>
        <v>#NAME?</v>
      </c>
      <c r="BJ3">
        <v>1.43</v>
      </c>
      <c r="BL3" s="4" t="e">
        <f ca="1">_xll.BDH(BL1,BM2,"01/12/1996","","Dir=V","Dts=S","Sort=A","Quote=C","QtTyp=Y","Days=T","Per=cm","DtFmt=D","UseDPDF=Y","cols=2;rows=246")</f>
        <v>#NAME?</v>
      </c>
      <c r="BM3">
        <v>7496.1</v>
      </c>
      <c r="BO3" s="4" t="e">
        <f ca="1">_xll.BDH(BO1,BP2,"01/12/1996","","Dir=V","Dts=S","Sort=A","Quote=C","QtTyp=Y","Days=T","Per=cm","DtFmt=D","UseDPDF=Y","cols=2;rows=247")</f>
        <v>#NAME?</v>
      </c>
      <c r="BP3">
        <v>55.2</v>
      </c>
      <c r="BR3" s="4" t="e">
        <f ca="1">_xll.BDH(BR1,BS2,"01/12/1996","","Dir=V","Dts=S","Sort=A","Quote=C","QtTyp=Y","Days=T","Per=cm","DtFmt=D","UseDPDF=Y","cols=2;rows=248")</f>
        <v>#NAME?</v>
      </c>
      <c r="BS3">
        <v>8.1</v>
      </c>
      <c r="BU3" s="4" t="e">
        <f ca="1">_xll.BDH(BU1,BV2,"01/12/1996","","Dir=V","Dts=S","Sort=A","Quote=C","QtTyp=Y","Days=T","Per=cm","DtFmt=D","UseDPDF=Y","cols=2;rows=82")</f>
        <v>#NAME?</v>
      </c>
      <c r="BV3">
        <v>-5.5</v>
      </c>
      <c r="BX3" s="4" t="e">
        <f ca="1">_xll.BDH(BX1,BY2,"01/12/1996","","Dir=V","Dts=S","Sort=A","Quote=C","QtTyp=Y","Days=T","Per=cm","DtFmt=D","UseDPDF=Y","cols=2;rows=82")</f>
        <v>#NAME?</v>
      </c>
      <c r="BY3">
        <v>-5.3</v>
      </c>
      <c r="CA3" s="4" t="e">
        <f ca="1">_xll.BDH(CA1,CB2,"01/12/1996","","Dir=V","Dts=S","Sort=A","Quote=C","QtTyp=Y","Days=T","Per=cm","DtFmt=D","UseDPDF=Y","cols=2;rows=248")</f>
        <v>#NAME?</v>
      </c>
      <c r="CB3">
        <v>55</v>
      </c>
      <c r="CD3" s="4" t="e">
        <f ca="1">_xll.BDH(CD1,CE2,"01/12/1996","","Dir=V","Dts=S","Sort=A","Quote=C","QtTyp=Y","Days=T","Per=cm","DtFmt=D","UseDPDF=Y","cols=2;rows=248")</f>
        <v>#NAME?</v>
      </c>
      <c r="CE3">
        <v>114.25</v>
      </c>
      <c r="CG3" s="4" t="e">
        <f ca="1">_xll.BDH(CG1,CH2,"01/12/1996","","Dir=V","Dts=S","Sort=A","Quote=C","QtTyp=Y","Days=T","Per=cm","DtFmt=D","UseDPDF=Y","cols=2;rows=244")</f>
        <v>#NAME?</v>
      </c>
      <c r="CH3">
        <v>73.071100000000001</v>
      </c>
      <c r="CJ3" s="4" t="e">
        <f ca="1">_xll.BDH(CJ1,CK2,"01/12/1996","","Dir=V","Dts=S","Sort=A","Quote=C","QtTyp=Y","Days=T","Per=cm","DtFmt=D","UseDPDF=Y","cols=2;rows=247")</f>
        <v>#NAME?</v>
      </c>
      <c r="CK3">
        <v>0.4</v>
      </c>
      <c r="CN3" s="4" t="e">
        <f ca="1">_xll.BDH(CN1,CO2,"01/12/1996","","Dir=V","Dts=S","Sort=A","Quote=C","QtTyp=Y","Days=T","Per=cm","DtFmt=D","UseDPDF=Y","cols=2;rows=247")</f>
        <v>#NAME?</v>
      </c>
      <c r="CO3">
        <v>-1.3</v>
      </c>
      <c r="CQ3" s="4" t="e">
        <f ca="1">_xll.BDH(CQ1,CR2,"01/12/1996","","Dir=V","Dts=S","Sort=A","Quote=C","QtTyp=Y","Days=T","Per=cm","DtFmt=D","UseDPDF=Y","cols=2;rows=247")</f>
        <v>#NAME?</v>
      </c>
      <c r="CR3">
        <v>-1.3</v>
      </c>
      <c r="CT3" s="4" t="e">
        <f ca="1">_xll.BDH(CT1,CU2,"01/12/1996","","Dir=V","Dts=S","Sort=A","Quote=C","QtTyp=Y","Days=T","Per=cm","DtFmt=D","UseDPDF=Y","cols=2;rows=247")</f>
        <v>#NAME?</v>
      </c>
      <c r="CU3">
        <v>4.9000000000000004</v>
      </c>
      <c r="CW3" s="4" t="e">
        <f ca="1">_xll.BDH(CW1,CX2,"01/01/1997","","Dir=V","Dts=S","Sort=A","Quote=C","QtTyp=Y","Days=T","Per=cm","DtFmt=D","UseDPDF=Y","cols=2;rows=69")</f>
        <v>#NAME?</v>
      </c>
      <c r="CX3">
        <v>90.36</v>
      </c>
      <c r="CZ3" s="4" t="e">
        <f ca="1">_xll.BDH(CZ1,DA2,"01/01/1997","","Dir=V","Dts=S","Sort=A","Quote=C","QtTyp=Y","Days=T","Per=cm","DtFmt=D","UseDPDF=Y","cols=2;rows=50")</f>
        <v>#NAME?</v>
      </c>
      <c r="DA3">
        <v>88.87</v>
      </c>
      <c r="DC3" s="4" t="e">
        <f ca="1">_xll.BDH(DC1,DD2,"01/12/1996","","Dir=V","Dts=S","Sort=A","Quote=C","QtTyp=Y","Days=T","Per=cm","DtFmt=D","UseDPDF=Y","cols=2;rows=248")</f>
        <v>#NAME?</v>
      </c>
      <c r="DD3">
        <v>96.9</v>
      </c>
      <c r="DF3" s="4" t="e">
        <f ca="1">_xll.BDH(DF1,DG2,"01/12/1996","","Dir=V","Dts=S","Sort=A","Quote=C","QtTyp=Y","Days=T","Per=cm","DtFmt=D","UseDPDF=Y","cols=2;rows=246")</f>
        <v>#NAME?</v>
      </c>
      <c r="DG3">
        <v>5.7</v>
      </c>
      <c r="DI3" s="4" t="e">
        <f ca="1">_xll.BDH(DI1,DJ2,"01/12/1996","","Dir=V","Dts=S","Sort=A","Quote=C","QtTyp=Y","Days=T","Per=cm","DtFmt=D","UseDPDF=Y","cols=2;rows=246")</f>
        <v>#NAME?</v>
      </c>
      <c r="DJ3">
        <v>11.015000000000001</v>
      </c>
      <c r="DL3" s="4" t="e">
        <f ca="1">_xll.BDH(DL1,DM2,"01/12/1996","","Dir=V","Dts=S","Sort=A","Quote=C","QtTyp=Y","Days=T","Per=cm","DtFmt=D","UseDPDF=Y","cols=2;rows=247")</f>
        <v>#NAME?</v>
      </c>
      <c r="DM3">
        <v>4.29</v>
      </c>
      <c r="DO3" s="4" t="e">
        <f ca="1">_xll.BDH(DO1,DP2,"01/12/1996","","Dir=V","Dts=S","Sort=A","Quote=C","QtTyp=Y","Days=T","Per=cm","DtFmt=D","UseDPDF=Y","cols=2;rows=247")</f>
        <v>#NAME?</v>
      </c>
      <c r="DP3">
        <v>-4.0999999999999996</v>
      </c>
      <c r="DR3" s="4" t="e">
        <f ca="1">_xll.BDH(DR1,DS2,"01/12/1996","","Dir=V","Dts=S","Sort=A","Quote=C","QtTyp=Y","Days=T","Per=cm","DtFmt=D","UseDPDF=Y","cols=2;rows=246")</f>
        <v>#NAME?</v>
      </c>
      <c r="DS3">
        <v>-10.475</v>
      </c>
      <c r="DU3" s="4" t="e">
        <f ca="1">_xll.BDH(DU1,DV2,"01/12/1996","","Dir=V","Dts=S","Sort=A","Quote=C","QtTyp=Y","Days=T","Per=cm","DtFmt=D","UseDPDF=Y","cols=2;rows=187")</f>
        <v>#NAME?</v>
      </c>
      <c r="DV3">
        <v>-0.4</v>
      </c>
      <c r="DX3" s="4" t="e">
        <f ca="1">_xll.BDH(DX1,DY2,"01/12/1996","","Dir=V","Dts=S","Sort=A","Quote=C","QtTyp=Y","Days=T","Per=cm","DtFmt=D","UseDPDF=Y","cols=2;rows=181")</f>
        <v>#NAME?</v>
      </c>
      <c r="DY3">
        <v>-0.68330000000000002</v>
      </c>
      <c r="EA3" s="4" t="e">
        <f ca="1">_xll.BDH(EA1,EB2,"01/12/1996","","Dir=V","Dts=S","Sort=A","Quote=C","QtTyp=Y","Days=T","Per=cm","DtFmt=D","UseDPDF=Y","cols=2;rows=224")</f>
        <v>#NAME?</v>
      </c>
      <c r="EB3">
        <v>19.031700000000001</v>
      </c>
      <c r="ED3" s="4" t="e">
        <f ca="1">_xll.BDH(ED1,EE2,"01/12/1996","","Dir=V","Dts=S","Sort=A","Quote=C","QtTyp=Y","Days=T","Per=cm","DtFmt=D","UseDPDF=Y","cols=2;rows=224")</f>
        <v>#NAME?</v>
      </c>
      <c r="EE3">
        <v>23.343800000000002</v>
      </c>
      <c r="EG3" s="4" t="e">
        <f ca="1">_xll.BDH(EG1,EH2,"01/12/1996","","Dir=V","Dts=S","Sort=A","Quote=C","QtTyp=Y","Days=T","Per=cm","DtFmt=D","UseDPDF=Y","cols=2;rows=224")</f>
        <v>#NAME?</v>
      </c>
      <c r="EH3">
        <v>32.625</v>
      </c>
      <c r="EJ3" s="4" t="e">
        <f ca="1">_xll.BDH(EJ1,EK2,"01/12/1996","","Dir=V","Dts=S","Sort=A","Quote=C","QtTyp=Y","Days=T","Per=cm","DtFmt=D","UseDPDF=Y","cols=2;rows=224")</f>
        <v>#NAME?</v>
      </c>
      <c r="EK3">
        <v>26</v>
      </c>
      <c r="EM3" s="4" t="e">
        <f ca="1">_xll.BDH(EM1,EN2,"01/12/1996","","Dir=V","Dts=S","Sort=A","Quote=C","QtTyp=Y","Days=T","Per=cm","DtFmt=D","UseDPDF=Y","cols=2;rows=224")</f>
        <v>#NAME?</v>
      </c>
      <c r="EN3">
        <v>24.5625</v>
      </c>
      <c r="EP3" s="4" t="e">
        <f ca="1">_xll.BDH(EP1,EQ2,"01/12/1996","","Dir=V","Dts=S","Sort=A","Quote=C","QtTyp=Y","Days=T","Per=cm","DtFmt=D","UseDPDF=Y","cols=2;rows=224")</f>
        <v>#NAME?</v>
      </c>
      <c r="EQ3">
        <v>26.125</v>
      </c>
      <c r="ES3" s="4" t="e">
        <f ca="1">_xll.BDH(ES1,ET2,"01/12/1996","","Dir=V","Dts=S","Sort=A","Quote=C","QtTyp=Y","Days=T","Per=cm","DtFmt=D","UseDPDF=Y","cols=2;rows=224")</f>
        <v>#NAME?</v>
      </c>
      <c r="ET3">
        <v>21.921900000000001</v>
      </c>
      <c r="EV3" s="4" t="e">
        <f ca="1">_xll.BDH(EV1,EW2,"01/12/1996","","Dir=V","Dts=S","Sort=A","Quote=C","QtTyp=Y","Days=T","Per=cm","DtFmt=D","UseDPDF=Y","cols=2;rows=60")</f>
        <v>#NAME?</v>
      </c>
      <c r="EW3">
        <v>543.072</v>
      </c>
      <c r="EY3" s="4" t="e">
        <f ca="1">_xll.BDH(EY1,EZ2,"01/12/1996","","Dir=V","Dts=S","Sort=A","Quote=C","QtTyp=Y","Days=T","Per=cm","DtFmt=D","UseDPDF=Y","cols=2;rows=116")</f>
        <v>#NAME?</v>
      </c>
      <c r="EZ3">
        <v>101.35</v>
      </c>
      <c r="FB3" s="4" t="e">
        <f ca="1">_xll.BDH(FB1,FC2,"01/12/1996","","Dir=V","Dts=S","Sort=A","Quote=C","QtTyp=Y","Days=T","Per=cm","DtFmt=D","UseDPDF=Y","cols=2;rows=156")</f>
        <v>#NAME?</v>
      </c>
      <c r="FC3">
        <v>1.75</v>
      </c>
      <c r="FE3" s="4" t="e">
        <f ca="1">_xll.BDH(FE1,FF2,"01/12/1996","","Dir=V","Dts=S","Sort=A","Quote=C","QtTyp=Y","Days=T","Per=cm","DtFmt=D","UseDPDF=Y","cols=2;rows=156")</f>
        <v>#NAME?</v>
      </c>
      <c r="FF3">
        <v>6.09</v>
      </c>
      <c r="FH3" s="4" t="e">
        <f ca="1">_xll.BDH(FH1,FI2,"01/12/1996","","Dir=V","Dts=S","Sort=A","Quote=C","QtTyp=Y","Days=T","Per=cm","DtFmt=D","UseDPDF=Y","cols=2;rows=248")</f>
        <v>#NAME?</v>
      </c>
      <c r="FI3">
        <v>0.76100000000000001</v>
      </c>
      <c r="FK3" s="4" t="e">
        <f ca="1">_xll.BDH(FK1,FL2,"01/12/1996","","Dir=V","Dts=S","Sort=A","Quote=C","QtTyp=Y","Days=T","Per=cm","DtFmt=D","UseDPDF=Y","cols=2;rows=247")</f>
        <v>#NAME?</v>
      </c>
      <c r="FL3">
        <v>7.5</v>
      </c>
      <c r="FN3" s="4" t="e">
        <f ca="1">_xll.BDH(FN1,FO2,"01/12/1996","","Dir=V","Dts=S","Sort=A","Quote=C","QtTyp=Y","Days=T","Per=cm","DtFmt=D","UseDPDF=Y","cols=2;rows=247")</f>
        <v>#NAME?</v>
      </c>
      <c r="FO3">
        <v>0.1</v>
      </c>
    </row>
    <row r="4" spans="1:171" x14ac:dyDescent="0.25">
      <c r="A4" s="1">
        <v>35461</v>
      </c>
      <c r="B4">
        <v>5.25</v>
      </c>
      <c r="D4" s="1">
        <v>35461</v>
      </c>
      <c r="E4">
        <v>19.47</v>
      </c>
      <c r="G4" s="1">
        <v>35461</v>
      </c>
      <c r="H4">
        <v>90.037000000000006</v>
      </c>
      <c r="J4" s="1">
        <v>35461</v>
      </c>
      <c r="K4">
        <v>6.4939999999999998</v>
      </c>
      <c r="M4" s="1">
        <v>35461</v>
      </c>
      <c r="N4">
        <v>6.7889999999999997</v>
      </c>
      <c r="P4" s="1">
        <v>35461</v>
      </c>
      <c r="Q4">
        <v>6.2460000000000004</v>
      </c>
      <c r="S4" s="1">
        <v>35461</v>
      </c>
      <c r="T4">
        <v>61.95</v>
      </c>
      <c r="V4" s="1">
        <v>35461</v>
      </c>
      <c r="W4">
        <v>99.75</v>
      </c>
      <c r="Y4" s="1">
        <v>35461</v>
      </c>
      <c r="Z4">
        <v>29.95</v>
      </c>
      <c r="AB4" s="1">
        <v>35461</v>
      </c>
      <c r="AC4">
        <v>32</v>
      </c>
      <c r="AE4" s="4">
        <v>35461</v>
      </c>
      <c r="AF4">
        <v>0.2</v>
      </c>
      <c r="AH4" s="4">
        <v>35489</v>
      </c>
      <c r="AI4">
        <v>3</v>
      </c>
      <c r="AK4" s="4">
        <v>35461</v>
      </c>
      <c r="AL4">
        <v>3</v>
      </c>
      <c r="AN4" s="4">
        <v>40209</v>
      </c>
      <c r="AO4">
        <v>0.9</v>
      </c>
      <c r="AQ4" s="4">
        <v>35461</v>
      </c>
      <c r="AR4">
        <v>333</v>
      </c>
      <c r="AT4" s="4">
        <v>35461</v>
      </c>
      <c r="AU4">
        <v>5.3</v>
      </c>
      <c r="AW4" s="4">
        <v>35461</v>
      </c>
      <c r="AX4">
        <v>233</v>
      </c>
      <c r="AZ4" s="4">
        <v>35461</v>
      </c>
      <c r="BA4">
        <v>438</v>
      </c>
      <c r="BC4" s="4">
        <v>35461</v>
      </c>
      <c r="BD4">
        <v>0.12</v>
      </c>
      <c r="BF4" s="4">
        <v>35461</v>
      </c>
      <c r="BG4">
        <v>0.3</v>
      </c>
      <c r="BI4" s="4">
        <v>35461</v>
      </c>
      <c r="BJ4">
        <v>1.43</v>
      </c>
      <c r="BL4" s="4">
        <v>35461</v>
      </c>
      <c r="BM4">
        <v>7531.4</v>
      </c>
      <c r="BO4" s="4">
        <v>35461</v>
      </c>
      <c r="BP4">
        <v>53.8</v>
      </c>
      <c r="BR4" s="4">
        <v>35461</v>
      </c>
      <c r="BS4">
        <v>12.8</v>
      </c>
      <c r="BU4" s="4">
        <v>35550</v>
      </c>
      <c r="BV4">
        <v>-7</v>
      </c>
      <c r="BX4" s="4">
        <v>35550</v>
      </c>
      <c r="BY4">
        <v>-3.5</v>
      </c>
      <c r="CA4" s="4">
        <v>35461</v>
      </c>
      <c r="CB4">
        <v>54</v>
      </c>
      <c r="CD4" s="4">
        <v>35461</v>
      </c>
      <c r="CE4">
        <v>118.74</v>
      </c>
      <c r="CG4" s="4">
        <v>35461</v>
      </c>
      <c r="CH4">
        <v>73.385400000000004</v>
      </c>
      <c r="CJ4" s="4">
        <v>35461</v>
      </c>
      <c r="CK4">
        <v>0.7</v>
      </c>
      <c r="CN4" s="4">
        <v>35489</v>
      </c>
      <c r="CO4">
        <v>-9.7759999999999998</v>
      </c>
      <c r="CQ4" s="4">
        <v>35461</v>
      </c>
      <c r="CR4">
        <v>-1.4</v>
      </c>
      <c r="CT4" s="4">
        <v>35461</v>
      </c>
      <c r="CU4">
        <v>4.8</v>
      </c>
      <c r="CW4" s="4">
        <v>40907</v>
      </c>
      <c r="CX4">
        <v>90.33</v>
      </c>
      <c r="CZ4" s="4">
        <v>41486</v>
      </c>
      <c r="DA4">
        <v>90.93</v>
      </c>
      <c r="DC4" s="4">
        <v>35461</v>
      </c>
      <c r="DD4">
        <v>97.4</v>
      </c>
      <c r="DF4" s="4">
        <v>35461</v>
      </c>
      <c r="DG4">
        <v>5.6</v>
      </c>
      <c r="DI4" s="4">
        <v>35461</v>
      </c>
      <c r="DJ4">
        <v>4.9279999999999999</v>
      </c>
      <c r="DL4" s="4">
        <v>35461</v>
      </c>
      <c r="DM4">
        <v>4.7</v>
      </c>
      <c r="DO4" s="4">
        <v>35461</v>
      </c>
      <c r="DP4">
        <v>-3.8</v>
      </c>
      <c r="DR4" s="4">
        <v>35461</v>
      </c>
      <c r="DS4">
        <v>-11.269</v>
      </c>
      <c r="DU4" s="4">
        <v>37315</v>
      </c>
      <c r="DV4">
        <v>-0.01</v>
      </c>
      <c r="DX4" s="4">
        <v>37498</v>
      </c>
      <c r="DY4">
        <v>1.67E-2</v>
      </c>
      <c r="EA4" s="4">
        <v>36189</v>
      </c>
      <c r="EB4">
        <v>19.361499999999999</v>
      </c>
      <c r="ED4" s="4">
        <v>36189</v>
      </c>
      <c r="EE4">
        <v>21.8125</v>
      </c>
      <c r="EG4" s="4">
        <v>36189</v>
      </c>
      <c r="EH4">
        <v>37.8125</v>
      </c>
      <c r="EJ4" s="4">
        <v>36189</v>
      </c>
      <c r="EK4">
        <v>27.25</v>
      </c>
      <c r="EM4" s="4">
        <v>36189</v>
      </c>
      <c r="EN4">
        <v>24.296900000000001</v>
      </c>
      <c r="EP4" s="4">
        <v>36189</v>
      </c>
      <c r="EQ4">
        <v>27.468800000000002</v>
      </c>
      <c r="ES4" s="4">
        <v>36189</v>
      </c>
      <c r="ET4">
        <v>21.109400000000001</v>
      </c>
      <c r="EV4" s="4">
        <v>41180</v>
      </c>
      <c r="EW4">
        <v>503.59300000000002</v>
      </c>
      <c r="EY4" s="4">
        <v>39478</v>
      </c>
      <c r="EZ4">
        <v>102.31</v>
      </c>
      <c r="FB4" s="4">
        <v>38230</v>
      </c>
      <c r="FC4">
        <v>1.88</v>
      </c>
      <c r="FE4" s="4">
        <v>38230</v>
      </c>
      <c r="FF4">
        <v>6.09</v>
      </c>
      <c r="FH4" s="4">
        <v>35461</v>
      </c>
      <c r="FI4">
        <v>0.89500000000000002</v>
      </c>
      <c r="FK4" s="4">
        <v>35461</v>
      </c>
      <c r="FL4">
        <v>-6.7</v>
      </c>
      <c r="FN4" s="4">
        <v>35461</v>
      </c>
      <c r="FO4">
        <v>0.6</v>
      </c>
    </row>
    <row r="5" spans="1:171" x14ac:dyDescent="0.25">
      <c r="A5" s="1">
        <v>35489</v>
      </c>
      <c r="B5">
        <v>5.25</v>
      </c>
      <c r="D5" s="1">
        <v>35489</v>
      </c>
      <c r="E5">
        <v>21.1</v>
      </c>
      <c r="G5" s="1">
        <v>35489</v>
      </c>
      <c r="H5">
        <v>92.702699999999993</v>
      </c>
      <c r="J5" s="1">
        <v>35489</v>
      </c>
      <c r="K5">
        <v>6.5519999999999996</v>
      </c>
      <c r="M5" s="1">
        <v>35489</v>
      </c>
      <c r="N5">
        <v>6.8029999999999999</v>
      </c>
      <c r="P5" s="1">
        <v>35489</v>
      </c>
      <c r="Q5">
        <v>6.3870000000000005</v>
      </c>
      <c r="S5" s="1">
        <v>35489</v>
      </c>
      <c r="T5">
        <v>45.75</v>
      </c>
      <c r="V5" s="1">
        <v>35489</v>
      </c>
      <c r="W5">
        <v>71</v>
      </c>
      <c r="Y5" s="1">
        <v>35489</v>
      </c>
      <c r="Z5">
        <v>15.75</v>
      </c>
      <c r="AB5" s="1">
        <v>35489</v>
      </c>
      <c r="AC5">
        <v>30</v>
      </c>
      <c r="AE5" s="4">
        <v>35489</v>
      </c>
      <c r="AF5">
        <v>0.2</v>
      </c>
      <c r="AH5" s="4">
        <v>35520</v>
      </c>
      <c r="AI5">
        <v>2.8</v>
      </c>
      <c r="AK5" s="4">
        <v>35489</v>
      </c>
      <c r="AL5">
        <v>3</v>
      </c>
      <c r="AN5" s="4">
        <v>40237</v>
      </c>
      <c r="AO5">
        <v>-0.2</v>
      </c>
      <c r="AQ5" s="4">
        <v>35489</v>
      </c>
      <c r="AR5">
        <v>321</v>
      </c>
      <c r="AT5" s="4">
        <v>35489</v>
      </c>
      <c r="AU5">
        <v>5.2</v>
      </c>
      <c r="AW5" s="4">
        <v>35489</v>
      </c>
      <c r="AX5">
        <v>305</v>
      </c>
      <c r="AZ5" s="4">
        <v>35489</v>
      </c>
      <c r="BA5">
        <v>0</v>
      </c>
      <c r="BC5" s="4">
        <v>35489</v>
      </c>
      <c r="BD5">
        <v>1.22</v>
      </c>
      <c r="BF5" s="4">
        <v>35489</v>
      </c>
      <c r="BG5">
        <v>0.3</v>
      </c>
      <c r="BI5" s="4">
        <v>35489</v>
      </c>
      <c r="BJ5">
        <v>1.41</v>
      </c>
      <c r="BL5" s="4">
        <v>35489</v>
      </c>
      <c r="BM5">
        <v>7568.3</v>
      </c>
      <c r="BO5" s="4">
        <v>35489</v>
      </c>
      <c r="BP5">
        <v>53.1</v>
      </c>
      <c r="BR5" s="4">
        <v>35489</v>
      </c>
      <c r="BS5">
        <v>16.899999999999999</v>
      </c>
      <c r="BU5" s="4">
        <v>35642</v>
      </c>
      <c r="BV5">
        <v>-5.7</v>
      </c>
      <c r="BX5" s="4">
        <v>35642</v>
      </c>
      <c r="BY5">
        <v>-1.9</v>
      </c>
      <c r="CA5" s="4">
        <v>35489</v>
      </c>
      <c r="CB5">
        <v>52</v>
      </c>
      <c r="CD5" s="4">
        <v>35489</v>
      </c>
      <c r="CE5">
        <v>118.87</v>
      </c>
      <c r="CG5" s="4">
        <v>35489</v>
      </c>
      <c r="CH5">
        <v>73.719099999999997</v>
      </c>
      <c r="CJ5" s="4">
        <v>35489</v>
      </c>
      <c r="CK5">
        <v>0.8</v>
      </c>
      <c r="CN5" s="4">
        <v>35520</v>
      </c>
      <c r="CO5">
        <v>-8.3829999999999991</v>
      </c>
      <c r="CQ5" s="4">
        <v>35489</v>
      </c>
      <c r="CR5">
        <v>-1.4</v>
      </c>
      <c r="CT5" s="4">
        <v>35489</v>
      </c>
      <c r="CU5">
        <v>4.7</v>
      </c>
      <c r="CW5" s="4">
        <v>40939</v>
      </c>
      <c r="CX5">
        <v>88.18</v>
      </c>
      <c r="CZ5" s="4">
        <v>41516</v>
      </c>
      <c r="DA5">
        <v>90.65</v>
      </c>
      <c r="DC5" s="4">
        <v>35489</v>
      </c>
      <c r="DD5">
        <v>99.7</v>
      </c>
      <c r="DF5" s="4">
        <v>35489</v>
      </c>
      <c r="DG5">
        <v>5.7</v>
      </c>
      <c r="DI5" s="4">
        <v>35489</v>
      </c>
      <c r="DJ5">
        <v>3.4859999999999998</v>
      </c>
      <c r="DL5" s="4">
        <v>35489</v>
      </c>
      <c r="DM5">
        <v>5.55</v>
      </c>
      <c r="DO5" s="4">
        <v>35489</v>
      </c>
      <c r="DP5">
        <v>-3.5</v>
      </c>
      <c r="DR5" s="4">
        <v>35489</v>
      </c>
      <c r="DS5">
        <v>-9.7759999999999998</v>
      </c>
      <c r="DU5" s="4">
        <v>37344</v>
      </c>
      <c r="DV5">
        <v>-1.26</v>
      </c>
      <c r="DX5" s="4">
        <v>37529</v>
      </c>
      <c r="DY5">
        <v>-0.2</v>
      </c>
      <c r="EA5" s="4">
        <v>36217</v>
      </c>
      <c r="EB5">
        <v>19.666</v>
      </c>
      <c r="ED5" s="4">
        <v>36217</v>
      </c>
      <c r="EE5">
        <v>21.625</v>
      </c>
      <c r="EG5" s="4">
        <v>36217</v>
      </c>
      <c r="EH5">
        <v>34.0625</v>
      </c>
      <c r="EJ5" s="4">
        <v>36217</v>
      </c>
      <c r="EK5">
        <v>27.281300000000002</v>
      </c>
      <c r="EM5" s="4">
        <v>36217</v>
      </c>
      <c r="EN5">
        <v>24.515599999999999</v>
      </c>
      <c r="EP5" s="4">
        <v>36217</v>
      </c>
      <c r="EQ5">
        <v>27.296900000000001</v>
      </c>
      <c r="ES5" s="4">
        <v>36217</v>
      </c>
      <c r="ET5">
        <v>21.4375</v>
      </c>
      <c r="EV5" s="4">
        <v>41213</v>
      </c>
      <c r="EW5">
        <v>521.30700000000002</v>
      </c>
      <c r="EY5" s="4">
        <v>39507</v>
      </c>
      <c r="EZ5">
        <v>101.42</v>
      </c>
      <c r="FB5" s="4">
        <v>38260</v>
      </c>
      <c r="FC5">
        <v>1.9300000000000002</v>
      </c>
      <c r="FE5" s="4">
        <v>38260</v>
      </c>
      <c r="FF5">
        <v>5.64</v>
      </c>
      <c r="FH5" s="4">
        <v>35489</v>
      </c>
      <c r="FI5">
        <v>1.117</v>
      </c>
      <c r="FK5" s="4">
        <v>35489</v>
      </c>
      <c r="FL5">
        <v>-3.6</v>
      </c>
      <c r="FN5" s="4">
        <v>35489</v>
      </c>
      <c r="FO5">
        <v>1.3</v>
      </c>
    </row>
    <row r="6" spans="1:171" x14ac:dyDescent="0.25">
      <c r="A6" s="1">
        <v>35520</v>
      </c>
      <c r="B6">
        <v>5.5</v>
      </c>
      <c r="D6" s="1">
        <v>35520</v>
      </c>
      <c r="E6">
        <v>22.14</v>
      </c>
      <c r="G6" s="1">
        <v>35520</v>
      </c>
      <c r="H6">
        <v>93.494299999999996</v>
      </c>
      <c r="J6" s="1">
        <v>35520</v>
      </c>
      <c r="K6">
        <v>6.9030000000000005</v>
      </c>
      <c r="M6" s="1">
        <v>35520</v>
      </c>
      <c r="N6">
        <v>7.0960000000000001</v>
      </c>
      <c r="P6" s="1">
        <v>35520</v>
      </c>
      <c r="Q6">
        <v>6.7519999999999998</v>
      </c>
      <c r="S6" s="1">
        <v>35520</v>
      </c>
      <c r="T6">
        <v>50.9</v>
      </c>
      <c r="V6" s="1">
        <v>35520</v>
      </c>
      <c r="W6">
        <v>69.400000000000006</v>
      </c>
      <c r="Y6" s="1">
        <v>35520</v>
      </c>
      <c r="Z6">
        <v>18.45</v>
      </c>
      <c r="AB6" s="1">
        <v>35520</v>
      </c>
      <c r="AC6">
        <v>32.450000000000003</v>
      </c>
      <c r="AE6" s="4">
        <v>35520</v>
      </c>
      <c r="AF6">
        <v>0.1</v>
      </c>
      <c r="AH6" s="4">
        <v>35550</v>
      </c>
      <c r="AI6">
        <v>2.5</v>
      </c>
      <c r="AK6" s="4">
        <v>35520</v>
      </c>
      <c r="AL6">
        <v>2.8</v>
      </c>
      <c r="AN6" s="4">
        <v>40268</v>
      </c>
      <c r="AO6">
        <v>0.1</v>
      </c>
      <c r="AQ6" s="4">
        <v>35520</v>
      </c>
      <c r="AR6">
        <v>325</v>
      </c>
      <c r="AT6" s="4">
        <v>35520</v>
      </c>
      <c r="AU6">
        <v>5.2</v>
      </c>
      <c r="AW6" s="4">
        <v>35520</v>
      </c>
      <c r="AX6">
        <v>315</v>
      </c>
      <c r="AZ6" s="4">
        <v>35520</v>
      </c>
      <c r="BA6">
        <v>593</v>
      </c>
      <c r="BC6" s="4">
        <v>35520</v>
      </c>
      <c r="BD6">
        <v>0.7</v>
      </c>
      <c r="BF6" s="4">
        <v>35520</v>
      </c>
      <c r="BG6">
        <v>0</v>
      </c>
      <c r="BI6" s="4">
        <v>35520</v>
      </c>
      <c r="BJ6">
        <v>1.41</v>
      </c>
      <c r="BL6" s="4">
        <v>35520</v>
      </c>
      <c r="BM6">
        <v>7603.8</v>
      </c>
      <c r="BO6" s="4">
        <v>35520</v>
      </c>
      <c r="BP6">
        <v>53.8</v>
      </c>
      <c r="BR6" s="4">
        <v>35520</v>
      </c>
      <c r="BS6">
        <v>13.4</v>
      </c>
      <c r="BU6" s="4">
        <v>35734</v>
      </c>
      <c r="BV6">
        <v>-7</v>
      </c>
      <c r="BX6" s="4">
        <v>35734</v>
      </c>
      <c r="BY6">
        <v>-3.5</v>
      </c>
      <c r="CA6" s="4">
        <v>35520</v>
      </c>
      <c r="CB6">
        <v>57</v>
      </c>
      <c r="CD6" s="4">
        <v>35520</v>
      </c>
      <c r="CE6">
        <v>118.54</v>
      </c>
      <c r="CG6" s="4">
        <v>35520</v>
      </c>
      <c r="CH6">
        <v>74.062700000000007</v>
      </c>
      <c r="CJ6" s="4">
        <v>35520</v>
      </c>
      <c r="CK6">
        <v>0.3</v>
      </c>
      <c r="CN6" s="4">
        <v>35550</v>
      </c>
      <c r="CO6">
        <v>-8.0860000000000003</v>
      </c>
      <c r="CQ6" s="4">
        <v>35520</v>
      </c>
      <c r="CR6">
        <v>-1.1000000000000001</v>
      </c>
      <c r="CT6" s="4">
        <v>35520</v>
      </c>
      <c r="CU6">
        <v>4.4000000000000004</v>
      </c>
      <c r="CW6" s="4">
        <v>40968</v>
      </c>
      <c r="CX6">
        <v>91.7</v>
      </c>
      <c r="CZ6" s="4">
        <v>41547</v>
      </c>
      <c r="DA6">
        <v>90.88</v>
      </c>
      <c r="DC6" s="4">
        <v>35520</v>
      </c>
      <c r="DD6">
        <v>100</v>
      </c>
      <c r="DF6" s="4">
        <v>35520</v>
      </c>
      <c r="DG6">
        <v>5.8</v>
      </c>
      <c r="DI6" s="4">
        <v>35520</v>
      </c>
      <c r="DJ6">
        <v>2.2959999999999998</v>
      </c>
      <c r="DL6" s="4">
        <v>35520</v>
      </c>
      <c r="DM6">
        <v>4.96</v>
      </c>
      <c r="DO6" s="4">
        <v>35520</v>
      </c>
      <c r="DP6">
        <v>-4.5</v>
      </c>
      <c r="DR6" s="4">
        <v>35520</v>
      </c>
      <c r="DS6">
        <v>-8.3829999999999991</v>
      </c>
      <c r="DU6" s="4">
        <v>37376</v>
      </c>
      <c r="DV6">
        <v>-0.63</v>
      </c>
      <c r="DX6" s="4">
        <v>37560</v>
      </c>
      <c r="DY6">
        <v>0.15</v>
      </c>
      <c r="EA6" s="4">
        <v>36250</v>
      </c>
      <c r="EB6">
        <v>20.249700000000001</v>
      </c>
      <c r="ED6" s="4">
        <v>36250</v>
      </c>
      <c r="EE6">
        <v>24.593800000000002</v>
      </c>
      <c r="EG6" s="4">
        <v>36250</v>
      </c>
      <c r="EH6">
        <v>36.593800000000002</v>
      </c>
      <c r="EJ6" s="4">
        <v>36250</v>
      </c>
      <c r="EK6">
        <v>28</v>
      </c>
      <c r="EM6" s="4">
        <v>36250</v>
      </c>
      <c r="EN6">
        <v>24.9375</v>
      </c>
      <c r="EP6" s="4">
        <v>36250</v>
      </c>
      <c r="EQ6">
        <v>28.593800000000002</v>
      </c>
      <c r="ES6" s="4">
        <v>36250</v>
      </c>
      <c r="ET6">
        <v>21.75</v>
      </c>
      <c r="EV6" s="4">
        <v>41243</v>
      </c>
      <c r="EW6">
        <v>499.976</v>
      </c>
      <c r="EY6" s="4">
        <v>39538</v>
      </c>
      <c r="EZ6">
        <v>101.09</v>
      </c>
      <c r="FB6" s="4">
        <v>38291</v>
      </c>
      <c r="FC6">
        <v>1.9300000000000002</v>
      </c>
      <c r="FE6" s="4">
        <v>38291</v>
      </c>
      <c r="FF6">
        <v>5.44</v>
      </c>
      <c r="FH6" s="4">
        <v>35520</v>
      </c>
      <c r="FI6">
        <v>0.79600000000000004</v>
      </c>
      <c r="FK6" s="4">
        <v>35520</v>
      </c>
      <c r="FL6">
        <v>1.2</v>
      </c>
      <c r="FN6" s="4">
        <v>35520</v>
      </c>
      <c r="FO6">
        <v>0.4</v>
      </c>
    </row>
    <row r="7" spans="1:171" x14ac:dyDescent="0.25">
      <c r="A7" s="1">
        <v>35550</v>
      </c>
      <c r="B7">
        <v>5.5</v>
      </c>
      <c r="D7" s="1">
        <v>35550</v>
      </c>
      <c r="E7">
        <v>20.059999999999999</v>
      </c>
      <c r="G7" s="1">
        <v>35550</v>
      </c>
      <c r="H7">
        <v>94.611699999999999</v>
      </c>
      <c r="J7" s="1">
        <v>35550</v>
      </c>
      <c r="K7">
        <v>6.718</v>
      </c>
      <c r="M7" s="1">
        <v>35550</v>
      </c>
      <c r="N7">
        <v>6.9569999999999999</v>
      </c>
      <c r="P7" s="1">
        <v>35550</v>
      </c>
      <c r="Q7">
        <v>6.5730000000000004</v>
      </c>
      <c r="S7" s="1">
        <v>35550</v>
      </c>
      <c r="T7">
        <v>46.1</v>
      </c>
      <c r="V7" s="1">
        <v>35550</v>
      </c>
      <c r="W7">
        <v>72.8</v>
      </c>
      <c r="Y7" s="1">
        <v>35550</v>
      </c>
      <c r="Z7">
        <v>18.2</v>
      </c>
      <c r="AB7" s="1">
        <v>35550</v>
      </c>
      <c r="AC7">
        <v>27.9</v>
      </c>
      <c r="AE7" s="4">
        <v>35550</v>
      </c>
      <c r="AF7">
        <v>0.1</v>
      </c>
      <c r="AH7" s="4">
        <v>35581</v>
      </c>
      <c r="AI7">
        <v>2.2000000000000002</v>
      </c>
      <c r="AK7" s="4">
        <v>35550</v>
      </c>
      <c r="AL7">
        <v>2.5</v>
      </c>
      <c r="AN7" s="4">
        <v>40298</v>
      </c>
      <c r="AO7">
        <v>0.3</v>
      </c>
      <c r="AQ7" s="4">
        <v>35550</v>
      </c>
      <c r="AR7">
        <v>337</v>
      </c>
      <c r="AT7" s="4">
        <v>35550</v>
      </c>
      <c r="AU7">
        <v>5.0999999999999996</v>
      </c>
      <c r="AW7" s="4">
        <v>35550</v>
      </c>
      <c r="AX7">
        <v>292</v>
      </c>
      <c r="AZ7" s="4">
        <v>35550</v>
      </c>
      <c r="BA7">
        <v>252</v>
      </c>
      <c r="BC7" s="4">
        <v>35550</v>
      </c>
      <c r="BD7">
        <v>0.06</v>
      </c>
      <c r="BF7" s="4">
        <v>35550</v>
      </c>
      <c r="BG7">
        <v>0.4</v>
      </c>
      <c r="BI7" s="4">
        <v>35550</v>
      </c>
      <c r="BJ7">
        <v>1.41</v>
      </c>
      <c r="BL7" s="4">
        <v>35550</v>
      </c>
      <c r="BM7">
        <v>7614.8</v>
      </c>
      <c r="BO7" s="4">
        <v>35550</v>
      </c>
      <c r="BP7">
        <v>53.7</v>
      </c>
      <c r="BR7" s="4">
        <v>35550</v>
      </c>
      <c r="BS7">
        <v>6.5</v>
      </c>
      <c r="BU7" s="4">
        <v>35826</v>
      </c>
      <c r="BV7">
        <v>1.8</v>
      </c>
      <c r="BX7" s="4">
        <v>35826</v>
      </c>
      <c r="BY7">
        <v>1.9</v>
      </c>
      <c r="CA7" s="4">
        <v>35550</v>
      </c>
      <c r="CB7">
        <v>56</v>
      </c>
      <c r="CD7" s="4">
        <v>35550</v>
      </c>
      <c r="CE7">
        <v>118.52</v>
      </c>
      <c r="CG7" s="4">
        <v>35550</v>
      </c>
      <c r="CH7">
        <v>74.411299999999997</v>
      </c>
      <c r="CJ7" s="4">
        <v>35550</v>
      </c>
      <c r="CK7">
        <v>-0.7</v>
      </c>
      <c r="CN7" s="4">
        <v>35581</v>
      </c>
      <c r="CO7">
        <v>-8.3940000000000001</v>
      </c>
      <c r="CQ7" s="4">
        <v>35550</v>
      </c>
      <c r="CR7">
        <v>-0.8</v>
      </c>
      <c r="CT7" s="4">
        <v>35550</v>
      </c>
      <c r="CU7">
        <v>4.5999999999999996</v>
      </c>
      <c r="CW7" s="4">
        <v>40998</v>
      </c>
      <c r="CX7">
        <v>91.78</v>
      </c>
      <c r="CZ7" s="4">
        <v>41578</v>
      </c>
      <c r="DA7">
        <v>91.95</v>
      </c>
      <c r="DC7" s="4">
        <v>35550</v>
      </c>
      <c r="DD7">
        <v>101.4</v>
      </c>
      <c r="DF7" s="4">
        <v>35550</v>
      </c>
      <c r="DG7">
        <v>5.9</v>
      </c>
      <c r="DI7" s="4">
        <v>35550</v>
      </c>
      <c r="DJ7">
        <v>9.9410000000000007</v>
      </c>
      <c r="DL7" s="4">
        <v>35550</v>
      </c>
      <c r="DM7">
        <v>4.9800000000000004</v>
      </c>
      <c r="DO7" s="4">
        <v>35550</v>
      </c>
      <c r="DP7">
        <v>-5.4</v>
      </c>
      <c r="DR7" s="4">
        <v>35550</v>
      </c>
      <c r="DS7">
        <v>-8.0860000000000003</v>
      </c>
      <c r="DU7" s="4">
        <v>37407</v>
      </c>
      <c r="DV7">
        <v>-0.19</v>
      </c>
      <c r="DX7" s="4">
        <v>37589</v>
      </c>
      <c r="DY7">
        <v>3.3300000000000003E-2</v>
      </c>
      <c r="EA7" s="4">
        <v>36280</v>
      </c>
      <c r="EB7">
        <v>21.6707</v>
      </c>
      <c r="ED7" s="4">
        <v>36280</v>
      </c>
      <c r="EE7">
        <v>28.234400000000001</v>
      </c>
      <c r="EG7" s="4">
        <v>36280</v>
      </c>
      <c r="EH7">
        <v>36.8125</v>
      </c>
      <c r="EJ7" s="4">
        <v>36280</v>
      </c>
      <c r="EK7">
        <v>29</v>
      </c>
      <c r="EM7" s="4">
        <v>36280</v>
      </c>
      <c r="EN7">
        <v>28.6875</v>
      </c>
      <c r="EP7" s="4">
        <v>36280</v>
      </c>
      <c r="EQ7">
        <v>29.343800000000002</v>
      </c>
      <c r="ES7" s="4">
        <v>36280</v>
      </c>
      <c r="ET7">
        <v>27.125</v>
      </c>
      <c r="EV7" s="4">
        <v>41274</v>
      </c>
      <c r="EW7">
        <v>484.36</v>
      </c>
      <c r="EY7" s="4">
        <v>39568</v>
      </c>
      <c r="EZ7">
        <v>101.8</v>
      </c>
      <c r="FB7" s="4">
        <v>38321</v>
      </c>
      <c r="FC7">
        <v>1.8399999999999999</v>
      </c>
      <c r="FE7" s="4">
        <v>38321</v>
      </c>
      <c r="FF7">
        <v>5.82</v>
      </c>
      <c r="FH7" s="4">
        <v>35550</v>
      </c>
      <c r="FI7">
        <v>0.59299999999999997</v>
      </c>
      <c r="FK7" s="4">
        <v>35550</v>
      </c>
      <c r="FL7">
        <v>3.7</v>
      </c>
      <c r="FN7" s="4">
        <v>35550</v>
      </c>
      <c r="FO7">
        <v>0.2</v>
      </c>
    </row>
    <row r="8" spans="1:171" x14ac:dyDescent="0.25">
      <c r="A8" s="1">
        <v>35580</v>
      </c>
      <c r="B8">
        <v>5.5</v>
      </c>
      <c r="D8" s="1">
        <v>35580</v>
      </c>
      <c r="E8">
        <v>19.190000000000001</v>
      </c>
      <c r="G8" s="1">
        <v>35581</v>
      </c>
      <c r="H8">
        <v>92.995000000000005</v>
      </c>
      <c r="J8" s="1">
        <v>35580</v>
      </c>
      <c r="K8">
        <v>6.6589999999999998</v>
      </c>
      <c r="M8" s="1">
        <v>35580</v>
      </c>
      <c r="N8">
        <v>6.9059999999999997</v>
      </c>
      <c r="P8" s="1">
        <v>35580</v>
      </c>
      <c r="Q8">
        <v>6.5</v>
      </c>
      <c r="S8" s="1">
        <v>35580</v>
      </c>
      <c r="T8">
        <v>45.15</v>
      </c>
      <c r="V8" s="1">
        <v>35580</v>
      </c>
      <c r="W8">
        <v>76.849999999999994</v>
      </c>
      <c r="Y8" s="1">
        <v>35580</v>
      </c>
      <c r="Z8">
        <v>15.15</v>
      </c>
      <c r="AB8" s="1">
        <v>35580</v>
      </c>
      <c r="AC8">
        <v>30</v>
      </c>
      <c r="AE8" s="4">
        <v>35581</v>
      </c>
      <c r="AF8">
        <v>0</v>
      </c>
      <c r="AH8" s="4">
        <v>35611</v>
      </c>
      <c r="AI8">
        <v>2.2999999999999998</v>
      </c>
      <c r="AK8" s="4">
        <v>35581</v>
      </c>
      <c r="AL8">
        <v>2.2000000000000002</v>
      </c>
      <c r="AN8" s="4">
        <v>40329</v>
      </c>
      <c r="AO8">
        <v>0.2</v>
      </c>
      <c r="AQ8" s="4">
        <v>35580</v>
      </c>
      <c r="AR8">
        <v>321</v>
      </c>
      <c r="AT8" s="4">
        <v>35581</v>
      </c>
      <c r="AU8">
        <v>4.9000000000000004</v>
      </c>
      <c r="AW8" s="4">
        <v>35581</v>
      </c>
      <c r="AX8">
        <v>261</v>
      </c>
      <c r="AZ8" s="4">
        <v>35581</v>
      </c>
      <c r="BA8">
        <v>321</v>
      </c>
      <c r="BC8" s="4">
        <v>35581</v>
      </c>
      <c r="BD8">
        <v>0.6</v>
      </c>
      <c r="BF8" s="4">
        <v>35581</v>
      </c>
      <c r="BG8">
        <v>0.4</v>
      </c>
      <c r="BI8" s="4">
        <v>35581</v>
      </c>
      <c r="BJ8">
        <v>1.43</v>
      </c>
      <c r="BL8" s="4">
        <v>35581</v>
      </c>
      <c r="BM8">
        <v>7654.8</v>
      </c>
      <c r="BO8" s="4">
        <v>35581</v>
      </c>
      <c r="BP8">
        <v>56.1</v>
      </c>
      <c r="BR8" s="4">
        <v>35581</v>
      </c>
      <c r="BS8">
        <v>1.1000000000000001</v>
      </c>
      <c r="BU8" s="4">
        <v>35915</v>
      </c>
      <c r="BV8">
        <v>-7.1</v>
      </c>
      <c r="BX8" s="4">
        <v>35915</v>
      </c>
      <c r="BY8">
        <v>-1.8</v>
      </c>
      <c r="CA8" s="4">
        <v>35581</v>
      </c>
      <c r="CB8">
        <v>55</v>
      </c>
      <c r="CD8" s="4">
        <v>35581</v>
      </c>
      <c r="CE8">
        <v>127.89</v>
      </c>
      <c r="CG8" s="4">
        <v>35581</v>
      </c>
      <c r="CH8">
        <v>74.761200000000002</v>
      </c>
      <c r="CJ8" s="4">
        <v>35581</v>
      </c>
      <c r="CK8">
        <v>-0.7</v>
      </c>
      <c r="CN8" s="4">
        <v>35611</v>
      </c>
      <c r="CO8">
        <v>-7.1539999999999999</v>
      </c>
      <c r="CQ8" s="4">
        <v>35581</v>
      </c>
      <c r="CR8">
        <v>-0.8</v>
      </c>
      <c r="CT8" s="4">
        <v>35581</v>
      </c>
      <c r="CU8">
        <v>4.5999999999999996</v>
      </c>
      <c r="CW8" s="4">
        <v>41029</v>
      </c>
      <c r="CX8">
        <v>88.19</v>
      </c>
      <c r="CZ8" s="4">
        <v>41607</v>
      </c>
      <c r="DA8">
        <v>93.09</v>
      </c>
      <c r="DC8" s="4">
        <v>35581</v>
      </c>
      <c r="DD8">
        <v>103.2</v>
      </c>
      <c r="DF8" s="4">
        <v>35581</v>
      </c>
      <c r="DG8">
        <v>6.2</v>
      </c>
      <c r="DI8" s="4">
        <v>35581</v>
      </c>
      <c r="DJ8">
        <v>4.5910000000000002</v>
      </c>
      <c r="DL8" s="4">
        <v>35581</v>
      </c>
      <c r="DM8">
        <v>5.42</v>
      </c>
      <c r="DO8" s="4">
        <v>35581</v>
      </c>
      <c r="DP8">
        <v>-4.7</v>
      </c>
      <c r="DR8" s="4">
        <v>35581</v>
      </c>
      <c r="DS8">
        <v>-8.3940000000000001</v>
      </c>
      <c r="DU8" s="4">
        <v>37435</v>
      </c>
      <c r="DV8">
        <v>0.63</v>
      </c>
      <c r="DX8" s="4">
        <v>37621</v>
      </c>
      <c r="DY8">
        <v>0.33329999999999999</v>
      </c>
      <c r="EA8" s="4">
        <v>36308</v>
      </c>
      <c r="EB8">
        <v>20.363900000000001</v>
      </c>
      <c r="ED8" s="4">
        <v>36308</v>
      </c>
      <c r="EE8">
        <v>27.625</v>
      </c>
      <c r="EG8" s="4">
        <v>36308</v>
      </c>
      <c r="EH8">
        <v>36.9375</v>
      </c>
      <c r="EJ8" s="4">
        <v>36308</v>
      </c>
      <c r="EK8">
        <v>28.109400000000001</v>
      </c>
      <c r="EM8" s="4">
        <v>36308</v>
      </c>
      <c r="EN8">
        <v>28.125</v>
      </c>
      <c r="EP8" s="4">
        <v>36308</v>
      </c>
      <c r="EQ8">
        <v>28.015599999999999</v>
      </c>
      <c r="ES8" s="4">
        <v>36308</v>
      </c>
      <c r="ET8">
        <v>24.656300000000002</v>
      </c>
      <c r="EV8" s="4">
        <v>41305</v>
      </c>
      <c r="EW8">
        <v>446.12900000000002</v>
      </c>
      <c r="EY8" s="4">
        <v>39598</v>
      </c>
      <c r="EZ8">
        <v>101.46</v>
      </c>
      <c r="FB8" s="4">
        <v>38352</v>
      </c>
      <c r="FC8">
        <v>1.73</v>
      </c>
      <c r="FE8" s="4">
        <v>38352</v>
      </c>
      <c r="FF8">
        <v>6.01</v>
      </c>
      <c r="FH8" s="4">
        <v>35580</v>
      </c>
      <c r="FI8">
        <v>0.34399999999999997</v>
      </c>
      <c r="FK8" s="4">
        <v>35581</v>
      </c>
      <c r="FL8">
        <v>-4.7</v>
      </c>
      <c r="FN8" s="4">
        <v>35581</v>
      </c>
      <c r="FO8">
        <v>0.7</v>
      </c>
    </row>
    <row r="9" spans="1:171" x14ac:dyDescent="0.25">
      <c r="A9" s="1">
        <v>35611</v>
      </c>
      <c r="B9">
        <v>5.5</v>
      </c>
      <c r="D9" s="1">
        <v>35611</v>
      </c>
      <c r="E9">
        <v>21.53</v>
      </c>
      <c r="G9" s="1">
        <v>35611</v>
      </c>
      <c r="H9">
        <v>92.472300000000004</v>
      </c>
      <c r="J9" s="1">
        <v>35611</v>
      </c>
      <c r="K9">
        <v>6.5</v>
      </c>
      <c r="M9" s="1">
        <v>35611</v>
      </c>
      <c r="N9">
        <v>6.7850000000000001</v>
      </c>
      <c r="P9" s="1">
        <v>35611</v>
      </c>
      <c r="Q9">
        <v>6.383</v>
      </c>
      <c r="S9" s="1">
        <v>35611</v>
      </c>
      <c r="T9">
        <v>47.5</v>
      </c>
      <c r="V9" s="1">
        <v>35611</v>
      </c>
      <c r="W9">
        <v>71.650000000000006</v>
      </c>
      <c r="Y9" s="1">
        <v>35611</v>
      </c>
      <c r="Z9">
        <v>17.600000000000001</v>
      </c>
      <c r="AB9" s="1">
        <v>35611</v>
      </c>
      <c r="AC9">
        <v>29.9</v>
      </c>
      <c r="AE9" s="4">
        <v>35611</v>
      </c>
      <c r="AF9">
        <v>0.2</v>
      </c>
      <c r="AH9" s="4">
        <v>35642</v>
      </c>
      <c r="AI9">
        <v>2.2000000000000002</v>
      </c>
      <c r="AK9" s="4">
        <v>35611</v>
      </c>
      <c r="AL9">
        <v>2.2999999999999998</v>
      </c>
      <c r="AN9" s="4">
        <v>40359</v>
      </c>
      <c r="AO9">
        <v>-0.2</v>
      </c>
      <c r="AQ9" s="4">
        <v>35611</v>
      </c>
      <c r="AR9">
        <v>322</v>
      </c>
      <c r="AT9" s="4">
        <v>35611</v>
      </c>
      <c r="AU9">
        <v>5</v>
      </c>
      <c r="AW9" s="4">
        <v>35611</v>
      </c>
      <c r="AX9">
        <v>266</v>
      </c>
      <c r="AZ9" s="4">
        <v>35611</v>
      </c>
      <c r="BA9">
        <v>-52</v>
      </c>
      <c r="BC9" s="4">
        <v>35611</v>
      </c>
      <c r="BD9">
        <v>0.5</v>
      </c>
      <c r="BF9" s="4">
        <v>35611</v>
      </c>
      <c r="BG9">
        <v>0.6</v>
      </c>
      <c r="BI9" s="4">
        <v>35611</v>
      </c>
      <c r="BJ9">
        <v>1.42</v>
      </c>
      <c r="BL9" s="4">
        <v>35611</v>
      </c>
      <c r="BM9">
        <v>7684</v>
      </c>
      <c r="BO9" s="4">
        <v>35611</v>
      </c>
      <c r="BP9">
        <v>54.9</v>
      </c>
      <c r="BR9" s="4">
        <v>35611</v>
      </c>
      <c r="BS9">
        <v>18</v>
      </c>
      <c r="BU9" s="4">
        <v>36007</v>
      </c>
      <c r="BV9">
        <v>0</v>
      </c>
      <c r="BX9" s="4">
        <v>36007</v>
      </c>
      <c r="BY9">
        <v>-5.2</v>
      </c>
      <c r="CA9" s="4">
        <v>35611</v>
      </c>
      <c r="CB9">
        <v>56</v>
      </c>
      <c r="CD9" s="4">
        <v>35611</v>
      </c>
      <c r="CE9">
        <v>129.88</v>
      </c>
      <c r="CG9" s="4">
        <v>35611</v>
      </c>
      <c r="CH9">
        <v>75.107100000000003</v>
      </c>
      <c r="CJ9" s="4">
        <v>35611</v>
      </c>
      <c r="CK9">
        <v>1.4</v>
      </c>
      <c r="CN9" s="4">
        <v>35642</v>
      </c>
      <c r="CO9">
        <v>-7.0330000000000004</v>
      </c>
      <c r="CQ9" s="4">
        <v>35611</v>
      </c>
      <c r="CR9">
        <v>-0.5</v>
      </c>
      <c r="CT9" s="4">
        <v>35611</v>
      </c>
      <c r="CU9">
        <v>4.5999999999999996</v>
      </c>
      <c r="CW9" s="4">
        <v>41060</v>
      </c>
      <c r="CX9">
        <v>85.02</v>
      </c>
      <c r="CZ9" s="4">
        <v>41639</v>
      </c>
      <c r="DA9">
        <v>91.95</v>
      </c>
      <c r="DC9" s="4">
        <v>35611</v>
      </c>
      <c r="DD9">
        <v>104.5</v>
      </c>
      <c r="DF9" s="4">
        <v>35611</v>
      </c>
      <c r="DG9">
        <v>6</v>
      </c>
      <c r="DI9" s="4">
        <v>35611</v>
      </c>
      <c r="DJ9">
        <v>4.18</v>
      </c>
      <c r="DL9" s="4">
        <v>35611</v>
      </c>
      <c r="DM9">
        <v>5.24</v>
      </c>
      <c r="DO9" s="4">
        <v>35611</v>
      </c>
      <c r="DP9">
        <v>-4.4000000000000004</v>
      </c>
      <c r="DR9" s="4">
        <v>35611</v>
      </c>
      <c r="DS9">
        <v>-7.1539999999999999</v>
      </c>
      <c r="DU9" s="4">
        <v>37468</v>
      </c>
      <c r="DV9">
        <v>1.22</v>
      </c>
      <c r="DX9" s="4">
        <v>37652</v>
      </c>
      <c r="DY9">
        <v>-0.25</v>
      </c>
      <c r="EA9" s="4">
        <v>36341</v>
      </c>
      <c r="EB9">
        <v>21.188600000000001</v>
      </c>
      <c r="ED9" s="4">
        <v>36341</v>
      </c>
      <c r="EE9">
        <v>28.046900000000001</v>
      </c>
      <c r="EG9" s="4">
        <v>36341</v>
      </c>
      <c r="EH9">
        <v>40.484400000000001</v>
      </c>
      <c r="EJ9" s="4">
        <v>36341</v>
      </c>
      <c r="EK9">
        <v>29.343800000000002</v>
      </c>
      <c r="EM9" s="4">
        <v>36341</v>
      </c>
      <c r="EN9">
        <v>29.8125</v>
      </c>
      <c r="EP9" s="4">
        <v>36341</v>
      </c>
      <c r="EQ9">
        <v>29.781300000000002</v>
      </c>
      <c r="ES9" s="4">
        <v>36341</v>
      </c>
      <c r="ET9">
        <v>26</v>
      </c>
      <c r="EV9" s="4">
        <v>41333</v>
      </c>
      <c r="EW9">
        <v>440.41300000000001</v>
      </c>
      <c r="EY9" s="4">
        <v>39629</v>
      </c>
      <c r="EZ9">
        <v>99</v>
      </c>
      <c r="FB9" s="4">
        <v>38383</v>
      </c>
      <c r="FC9">
        <v>1.8</v>
      </c>
      <c r="FE9" s="4">
        <v>38383</v>
      </c>
      <c r="FF9">
        <v>6.33</v>
      </c>
      <c r="FH9" s="4">
        <v>35611</v>
      </c>
      <c r="FI9">
        <v>0.71499999999999997</v>
      </c>
      <c r="FK9" s="4">
        <v>35611</v>
      </c>
      <c r="FL9">
        <v>0.3</v>
      </c>
      <c r="FN9" s="4">
        <v>35611</v>
      </c>
      <c r="FO9">
        <v>0.6</v>
      </c>
    </row>
    <row r="10" spans="1:171" x14ac:dyDescent="0.25">
      <c r="A10" s="1">
        <v>35642</v>
      </c>
      <c r="B10">
        <v>5.5</v>
      </c>
      <c r="D10" s="1">
        <v>35642</v>
      </c>
      <c r="E10">
        <v>21.48</v>
      </c>
      <c r="G10" s="1">
        <v>35642</v>
      </c>
      <c r="H10">
        <v>93.504599999999996</v>
      </c>
      <c r="J10" s="1">
        <v>35642</v>
      </c>
      <c r="K10">
        <v>6.0110000000000001</v>
      </c>
      <c r="M10" s="1">
        <v>35642</v>
      </c>
      <c r="N10">
        <v>6.298</v>
      </c>
      <c r="P10" s="1">
        <v>35642</v>
      </c>
      <c r="Q10">
        <v>5.9</v>
      </c>
      <c r="S10" s="1">
        <v>35642</v>
      </c>
      <c r="T10">
        <v>14</v>
      </c>
      <c r="V10" s="1">
        <v>35642</v>
      </c>
      <c r="W10">
        <v>45.35</v>
      </c>
      <c r="Y10" s="1">
        <v>35642</v>
      </c>
      <c r="Z10">
        <v>-6.1</v>
      </c>
      <c r="AB10" s="1">
        <v>35642</v>
      </c>
      <c r="AC10">
        <v>20.100000000000001</v>
      </c>
      <c r="AE10" s="4">
        <v>35642</v>
      </c>
      <c r="AF10">
        <v>0.1</v>
      </c>
      <c r="AH10" s="4">
        <v>35673</v>
      </c>
      <c r="AI10">
        <v>2.2000000000000002</v>
      </c>
      <c r="AK10" s="4">
        <v>35642</v>
      </c>
      <c r="AL10">
        <v>2.2000000000000002</v>
      </c>
      <c r="AN10" s="4">
        <v>40390</v>
      </c>
      <c r="AO10">
        <v>0.2</v>
      </c>
      <c r="AQ10" s="4">
        <v>35642</v>
      </c>
      <c r="AR10">
        <v>306</v>
      </c>
      <c r="AT10" s="4">
        <v>35642</v>
      </c>
      <c r="AU10">
        <v>4.9000000000000004</v>
      </c>
      <c r="AW10" s="4">
        <v>35642</v>
      </c>
      <c r="AX10">
        <v>306</v>
      </c>
      <c r="AZ10" s="4">
        <v>35642</v>
      </c>
      <c r="BA10">
        <v>410</v>
      </c>
      <c r="BC10" s="4">
        <v>35642</v>
      </c>
      <c r="BD10">
        <v>0.75</v>
      </c>
      <c r="BF10" s="4">
        <v>35642</v>
      </c>
      <c r="BG10">
        <v>0.2</v>
      </c>
      <c r="BI10" s="4">
        <v>35642</v>
      </c>
      <c r="BJ10">
        <v>1.41</v>
      </c>
      <c r="BL10" s="4">
        <v>35642</v>
      </c>
      <c r="BM10">
        <v>7724.9</v>
      </c>
      <c r="BO10" s="4">
        <v>35642</v>
      </c>
      <c r="BP10">
        <v>57.7</v>
      </c>
      <c r="BR10" s="4">
        <v>35642</v>
      </c>
      <c r="BS10">
        <v>20.2</v>
      </c>
      <c r="BU10" s="4">
        <v>36099</v>
      </c>
      <c r="BV10">
        <v>36.4</v>
      </c>
      <c r="BX10" s="4">
        <v>36099</v>
      </c>
      <c r="BY10">
        <v>14.8</v>
      </c>
      <c r="CA10" s="4">
        <v>35642</v>
      </c>
      <c r="CB10">
        <v>55</v>
      </c>
      <c r="CD10" s="4">
        <v>35642</v>
      </c>
      <c r="CE10">
        <v>126.35</v>
      </c>
      <c r="CG10" s="4">
        <v>35642</v>
      </c>
      <c r="CH10">
        <v>75.441199999999995</v>
      </c>
      <c r="CJ10" s="4">
        <v>35642</v>
      </c>
      <c r="CK10">
        <v>1.2</v>
      </c>
      <c r="CN10" s="4">
        <v>35673</v>
      </c>
      <c r="CO10">
        <v>-8.7430000000000003</v>
      </c>
      <c r="CQ10" s="4">
        <v>35642</v>
      </c>
      <c r="CR10">
        <v>-0.5</v>
      </c>
      <c r="CT10" s="4">
        <v>35642</v>
      </c>
      <c r="CU10">
        <v>4.7</v>
      </c>
      <c r="CW10" s="4">
        <v>41089</v>
      </c>
      <c r="CX10">
        <v>86.05</v>
      </c>
      <c r="CZ10" s="4">
        <v>41670</v>
      </c>
      <c r="DA10">
        <v>92.86</v>
      </c>
      <c r="DC10" s="4">
        <v>35642</v>
      </c>
      <c r="DD10">
        <v>107.1</v>
      </c>
      <c r="DF10" s="4">
        <v>35642</v>
      </c>
      <c r="DG10">
        <v>5.5</v>
      </c>
      <c r="DI10" s="4">
        <v>35642</v>
      </c>
      <c r="DJ10">
        <v>5.9240000000000004</v>
      </c>
      <c r="DL10" s="4">
        <v>35642</v>
      </c>
      <c r="DM10">
        <v>5.18</v>
      </c>
      <c r="DO10" s="4">
        <v>35642</v>
      </c>
      <c r="DP10">
        <v>-4.2</v>
      </c>
      <c r="DR10" s="4">
        <v>35642</v>
      </c>
      <c r="DS10">
        <v>-7.0330000000000004</v>
      </c>
      <c r="DU10" s="4">
        <v>37498</v>
      </c>
      <c r="DV10">
        <v>0.61</v>
      </c>
      <c r="DX10" s="4">
        <v>37680</v>
      </c>
      <c r="DY10">
        <v>0.83330000000000004</v>
      </c>
      <c r="EA10" s="4">
        <v>36371</v>
      </c>
      <c r="EB10">
        <v>19.894400000000001</v>
      </c>
      <c r="ED10" s="4">
        <v>36371</v>
      </c>
      <c r="EE10">
        <v>28.578099999999999</v>
      </c>
      <c r="EG10" s="4">
        <v>36371</v>
      </c>
      <c r="EH10">
        <v>40.015599999999999</v>
      </c>
      <c r="EJ10" s="4">
        <v>36371</v>
      </c>
      <c r="EK10">
        <v>28.468800000000002</v>
      </c>
      <c r="EM10" s="4">
        <v>36371</v>
      </c>
      <c r="EN10">
        <v>28.718800000000002</v>
      </c>
      <c r="EP10" s="4">
        <v>36371</v>
      </c>
      <c r="EQ10">
        <v>27.5625</v>
      </c>
      <c r="ES10" s="4">
        <v>36371</v>
      </c>
      <c r="ET10">
        <v>25.703099999999999</v>
      </c>
      <c r="EV10" s="4">
        <v>41362</v>
      </c>
      <c r="EW10">
        <v>429.73399999999998</v>
      </c>
      <c r="EY10" s="4">
        <v>39660</v>
      </c>
      <c r="EZ10">
        <v>99.4</v>
      </c>
      <c r="FB10" s="4">
        <v>38411</v>
      </c>
      <c r="FC10">
        <v>2.02</v>
      </c>
      <c r="FE10" s="4">
        <v>38411</v>
      </c>
      <c r="FF10">
        <v>5.62</v>
      </c>
      <c r="FH10" s="4">
        <v>35642</v>
      </c>
      <c r="FI10">
        <v>0.89300000000000002</v>
      </c>
      <c r="FK10" s="4">
        <v>35642</v>
      </c>
      <c r="FL10">
        <v>-5</v>
      </c>
      <c r="FN10" s="4">
        <v>35642</v>
      </c>
      <c r="FO10">
        <v>1.2</v>
      </c>
    </row>
    <row r="11" spans="1:171" x14ac:dyDescent="0.25">
      <c r="A11" s="1">
        <v>35671</v>
      </c>
      <c r="B11">
        <v>5.5</v>
      </c>
      <c r="D11" s="1">
        <v>35671</v>
      </c>
      <c r="E11">
        <v>24.76</v>
      </c>
      <c r="G11" s="1">
        <v>35673</v>
      </c>
      <c r="H11">
        <v>95.474800000000002</v>
      </c>
      <c r="J11" s="1">
        <v>35671</v>
      </c>
      <c r="K11">
        <v>6.3390000000000004</v>
      </c>
      <c r="M11" s="1">
        <v>35671</v>
      </c>
      <c r="N11">
        <v>6.6109999999999998</v>
      </c>
      <c r="P11" s="1">
        <v>35671</v>
      </c>
      <c r="Q11">
        <v>6.2229999999999999</v>
      </c>
      <c r="S11" s="1">
        <v>35671</v>
      </c>
      <c r="T11">
        <v>37.5</v>
      </c>
      <c r="V11" s="1">
        <v>35671</v>
      </c>
      <c r="W11">
        <v>60.9</v>
      </c>
      <c r="Y11" s="1">
        <v>35671</v>
      </c>
      <c r="Z11">
        <v>12.35</v>
      </c>
      <c r="AB11" s="1">
        <v>35671</v>
      </c>
      <c r="AC11">
        <v>25.15</v>
      </c>
      <c r="AE11" s="4">
        <v>35673</v>
      </c>
      <c r="AF11">
        <v>0.2</v>
      </c>
      <c r="AH11" s="4">
        <v>35703</v>
      </c>
      <c r="AI11">
        <v>2.2000000000000002</v>
      </c>
      <c r="AK11" s="4">
        <v>35673</v>
      </c>
      <c r="AL11">
        <v>2.2000000000000002</v>
      </c>
      <c r="AN11" s="4">
        <v>40421</v>
      </c>
      <c r="AO11">
        <v>0.2</v>
      </c>
      <c r="AQ11" s="4">
        <v>35671</v>
      </c>
      <c r="AR11">
        <v>332</v>
      </c>
      <c r="AT11" s="4">
        <v>35673</v>
      </c>
      <c r="AU11">
        <v>4.8</v>
      </c>
      <c r="AW11" s="4">
        <v>35673</v>
      </c>
      <c r="AX11">
        <v>-31</v>
      </c>
      <c r="AZ11" s="4">
        <v>35673</v>
      </c>
      <c r="BA11">
        <v>188</v>
      </c>
      <c r="BC11" s="4">
        <v>35673</v>
      </c>
      <c r="BD11">
        <v>1.06</v>
      </c>
      <c r="BF11" s="4">
        <v>35673</v>
      </c>
      <c r="BG11">
        <v>0.1</v>
      </c>
      <c r="BI11" s="4">
        <v>35673</v>
      </c>
      <c r="BJ11">
        <v>1.41</v>
      </c>
      <c r="BL11" s="4">
        <v>35673</v>
      </c>
      <c r="BM11">
        <v>7773.7</v>
      </c>
      <c r="BO11" s="4">
        <v>35673</v>
      </c>
      <c r="BP11">
        <v>56.3</v>
      </c>
      <c r="BR11" s="4">
        <v>35673</v>
      </c>
      <c r="BS11">
        <v>17.2</v>
      </c>
      <c r="BU11" s="4">
        <v>36191</v>
      </c>
      <c r="BV11">
        <v>7.4</v>
      </c>
      <c r="BX11" s="4">
        <v>36191</v>
      </c>
      <c r="BY11">
        <v>3.7</v>
      </c>
      <c r="CA11" s="4">
        <v>35673</v>
      </c>
      <c r="CB11">
        <v>58</v>
      </c>
      <c r="CD11" s="4">
        <v>35673</v>
      </c>
      <c r="CE11">
        <v>129.1</v>
      </c>
      <c r="CG11" s="4">
        <v>35673</v>
      </c>
      <c r="CH11">
        <v>75.752499999999998</v>
      </c>
      <c r="CJ11" s="4">
        <v>35673</v>
      </c>
      <c r="CK11">
        <v>0.3</v>
      </c>
      <c r="CN11" s="4">
        <v>35703</v>
      </c>
      <c r="CO11">
        <v>-9.2690000000000001</v>
      </c>
      <c r="CQ11" s="4">
        <v>35673</v>
      </c>
      <c r="CR11">
        <v>-0.4</v>
      </c>
      <c r="CT11" s="4">
        <v>35673</v>
      </c>
      <c r="CU11">
        <v>5.4</v>
      </c>
      <c r="CW11" s="4">
        <v>41121</v>
      </c>
      <c r="CX11">
        <v>88.95</v>
      </c>
      <c r="CZ11" s="4">
        <v>41698</v>
      </c>
      <c r="DA11">
        <v>94.56</v>
      </c>
      <c r="DC11" s="4">
        <v>35673</v>
      </c>
      <c r="DD11">
        <v>104.4</v>
      </c>
      <c r="DF11" s="4">
        <v>35673</v>
      </c>
      <c r="DG11">
        <v>5.4</v>
      </c>
      <c r="DI11" s="4">
        <v>35673</v>
      </c>
      <c r="DJ11">
        <v>5.4370000000000003</v>
      </c>
      <c r="DL11" s="4">
        <v>35673</v>
      </c>
      <c r="DM11">
        <v>5.19</v>
      </c>
      <c r="DO11" s="4">
        <v>35673</v>
      </c>
      <c r="DP11">
        <v>-2.4</v>
      </c>
      <c r="DR11" s="4">
        <v>35673</v>
      </c>
      <c r="DS11">
        <v>-8.7430000000000003</v>
      </c>
      <c r="DU11" s="4">
        <v>37529</v>
      </c>
      <c r="DV11">
        <v>0.22</v>
      </c>
      <c r="DX11" s="4">
        <v>37711</v>
      </c>
      <c r="DY11">
        <v>0.18329999999999999</v>
      </c>
      <c r="EA11" s="4">
        <v>36403</v>
      </c>
      <c r="EB11">
        <v>19.018999999999998</v>
      </c>
      <c r="ED11" s="4">
        <v>36403</v>
      </c>
      <c r="EE11">
        <v>28.890599999999999</v>
      </c>
      <c r="EG11" s="4">
        <v>36403</v>
      </c>
      <c r="EH11">
        <v>41.421900000000001</v>
      </c>
      <c r="EJ11" s="4">
        <v>36403</v>
      </c>
      <c r="EK11">
        <v>27.1875</v>
      </c>
      <c r="EM11" s="4">
        <v>36403</v>
      </c>
      <c r="EN11">
        <v>28.953099999999999</v>
      </c>
      <c r="EP11" s="4">
        <v>36403</v>
      </c>
      <c r="EQ11">
        <v>26.5</v>
      </c>
      <c r="ES11" s="4">
        <v>36403</v>
      </c>
      <c r="ET11">
        <v>24.546900000000001</v>
      </c>
      <c r="EV11" s="4">
        <v>41394</v>
      </c>
      <c r="EW11">
        <v>361.875</v>
      </c>
      <c r="EY11" s="4">
        <v>39689</v>
      </c>
      <c r="EZ11">
        <v>99.68</v>
      </c>
      <c r="FB11" s="4">
        <v>38442</v>
      </c>
      <c r="FC11">
        <v>1.96</v>
      </c>
      <c r="FE11" s="4">
        <v>38442</v>
      </c>
      <c r="FF11">
        <v>5.4</v>
      </c>
      <c r="FH11" s="4">
        <v>35671</v>
      </c>
      <c r="FI11">
        <v>0.70499999999999996</v>
      </c>
      <c r="FK11" s="4">
        <v>35673</v>
      </c>
      <c r="FL11">
        <v>8.5</v>
      </c>
      <c r="FN11" s="4">
        <v>35673</v>
      </c>
      <c r="FO11">
        <v>0.3</v>
      </c>
    </row>
    <row r="12" spans="1:171" x14ac:dyDescent="0.25">
      <c r="A12" s="1">
        <v>35703</v>
      </c>
      <c r="B12">
        <v>5.5</v>
      </c>
      <c r="D12" s="1">
        <v>35703</v>
      </c>
      <c r="E12">
        <v>22.91</v>
      </c>
      <c r="G12" s="1">
        <v>35703</v>
      </c>
      <c r="H12">
        <v>95.056600000000003</v>
      </c>
      <c r="J12" s="1">
        <v>35703</v>
      </c>
      <c r="K12">
        <v>6.1029999999999998</v>
      </c>
      <c r="M12" s="1">
        <v>35703</v>
      </c>
      <c r="N12">
        <v>6.399</v>
      </c>
      <c r="P12" s="1">
        <v>35703</v>
      </c>
      <c r="Q12">
        <v>5.9870000000000001</v>
      </c>
      <c r="S12" s="1">
        <v>35703</v>
      </c>
      <c r="T12">
        <v>36.549999999999997</v>
      </c>
      <c r="V12" s="1">
        <v>35703</v>
      </c>
      <c r="W12">
        <v>64.650000000000006</v>
      </c>
      <c r="Y12" s="1">
        <v>35703</v>
      </c>
      <c r="Z12">
        <v>17.850000000000001</v>
      </c>
      <c r="AB12" s="1">
        <v>35703</v>
      </c>
      <c r="AC12">
        <v>18.7</v>
      </c>
      <c r="AE12" s="4">
        <v>35703</v>
      </c>
      <c r="AF12">
        <v>0.2</v>
      </c>
      <c r="AH12" s="4">
        <v>35734</v>
      </c>
      <c r="AI12">
        <v>2.1</v>
      </c>
      <c r="AK12" s="4">
        <v>35703</v>
      </c>
      <c r="AL12">
        <v>2.2000000000000002</v>
      </c>
      <c r="AN12" s="4">
        <v>40451</v>
      </c>
      <c r="AO12">
        <v>0.3</v>
      </c>
      <c r="AQ12" s="4">
        <v>35703</v>
      </c>
      <c r="AR12">
        <v>317</v>
      </c>
      <c r="AT12" s="4">
        <v>35703</v>
      </c>
      <c r="AU12">
        <v>4.9000000000000004</v>
      </c>
      <c r="AW12" s="4">
        <v>35703</v>
      </c>
      <c r="AX12">
        <v>511</v>
      </c>
      <c r="AZ12" s="4">
        <v>35703</v>
      </c>
      <c r="BA12">
        <v>9</v>
      </c>
      <c r="BC12" s="4">
        <v>35703</v>
      </c>
      <c r="BD12">
        <v>0.9</v>
      </c>
      <c r="BF12" s="4">
        <v>35703</v>
      </c>
      <c r="BG12">
        <v>0.6</v>
      </c>
      <c r="BI12" s="4">
        <v>35703</v>
      </c>
      <c r="BJ12">
        <v>1.41</v>
      </c>
      <c r="BL12" s="4">
        <v>35703</v>
      </c>
      <c r="BM12">
        <v>7801</v>
      </c>
      <c r="BO12" s="4">
        <v>35703</v>
      </c>
      <c r="BP12">
        <v>53.9</v>
      </c>
      <c r="BR12" s="4">
        <v>35703</v>
      </c>
      <c r="BS12">
        <v>19.100000000000001</v>
      </c>
      <c r="BU12" s="4">
        <v>36280</v>
      </c>
      <c r="BV12">
        <v>10</v>
      </c>
      <c r="BX12" s="4">
        <v>36280</v>
      </c>
      <c r="BY12">
        <v>8.3000000000000007</v>
      </c>
      <c r="CA12" s="4">
        <v>35703</v>
      </c>
      <c r="CB12">
        <v>59</v>
      </c>
      <c r="CD12" s="4">
        <v>35703</v>
      </c>
      <c r="CE12">
        <v>130.19</v>
      </c>
      <c r="CG12" s="4">
        <v>35703</v>
      </c>
      <c r="CH12">
        <v>76.0441</v>
      </c>
      <c r="CJ12" s="4">
        <v>35703</v>
      </c>
      <c r="CK12">
        <v>0.4</v>
      </c>
      <c r="CN12" s="4">
        <v>35734</v>
      </c>
      <c r="CO12">
        <v>-9.0890000000000004</v>
      </c>
      <c r="CQ12" s="4">
        <v>35703</v>
      </c>
      <c r="CR12">
        <v>-0.3</v>
      </c>
      <c r="CT12" s="4">
        <v>35703</v>
      </c>
      <c r="CU12">
        <v>5.6</v>
      </c>
      <c r="CW12" s="4">
        <v>41152</v>
      </c>
      <c r="CX12">
        <v>86.92</v>
      </c>
      <c r="CZ12" s="4">
        <v>41729</v>
      </c>
      <c r="DA12">
        <v>94.87</v>
      </c>
      <c r="DC12" s="4">
        <v>35703</v>
      </c>
      <c r="DD12">
        <v>106</v>
      </c>
      <c r="DF12" s="4">
        <v>35703</v>
      </c>
      <c r="DG12">
        <v>5.6</v>
      </c>
      <c r="DI12" s="4">
        <v>35703</v>
      </c>
      <c r="DJ12">
        <v>7.4160000000000004</v>
      </c>
      <c r="DL12" s="4">
        <v>35703</v>
      </c>
      <c r="DM12">
        <v>5.2</v>
      </c>
      <c r="DO12" s="4">
        <v>35703</v>
      </c>
      <c r="DP12">
        <v>-2.7</v>
      </c>
      <c r="DR12" s="4">
        <v>35703</v>
      </c>
      <c r="DS12">
        <v>-9.2690000000000001</v>
      </c>
      <c r="DU12" s="4">
        <v>37560</v>
      </c>
      <c r="DV12">
        <v>1.04</v>
      </c>
      <c r="DX12" s="4">
        <v>37741</v>
      </c>
      <c r="DY12">
        <v>0.66669999999999996</v>
      </c>
      <c r="EA12" s="4">
        <v>36433</v>
      </c>
      <c r="EB12">
        <v>17.965900000000001</v>
      </c>
      <c r="ED12" s="4">
        <v>36433</v>
      </c>
      <c r="EE12">
        <v>27.4375</v>
      </c>
      <c r="EG12" s="4">
        <v>36433</v>
      </c>
      <c r="EH12">
        <v>41.25</v>
      </c>
      <c r="EJ12" s="4">
        <v>36433</v>
      </c>
      <c r="EK12">
        <v>26.8125</v>
      </c>
      <c r="EM12" s="4">
        <v>36433</v>
      </c>
      <c r="EN12">
        <v>28.75</v>
      </c>
      <c r="EP12" s="4">
        <v>36433</v>
      </c>
      <c r="EQ12">
        <v>26.078099999999999</v>
      </c>
      <c r="ES12" s="4">
        <v>36433</v>
      </c>
      <c r="ET12">
        <v>23.703099999999999</v>
      </c>
      <c r="EV12" s="4">
        <v>41425</v>
      </c>
      <c r="EW12">
        <v>389.87900000000002</v>
      </c>
      <c r="EY12" s="4">
        <v>39721</v>
      </c>
      <c r="EZ12">
        <v>92.14</v>
      </c>
      <c r="FB12" s="4">
        <v>38472</v>
      </c>
      <c r="FC12">
        <v>1.76</v>
      </c>
      <c r="FE12" s="4">
        <v>38472</v>
      </c>
      <c r="FF12">
        <v>4.96</v>
      </c>
      <c r="FH12" s="4">
        <v>35703</v>
      </c>
      <c r="FI12">
        <v>0.53900000000000003</v>
      </c>
      <c r="FK12" s="4">
        <v>35703</v>
      </c>
      <c r="FL12">
        <v>-4.5</v>
      </c>
      <c r="FN12" s="4">
        <v>35703</v>
      </c>
      <c r="FO12">
        <v>0.8</v>
      </c>
    </row>
    <row r="13" spans="1:171" x14ac:dyDescent="0.25">
      <c r="A13" s="1">
        <v>35734</v>
      </c>
      <c r="B13">
        <v>5.5</v>
      </c>
      <c r="D13" s="1">
        <v>35734</v>
      </c>
      <c r="E13">
        <v>35.090000000000003</v>
      </c>
      <c r="G13" s="1">
        <v>35734</v>
      </c>
      <c r="H13">
        <v>94.430099999999996</v>
      </c>
      <c r="J13" s="1">
        <v>35734</v>
      </c>
      <c r="K13">
        <v>5.8309999999999995</v>
      </c>
      <c r="M13" s="1">
        <v>35734</v>
      </c>
      <c r="N13">
        <v>6.1529999999999996</v>
      </c>
      <c r="P13" s="1">
        <v>35734</v>
      </c>
      <c r="Q13">
        <v>5.7080000000000002</v>
      </c>
      <c r="S13" s="1">
        <v>35734</v>
      </c>
      <c r="T13">
        <v>14.35</v>
      </c>
      <c r="V13" s="1">
        <v>35734</v>
      </c>
      <c r="W13">
        <v>45.25</v>
      </c>
      <c r="Y13" s="1">
        <v>35734</v>
      </c>
      <c r="Z13">
        <v>4.6500000000000004</v>
      </c>
      <c r="AB13" s="1">
        <v>35734</v>
      </c>
      <c r="AC13">
        <v>9.6999999999999993</v>
      </c>
      <c r="AE13" s="4">
        <v>35734</v>
      </c>
      <c r="AF13">
        <v>0.2</v>
      </c>
      <c r="AH13" s="4">
        <v>35764</v>
      </c>
      <c r="AI13">
        <v>1.8</v>
      </c>
      <c r="AK13" s="4">
        <v>35734</v>
      </c>
      <c r="AL13">
        <v>2.1</v>
      </c>
      <c r="AN13" s="4">
        <v>40482</v>
      </c>
      <c r="AO13">
        <v>0.4</v>
      </c>
      <c r="AQ13" s="4">
        <v>35734</v>
      </c>
      <c r="AR13">
        <v>313</v>
      </c>
      <c r="AT13" s="4">
        <v>35734</v>
      </c>
      <c r="AU13">
        <v>4.7</v>
      </c>
      <c r="AW13" s="4">
        <v>35734</v>
      </c>
      <c r="AX13">
        <v>342</v>
      </c>
      <c r="AZ13" s="4">
        <v>35734</v>
      </c>
      <c r="BA13">
        <v>160</v>
      </c>
      <c r="BC13" s="4">
        <v>35734</v>
      </c>
      <c r="BD13">
        <v>0.84</v>
      </c>
      <c r="BF13" s="4">
        <v>35734</v>
      </c>
      <c r="BG13">
        <v>0.4</v>
      </c>
      <c r="BI13" s="4">
        <v>35734</v>
      </c>
      <c r="BJ13">
        <v>1.42</v>
      </c>
      <c r="BL13" s="4">
        <v>35734</v>
      </c>
      <c r="BM13">
        <v>7846.8</v>
      </c>
      <c r="BO13" s="4">
        <v>35734</v>
      </c>
      <c r="BP13">
        <v>56.4</v>
      </c>
      <c r="BR13" s="4">
        <v>35734</v>
      </c>
      <c r="BS13">
        <v>19.3</v>
      </c>
      <c r="BU13" s="4">
        <v>36372</v>
      </c>
      <c r="BV13">
        <v>5.4</v>
      </c>
      <c r="BX13" s="4">
        <v>36372</v>
      </c>
      <c r="BY13">
        <v>1.9</v>
      </c>
      <c r="CA13" s="4">
        <v>35734</v>
      </c>
      <c r="CB13">
        <v>59</v>
      </c>
      <c r="CD13" s="4">
        <v>35734</v>
      </c>
      <c r="CE13">
        <v>123.39</v>
      </c>
      <c r="CG13" s="4">
        <v>35734</v>
      </c>
      <c r="CH13">
        <v>76.317999999999998</v>
      </c>
      <c r="CJ13" s="4">
        <v>35734</v>
      </c>
      <c r="CK13">
        <v>-0.2</v>
      </c>
      <c r="CN13" s="4">
        <v>35764</v>
      </c>
      <c r="CO13">
        <v>-9.7859999999999996</v>
      </c>
      <c r="CQ13" s="4">
        <v>35734</v>
      </c>
      <c r="CR13">
        <v>-0.2</v>
      </c>
      <c r="CT13" s="4">
        <v>35734</v>
      </c>
      <c r="CU13">
        <v>5.7</v>
      </c>
      <c r="CW13" s="4">
        <v>41180</v>
      </c>
      <c r="CX13">
        <v>86.76</v>
      </c>
      <c r="CZ13" s="4">
        <v>41759</v>
      </c>
      <c r="DA13">
        <v>94.77</v>
      </c>
      <c r="DC13" s="4">
        <v>35734</v>
      </c>
      <c r="DD13">
        <v>105.6</v>
      </c>
      <c r="DF13" s="4">
        <v>35734</v>
      </c>
      <c r="DG13">
        <v>5.6</v>
      </c>
      <c r="DI13" s="4">
        <v>35734</v>
      </c>
      <c r="DJ13">
        <v>7.7539999999999996</v>
      </c>
      <c r="DL13" s="4">
        <v>35734</v>
      </c>
      <c r="DM13">
        <v>5.5600000000000005</v>
      </c>
      <c r="DO13" s="4">
        <v>35734</v>
      </c>
      <c r="DP13">
        <v>-1.9</v>
      </c>
      <c r="DR13" s="4">
        <v>35734</v>
      </c>
      <c r="DS13">
        <v>-9.0890000000000004</v>
      </c>
      <c r="DU13" s="4">
        <v>37589</v>
      </c>
      <c r="DV13">
        <v>-1.08</v>
      </c>
      <c r="DX13" s="4">
        <v>37771</v>
      </c>
      <c r="DY13">
        <v>-0.51670000000000005</v>
      </c>
      <c r="EA13" s="4">
        <v>36462</v>
      </c>
      <c r="EB13">
        <v>20.757200000000001</v>
      </c>
      <c r="ED13" s="4">
        <v>36462</v>
      </c>
      <c r="EE13">
        <v>27.031300000000002</v>
      </c>
      <c r="EG13" s="4">
        <v>36462</v>
      </c>
      <c r="EH13">
        <v>42.5</v>
      </c>
      <c r="EJ13" s="4">
        <v>36462</v>
      </c>
      <c r="EK13">
        <v>28.171900000000001</v>
      </c>
      <c r="EM13" s="4">
        <v>36462</v>
      </c>
      <c r="EN13">
        <v>28.125</v>
      </c>
      <c r="EP13" s="4">
        <v>36462</v>
      </c>
      <c r="EQ13">
        <v>28.390599999999999</v>
      </c>
      <c r="ES13" s="4">
        <v>36462</v>
      </c>
      <c r="ET13">
        <v>24.265599999999999</v>
      </c>
      <c r="EV13" s="4">
        <v>41453</v>
      </c>
      <c r="EW13">
        <v>434.98700000000002</v>
      </c>
      <c r="EY13" s="4">
        <v>39752</v>
      </c>
      <c r="EZ13">
        <v>73.92</v>
      </c>
      <c r="FB13" s="4">
        <v>38503</v>
      </c>
      <c r="FC13">
        <v>1.44</v>
      </c>
      <c r="FE13" s="4">
        <v>38503</v>
      </c>
      <c r="FF13">
        <v>4.99</v>
      </c>
      <c r="FH13" s="4">
        <v>35734</v>
      </c>
      <c r="FI13">
        <v>-0.1</v>
      </c>
      <c r="FK13" s="4">
        <v>35734</v>
      </c>
      <c r="FL13">
        <v>-1.3</v>
      </c>
      <c r="FN13" s="4">
        <v>35734</v>
      </c>
      <c r="FO13">
        <v>0.3</v>
      </c>
    </row>
    <row r="14" spans="1:171" x14ac:dyDescent="0.25">
      <c r="A14" s="1">
        <v>35762</v>
      </c>
      <c r="B14">
        <v>5.5</v>
      </c>
      <c r="D14" s="1">
        <v>35762</v>
      </c>
      <c r="E14">
        <v>27.43</v>
      </c>
      <c r="G14" s="1">
        <v>35764</v>
      </c>
      <c r="H14">
        <v>95.009399999999999</v>
      </c>
      <c r="J14" s="1">
        <v>35762</v>
      </c>
      <c r="K14">
        <v>5.8739999999999997</v>
      </c>
      <c r="M14" s="1">
        <v>35762</v>
      </c>
      <c r="N14">
        <v>6.0540000000000003</v>
      </c>
      <c r="P14" s="1">
        <v>35762</v>
      </c>
      <c r="Q14">
        <v>5.84</v>
      </c>
      <c r="S14" s="1">
        <v>35762</v>
      </c>
      <c r="T14">
        <v>11.1</v>
      </c>
      <c r="V14" s="1">
        <v>35762</v>
      </c>
      <c r="W14">
        <v>28.7</v>
      </c>
      <c r="Y14" s="1">
        <v>35762</v>
      </c>
      <c r="Z14">
        <v>4.9000000000000004</v>
      </c>
      <c r="AB14" s="1">
        <v>35762</v>
      </c>
      <c r="AC14">
        <v>6.2</v>
      </c>
      <c r="AE14" s="4">
        <v>35764</v>
      </c>
      <c r="AF14">
        <v>0.1</v>
      </c>
      <c r="AH14" s="4">
        <v>35795</v>
      </c>
      <c r="AI14">
        <v>1.7</v>
      </c>
      <c r="AK14" s="4">
        <v>35764</v>
      </c>
      <c r="AL14">
        <v>1.8</v>
      </c>
      <c r="AN14" s="4">
        <v>40512</v>
      </c>
      <c r="AO14">
        <v>0.3</v>
      </c>
      <c r="AQ14" s="4">
        <v>35762</v>
      </c>
      <c r="AR14">
        <v>318</v>
      </c>
      <c r="AT14" s="4">
        <v>35764</v>
      </c>
      <c r="AU14">
        <v>4.5999999999999996</v>
      </c>
      <c r="AW14" s="4">
        <v>35764</v>
      </c>
      <c r="AX14">
        <v>304</v>
      </c>
      <c r="AZ14" s="4">
        <v>35764</v>
      </c>
      <c r="BA14">
        <v>474</v>
      </c>
      <c r="BC14" s="4">
        <v>35764</v>
      </c>
      <c r="BD14">
        <v>0.88</v>
      </c>
      <c r="BF14" s="4">
        <v>35764</v>
      </c>
      <c r="BG14">
        <v>0.2</v>
      </c>
      <c r="BI14" s="4">
        <v>35764</v>
      </c>
      <c r="BJ14">
        <v>1.41</v>
      </c>
      <c r="BL14" s="4">
        <v>35764</v>
      </c>
      <c r="BM14">
        <v>7907.5</v>
      </c>
      <c r="BO14" s="4">
        <v>35764</v>
      </c>
      <c r="BP14">
        <v>55.7</v>
      </c>
      <c r="BR14" s="4">
        <v>35764</v>
      </c>
      <c r="BS14">
        <v>19.8</v>
      </c>
      <c r="BU14" s="4">
        <v>36464</v>
      </c>
      <c r="BV14">
        <v>9.1</v>
      </c>
      <c r="BX14" s="4">
        <v>36464</v>
      </c>
      <c r="BY14">
        <v>1.9</v>
      </c>
      <c r="CA14" s="4">
        <v>35764</v>
      </c>
      <c r="CB14">
        <v>58</v>
      </c>
      <c r="CD14" s="4">
        <v>35764</v>
      </c>
      <c r="CE14">
        <v>128.09</v>
      </c>
      <c r="CG14" s="4">
        <v>35764</v>
      </c>
      <c r="CH14">
        <v>76.570099999999996</v>
      </c>
      <c r="CJ14" s="4">
        <v>35764</v>
      </c>
      <c r="CK14">
        <v>0.3</v>
      </c>
      <c r="CN14" s="4">
        <v>35795</v>
      </c>
      <c r="CO14">
        <v>-11.289</v>
      </c>
      <c r="CQ14" s="4">
        <v>35764</v>
      </c>
      <c r="CR14">
        <v>0</v>
      </c>
      <c r="CT14" s="4">
        <v>35764</v>
      </c>
      <c r="CU14">
        <v>5.7</v>
      </c>
      <c r="CW14" s="4">
        <v>41213</v>
      </c>
      <c r="CX14">
        <v>84.69</v>
      </c>
      <c r="CZ14" s="4">
        <v>41789</v>
      </c>
      <c r="DA14">
        <v>96.57</v>
      </c>
      <c r="DC14" s="4">
        <v>35764</v>
      </c>
      <c r="DD14">
        <v>107.2</v>
      </c>
      <c r="DF14" s="4">
        <v>35764</v>
      </c>
      <c r="DG14">
        <v>5.8</v>
      </c>
      <c r="DI14" s="4">
        <v>35764</v>
      </c>
      <c r="DJ14">
        <v>3.0680000000000001</v>
      </c>
      <c r="DL14" s="4">
        <v>35764</v>
      </c>
      <c r="DM14">
        <v>6.04</v>
      </c>
      <c r="DO14" s="4">
        <v>35764</v>
      </c>
      <c r="DP14">
        <v>-1.2</v>
      </c>
      <c r="DR14" s="4">
        <v>35764</v>
      </c>
      <c r="DS14">
        <v>-9.7859999999999996</v>
      </c>
      <c r="DU14" s="4">
        <v>37621</v>
      </c>
      <c r="DV14">
        <v>-0.42</v>
      </c>
      <c r="DX14" s="4">
        <v>37802</v>
      </c>
      <c r="DY14">
        <v>0.3</v>
      </c>
      <c r="EA14" s="4">
        <v>36494</v>
      </c>
      <c r="EB14">
        <v>19.843699999999998</v>
      </c>
      <c r="ED14" s="4">
        <v>36494</v>
      </c>
      <c r="EE14">
        <v>26.984400000000001</v>
      </c>
      <c r="EG14" s="4">
        <v>36494</v>
      </c>
      <c r="EH14">
        <v>46.671900000000001</v>
      </c>
      <c r="EJ14" s="4">
        <v>36494</v>
      </c>
      <c r="EK14">
        <v>28.5</v>
      </c>
      <c r="EM14" s="4">
        <v>36494</v>
      </c>
      <c r="EN14">
        <v>27.5</v>
      </c>
      <c r="EP14" s="4">
        <v>36494</v>
      </c>
      <c r="EQ14">
        <v>28.406300000000002</v>
      </c>
      <c r="ES14" s="4">
        <v>36494</v>
      </c>
      <c r="ET14">
        <v>23.921900000000001</v>
      </c>
      <c r="EV14" s="4">
        <v>41486</v>
      </c>
      <c r="EW14">
        <v>370.15</v>
      </c>
      <c r="EY14" s="4">
        <v>39780</v>
      </c>
      <c r="EZ14">
        <v>80.500100000000003</v>
      </c>
      <c r="FB14" s="4">
        <v>38533</v>
      </c>
      <c r="FC14">
        <v>1.3599999999999999</v>
      </c>
      <c r="FE14" s="4">
        <v>38533</v>
      </c>
      <c r="FF14">
        <v>5.18</v>
      </c>
      <c r="FH14" s="4">
        <v>35762</v>
      </c>
      <c r="FI14">
        <v>6.4000000000000001E-2</v>
      </c>
      <c r="FK14" s="4">
        <v>35764</v>
      </c>
      <c r="FL14">
        <v>1.6</v>
      </c>
      <c r="FN14" s="4">
        <v>35764</v>
      </c>
      <c r="FO14">
        <v>0.3</v>
      </c>
    </row>
    <row r="15" spans="1:171" x14ac:dyDescent="0.25">
      <c r="A15" s="1">
        <v>35795</v>
      </c>
      <c r="B15">
        <v>5.5</v>
      </c>
      <c r="D15" s="1">
        <v>35795</v>
      </c>
      <c r="E15">
        <v>24.01</v>
      </c>
      <c r="G15" s="1">
        <v>35795</v>
      </c>
      <c r="H15">
        <v>97.262900000000002</v>
      </c>
      <c r="J15" s="1">
        <v>35795</v>
      </c>
      <c r="K15">
        <v>5.742</v>
      </c>
      <c r="M15" s="1">
        <v>35795</v>
      </c>
      <c r="N15">
        <v>5.923</v>
      </c>
      <c r="P15" s="1">
        <v>35795</v>
      </c>
      <c r="Q15">
        <v>5.7110000000000003</v>
      </c>
      <c r="S15" s="1">
        <v>35795</v>
      </c>
      <c r="T15">
        <v>10.45</v>
      </c>
      <c r="V15" s="1">
        <v>35795</v>
      </c>
      <c r="W15">
        <v>33.299999999999997</v>
      </c>
      <c r="Y15" s="1">
        <v>35795</v>
      </c>
      <c r="Z15">
        <v>3.45</v>
      </c>
      <c r="AB15" s="1">
        <v>35795</v>
      </c>
      <c r="AC15">
        <v>7</v>
      </c>
      <c r="AE15" s="4">
        <v>35795</v>
      </c>
      <c r="AF15">
        <v>0.1</v>
      </c>
      <c r="AH15" s="4">
        <v>35826</v>
      </c>
      <c r="AI15">
        <v>1.6</v>
      </c>
      <c r="AK15" s="4">
        <v>35795</v>
      </c>
      <c r="AL15">
        <v>1.7</v>
      </c>
      <c r="AN15" s="4">
        <v>40543</v>
      </c>
      <c r="AO15">
        <v>0.3</v>
      </c>
      <c r="AQ15" s="4">
        <v>35795</v>
      </c>
      <c r="AR15">
        <v>303</v>
      </c>
      <c r="AT15" s="4">
        <v>35795</v>
      </c>
      <c r="AU15">
        <v>4.7</v>
      </c>
      <c r="AW15" s="4">
        <v>35795</v>
      </c>
      <c r="AX15">
        <v>304</v>
      </c>
      <c r="AZ15" s="4">
        <v>35795</v>
      </c>
      <c r="BA15">
        <v>26</v>
      </c>
      <c r="BC15" s="4">
        <v>35795</v>
      </c>
      <c r="BD15">
        <v>0.31</v>
      </c>
      <c r="BF15" s="4">
        <v>35795</v>
      </c>
      <c r="BG15">
        <v>0.5</v>
      </c>
      <c r="BI15" s="4">
        <v>35795</v>
      </c>
      <c r="BJ15">
        <v>1.42</v>
      </c>
      <c r="BL15" s="4">
        <v>35795</v>
      </c>
      <c r="BM15">
        <v>7954.9</v>
      </c>
      <c r="BO15" s="4">
        <v>35795</v>
      </c>
      <c r="BP15">
        <v>54.5</v>
      </c>
      <c r="BR15" s="4">
        <v>35795</v>
      </c>
      <c r="BS15">
        <v>15.6</v>
      </c>
      <c r="BU15" s="4">
        <v>36556</v>
      </c>
      <c r="BV15">
        <v>10.9</v>
      </c>
      <c r="BX15" s="4">
        <v>36556</v>
      </c>
      <c r="BY15">
        <v>9.4</v>
      </c>
      <c r="CA15" s="4">
        <v>35795</v>
      </c>
      <c r="CB15">
        <v>60</v>
      </c>
      <c r="CD15" s="4">
        <v>35795</v>
      </c>
      <c r="CE15">
        <v>136.21</v>
      </c>
      <c r="CG15" s="4">
        <v>35795</v>
      </c>
      <c r="CH15">
        <v>76.797899999999998</v>
      </c>
      <c r="CJ15" s="4">
        <v>35795</v>
      </c>
      <c r="CK15">
        <v>0.3</v>
      </c>
      <c r="CN15" s="4">
        <v>35826</v>
      </c>
      <c r="CO15">
        <v>-10.776</v>
      </c>
      <c r="CQ15" s="4">
        <v>35795</v>
      </c>
      <c r="CR15">
        <v>0</v>
      </c>
      <c r="CT15" s="4">
        <v>35795</v>
      </c>
      <c r="CU15">
        <v>5.6</v>
      </c>
      <c r="CW15" s="4">
        <v>41243</v>
      </c>
      <c r="CX15">
        <v>86.25</v>
      </c>
      <c r="CZ15" s="4">
        <v>41820</v>
      </c>
      <c r="DA15">
        <v>100.11</v>
      </c>
      <c r="DC15" s="4">
        <v>35795</v>
      </c>
      <c r="DD15">
        <v>102.1</v>
      </c>
      <c r="DF15" s="4">
        <v>35795</v>
      </c>
      <c r="DG15">
        <v>5.8</v>
      </c>
      <c r="DI15" s="4">
        <v>35795</v>
      </c>
      <c r="DJ15">
        <v>12.3</v>
      </c>
      <c r="DL15" s="4">
        <v>35795</v>
      </c>
      <c r="DM15">
        <v>6.05</v>
      </c>
      <c r="DO15" s="4">
        <v>35795</v>
      </c>
      <c r="DP15">
        <v>-0.8</v>
      </c>
      <c r="DR15" s="4">
        <v>35795</v>
      </c>
      <c r="DS15">
        <v>-11.289</v>
      </c>
      <c r="DU15" s="4">
        <v>37652</v>
      </c>
      <c r="DV15">
        <v>-0.65</v>
      </c>
      <c r="DX15" s="4">
        <v>37833</v>
      </c>
      <c r="DY15">
        <v>8.3299999999999999E-2</v>
      </c>
      <c r="EA15" s="4">
        <v>36525</v>
      </c>
      <c r="EB15">
        <v>19.298100000000002</v>
      </c>
      <c r="ED15" s="4">
        <v>36525</v>
      </c>
      <c r="EE15">
        <v>27.093800000000002</v>
      </c>
      <c r="EG15" s="4">
        <v>36525</v>
      </c>
      <c r="EH15">
        <v>53.875</v>
      </c>
      <c r="EJ15" s="4">
        <v>36525</v>
      </c>
      <c r="EK15">
        <v>30.890599999999999</v>
      </c>
      <c r="EM15" s="4">
        <v>36525</v>
      </c>
      <c r="EN15">
        <v>29.609400000000001</v>
      </c>
      <c r="EP15" s="4">
        <v>36525</v>
      </c>
      <c r="EQ15">
        <v>31.0625</v>
      </c>
      <c r="ES15" s="4">
        <v>36525</v>
      </c>
      <c r="ET15">
        <v>26.578099999999999</v>
      </c>
      <c r="EV15" s="4">
        <v>41516</v>
      </c>
      <c r="EW15">
        <v>406.315</v>
      </c>
      <c r="EY15" s="4">
        <v>39813</v>
      </c>
      <c r="EZ15">
        <v>93.78</v>
      </c>
      <c r="FB15" s="4">
        <v>38564</v>
      </c>
      <c r="FC15">
        <v>1.44</v>
      </c>
      <c r="FE15" s="4">
        <v>38564</v>
      </c>
      <c r="FF15">
        <v>5.17</v>
      </c>
      <c r="FH15" s="4">
        <v>35795</v>
      </c>
      <c r="FI15">
        <v>0.64200000000000002</v>
      </c>
      <c r="FK15" s="4">
        <v>35795</v>
      </c>
      <c r="FL15">
        <v>-4.7</v>
      </c>
      <c r="FN15" s="4">
        <v>35795</v>
      </c>
      <c r="FO15">
        <v>0.3</v>
      </c>
    </row>
    <row r="16" spans="1:171" x14ac:dyDescent="0.25">
      <c r="A16" s="1">
        <v>35825</v>
      </c>
      <c r="B16">
        <v>5.5</v>
      </c>
      <c r="D16" s="1">
        <v>35825</v>
      </c>
      <c r="E16">
        <v>21.47</v>
      </c>
      <c r="G16" s="1">
        <v>35826</v>
      </c>
      <c r="H16">
        <v>98.487700000000004</v>
      </c>
      <c r="J16" s="1">
        <v>35825</v>
      </c>
      <c r="K16">
        <v>5.5049999999999999</v>
      </c>
      <c r="M16" s="1">
        <v>35825</v>
      </c>
      <c r="N16">
        <v>5.8</v>
      </c>
      <c r="P16" s="1">
        <v>35825</v>
      </c>
      <c r="Q16">
        <v>5.3789999999999996</v>
      </c>
      <c r="S16" s="1">
        <v>35825</v>
      </c>
      <c r="T16">
        <v>14.3</v>
      </c>
      <c r="V16" s="1">
        <v>35825</v>
      </c>
      <c r="W16">
        <v>47.85</v>
      </c>
      <c r="Y16" s="1">
        <v>35825</v>
      </c>
      <c r="Z16">
        <v>6.5</v>
      </c>
      <c r="AB16" s="1">
        <v>35825</v>
      </c>
      <c r="AC16">
        <v>7.8</v>
      </c>
      <c r="AE16" s="4">
        <v>35826</v>
      </c>
      <c r="AF16">
        <v>0.1</v>
      </c>
      <c r="AH16" s="4">
        <v>35854</v>
      </c>
      <c r="AI16">
        <v>1.4</v>
      </c>
      <c r="AK16" s="4">
        <v>35826</v>
      </c>
      <c r="AL16">
        <v>1.6</v>
      </c>
      <c r="AN16" s="4">
        <v>40574</v>
      </c>
      <c r="AO16">
        <v>0.6</v>
      </c>
      <c r="AQ16" s="4">
        <v>35825</v>
      </c>
      <c r="AR16">
        <v>315</v>
      </c>
      <c r="AT16" s="4">
        <v>35826</v>
      </c>
      <c r="AU16">
        <v>4.5999999999999996</v>
      </c>
      <c r="AW16" s="4">
        <v>35826</v>
      </c>
      <c r="AX16">
        <v>274</v>
      </c>
      <c r="AZ16" s="4">
        <v>35826</v>
      </c>
      <c r="BA16">
        <v>47</v>
      </c>
      <c r="BC16" s="4">
        <v>35826</v>
      </c>
      <c r="BD16">
        <v>0.5</v>
      </c>
      <c r="BF16" s="4">
        <v>35826</v>
      </c>
      <c r="BG16">
        <v>0.3</v>
      </c>
      <c r="BI16" s="4">
        <v>35826</v>
      </c>
      <c r="BJ16">
        <v>1.43</v>
      </c>
      <c r="BL16" s="4">
        <v>35826</v>
      </c>
      <c r="BM16">
        <v>8034.7</v>
      </c>
      <c r="BO16" s="4">
        <v>35826</v>
      </c>
      <c r="BP16">
        <v>53.8</v>
      </c>
      <c r="BR16" s="4">
        <v>35826</v>
      </c>
      <c r="BS16">
        <v>18.600000000000001</v>
      </c>
      <c r="BU16" s="4">
        <v>36646</v>
      </c>
      <c r="BV16">
        <v>24.6</v>
      </c>
      <c r="BX16" s="4">
        <v>36646</v>
      </c>
      <c r="BY16">
        <v>21.4</v>
      </c>
      <c r="CA16" s="4">
        <v>35826</v>
      </c>
      <c r="CB16">
        <v>60</v>
      </c>
      <c r="CD16" s="4">
        <v>35826</v>
      </c>
      <c r="CE16">
        <v>128.30000000000001</v>
      </c>
      <c r="CG16" s="4">
        <v>35826</v>
      </c>
      <c r="CH16">
        <v>77.014799999999994</v>
      </c>
      <c r="CJ16" s="4">
        <v>35826</v>
      </c>
      <c r="CK16">
        <v>0.2</v>
      </c>
      <c r="CN16" s="4">
        <v>35854</v>
      </c>
      <c r="CO16">
        <v>-11.564</v>
      </c>
      <c r="CQ16" s="4">
        <v>35826</v>
      </c>
      <c r="CR16">
        <v>0.1</v>
      </c>
      <c r="CT16" s="4">
        <v>35826</v>
      </c>
      <c r="CU16">
        <v>5.8</v>
      </c>
      <c r="CW16" s="4">
        <v>41274</v>
      </c>
      <c r="CX16">
        <v>86.65</v>
      </c>
      <c r="CZ16" s="4">
        <v>41851</v>
      </c>
      <c r="DA16">
        <v>100.1</v>
      </c>
      <c r="DC16" s="4">
        <v>35826</v>
      </c>
      <c r="DD16">
        <v>106.6</v>
      </c>
      <c r="DF16" s="4">
        <v>35826</v>
      </c>
      <c r="DG16">
        <v>6.7</v>
      </c>
      <c r="DI16" s="4">
        <v>35826</v>
      </c>
      <c r="DJ16">
        <v>-4.7130000000000001</v>
      </c>
      <c r="DL16" s="4">
        <v>35826</v>
      </c>
      <c r="DM16">
        <v>6.21</v>
      </c>
      <c r="DO16" s="4">
        <v>35826</v>
      </c>
      <c r="DP16">
        <v>-0.7</v>
      </c>
      <c r="DR16" s="4">
        <v>35826</v>
      </c>
      <c r="DS16">
        <v>-10.776</v>
      </c>
      <c r="DU16" s="4">
        <v>37680</v>
      </c>
      <c r="DV16">
        <v>-0.17</v>
      </c>
      <c r="DX16" s="4">
        <v>37862</v>
      </c>
      <c r="DY16">
        <v>-0.1167</v>
      </c>
      <c r="EA16" s="4">
        <v>36556</v>
      </c>
      <c r="EB16">
        <v>18.7272</v>
      </c>
      <c r="ED16" s="4">
        <v>36556</v>
      </c>
      <c r="EE16">
        <v>27.3125</v>
      </c>
      <c r="EG16" s="4">
        <v>36556</v>
      </c>
      <c r="EH16">
        <v>50.5625</v>
      </c>
      <c r="EJ16" s="4">
        <v>36556</v>
      </c>
      <c r="EK16">
        <v>30.109400000000001</v>
      </c>
      <c r="EM16" s="4">
        <v>36556</v>
      </c>
      <c r="EN16">
        <v>27.1875</v>
      </c>
      <c r="EP16" s="4">
        <v>36556</v>
      </c>
      <c r="EQ16">
        <v>27.203099999999999</v>
      </c>
      <c r="ES16" s="4">
        <v>36556</v>
      </c>
      <c r="ET16">
        <v>23.328099999999999</v>
      </c>
      <c r="EV16" s="4">
        <v>41547</v>
      </c>
      <c r="EW16">
        <v>398.916</v>
      </c>
      <c r="EY16" s="4">
        <v>39843</v>
      </c>
      <c r="EZ16">
        <v>87.25</v>
      </c>
      <c r="FB16" s="4">
        <v>38595</v>
      </c>
      <c r="FC16">
        <v>1.47</v>
      </c>
      <c r="FE16" s="4">
        <v>38595</v>
      </c>
      <c r="FF16">
        <v>5.29</v>
      </c>
      <c r="FH16" s="4">
        <v>35825</v>
      </c>
      <c r="FI16">
        <v>0.67200000000000004</v>
      </c>
      <c r="FK16" s="4">
        <v>35826</v>
      </c>
      <c r="FL16">
        <v>4</v>
      </c>
      <c r="FN16" s="4">
        <v>35826</v>
      </c>
      <c r="FO16">
        <v>0.1</v>
      </c>
    </row>
    <row r="17" spans="1:171" x14ac:dyDescent="0.25">
      <c r="A17" s="1">
        <v>35853</v>
      </c>
      <c r="B17">
        <v>5.5</v>
      </c>
      <c r="D17" s="1">
        <v>35853</v>
      </c>
      <c r="E17">
        <v>18.55</v>
      </c>
      <c r="G17" s="1">
        <v>35854</v>
      </c>
      <c r="H17">
        <v>97.5548</v>
      </c>
      <c r="J17" s="1">
        <v>35853</v>
      </c>
      <c r="K17">
        <v>5.6219999999999999</v>
      </c>
      <c r="M17" s="1">
        <v>35853</v>
      </c>
      <c r="N17">
        <v>5.923</v>
      </c>
      <c r="P17" s="1">
        <v>35853</v>
      </c>
      <c r="Q17">
        <v>5.585</v>
      </c>
      <c r="S17" s="1">
        <v>35853</v>
      </c>
      <c r="T17">
        <v>5.0999999999999996</v>
      </c>
      <c r="V17" s="1">
        <v>35853</v>
      </c>
      <c r="W17">
        <v>37.6</v>
      </c>
      <c r="Y17" s="1">
        <v>35853</v>
      </c>
      <c r="Z17">
        <v>-3.25</v>
      </c>
      <c r="AB17" s="1">
        <v>35853</v>
      </c>
      <c r="AC17">
        <v>8.35</v>
      </c>
      <c r="AE17" s="4">
        <v>35854</v>
      </c>
      <c r="AF17">
        <v>0</v>
      </c>
      <c r="AH17" s="4">
        <v>35885</v>
      </c>
      <c r="AI17">
        <v>1.4</v>
      </c>
      <c r="AK17" s="4">
        <v>35854</v>
      </c>
      <c r="AL17">
        <v>1.4</v>
      </c>
      <c r="AN17" s="4">
        <v>40602</v>
      </c>
      <c r="AO17">
        <v>0.6</v>
      </c>
      <c r="AQ17" s="4">
        <v>35853</v>
      </c>
      <c r="AR17">
        <v>317</v>
      </c>
      <c r="AT17" s="4">
        <v>35854</v>
      </c>
      <c r="AU17">
        <v>4.5999999999999996</v>
      </c>
      <c r="AW17" s="4">
        <v>35854</v>
      </c>
      <c r="AX17">
        <v>199</v>
      </c>
      <c r="AZ17" s="4">
        <v>35854</v>
      </c>
      <c r="BA17">
        <v>81</v>
      </c>
      <c r="BC17" s="4">
        <v>35854</v>
      </c>
      <c r="BD17">
        <v>0.11</v>
      </c>
      <c r="BF17" s="4">
        <v>35854</v>
      </c>
      <c r="BG17">
        <v>0.6</v>
      </c>
      <c r="BI17" s="4">
        <v>35854</v>
      </c>
      <c r="BJ17">
        <v>1.43</v>
      </c>
      <c r="BL17" s="4">
        <v>35854</v>
      </c>
      <c r="BM17">
        <v>8094.9</v>
      </c>
      <c r="BO17" s="4">
        <v>35854</v>
      </c>
      <c r="BP17">
        <v>52.9</v>
      </c>
      <c r="BR17" s="4">
        <v>35854</v>
      </c>
      <c r="BS17">
        <v>13.2</v>
      </c>
      <c r="BU17" s="4">
        <v>36738</v>
      </c>
      <c r="BV17">
        <v>33.9</v>
      </c>
      <c r="BX17" s="4">
        <v>36738</v>
      </c>
      <c r="BY17">
        <v>23.6</v>
      </c>
      <c r="CA17" s="4">
        <v>35854</v>
      </c>
      <c r="CB17">
        <v>65</v>
      </c>
      <c r="CD17" s="4">
        <v>35854</v>
      </c>
      <c r="CE17">
        <v>137.38</v>
      </c>
      <c r="CG17" s="4">
        <v>35854</v>
      </c>
      <c r="CH17">
        <v>77.219899999999996</v>
      </c>
      <c r="CJ17" s="4">
        <v>35854</v>
      </c>
      <c r="CK17">
        <v>0</v>
      </c>
      <c r="CN17" s="4">
        <v>35885</v>
      </c>
      <c r="CO17">
        <v>-12.88</v>
      </c>
      <c r="CQ17" s="4">
        <v>35854</v>
      </c>
      <c r="CR17">
        <v>0.1</v>
      </c>
      <c r="CT17" s="4">
        <v>35854</v>
      </c>
      <c r="CU17">
        <v>6.3</v>
      </c>
      <c r="CW17" s="4">
        <v>41305</v>
      </c>
      <c r="CX17">
        <v>85.7</v>
      </c>
      <c r="CZ17" s="4">
        <v>41880</v>
      </c>
      <c r="DA17">
        <v>98.34</v>
      </c>
      <c r="DC17" s="4">
        <v>35854</v>
      </c>
      <c r="DD17">
        <v>110.4</v>
      </c>
      <c r="DF17" s="4">
        <v>35854</v>
      </c>
      <c r="DG17">
        <v>6.8</v>
      </c>
      <c r="DI17" s="4">
        <v>35854</v>
      </c>
      <c r="DJ17">
        <v>4.2990000000000004</v>
      </c>
      <c r="DL17" s="4">
        <v>35854</v>
      </c>
      <c r="DM17">
        <v>6.2</v>
      </c>
      <c r="DO17" s="4">
        <v>35854</v>
      </c>
      <c r="DP17">
        <v>-0.1</v>
      </c>
      <c r="DR17" s="4">
        <v>35854</v>
      </c>
      <c r="DS17">
        <v>-11.564</v>
      </c>
      <c r="DU17" s="4">
        <v>37711</v>
      </c>
      <c r="DV17">
        <v>-1.32</v>
      </c>
      <c r="DX17" s="4">
        <v>37894</v>
      </c>
      <c r="DY17">
        <v>0.51670000000000005</v>
      </c>
      <c r="EA17" s="4">
        <v>36585</v>
      </c>
      <c r="EB17">
        <v>16.7225</v>
      </c>
      <c r="ED17" s="4">
        <v>36585</v>
      </c>
      <c r="EE17">
        <v>26.156300000000002</v>
      </c>
      <c r="EG17" s="4">
        <v>36585</v>
      </c>
      <c r="EH17">
        <v>55.875</v>
      </c>
      <c r="EJ17" s="4">
        <v>36585</v>
      </c>
      <c r="EK17">
        <v>28.140599999999999</v>
      </c>
      <c r="EM17" s="4">
        <v>36585</v>
      </c>
      <c r="EN17">
        <v>25.6875</v>
      </c>
      <c r="EP17" s="4">
        <v>36585</v>
      </c>
      <c r="EQ17">
        <v>25.6875</v>
      </c>
      <c r="ES17" s="4">
        <v>36585</v>
      </c>
      <c r="ET17">
        <v>20.984400000000001</v>
      </c>
      <c r="EV17" s="4">
        <v>41578</v>
      </c>
      <c r="EW17">
        <v>354.00299999999999</v>
      </c>
      <c r="EY17" s="4">
        <v>39871</v>
      </c>
      <c r="EZ17">
        <v>81.900000000000006</v>
      </c>
      <c r="FB17" s="4">
        <v>38625</v>
      </c>
      <c r="FC17">
        <v>1.56</v>
      </c>
      <c r="FE17" s="4">
        <v>38625</v>
      </c>
      <c r="FF17">
        <v>4.99</v>
      </c>
      <c r="FH17" s="4">
        <v>35853</v>
      </c>
      <c r="FI17">
        <v>1.0860000000000001</v>
      </c>
      <c r="FK17" s="4">
        <v>35854</v>
      </c>
      <c r="FL17">
        <v>0.6</v>
      </c>
      <c r="FN17" s="4">
        <v>35854</v>
      </c>
      <c r="FO17">
        <v>1</v>
      </c>
    </row>
    <row r="18" spans="1:171" x14ac:dyDescent="0.25">
      <c r="A18" s="1">
        <v>35885</v>
      </c>
      <c r="B18">
        <v>5.5</v>
      </c>
      <c r="D18" s="1">
        <v>35885</v>
      </c>
      <c r="E18">
        <v>24.22</v>
      </c>
      <c r="G18" s="1">
        <v>35885</v>
      </c>
      <c r="H18">
        <v>97.932400000000001</v>
      </c>
      <c r="J18" s="1">
        <v>35885</v>
      </c>
      <c r="K18">
        <v>5.6539999999999999</v>
      </c>
      <c r="M18" s="1">
        <v>35885</v>
      </c>
      <c r="N18">
        <v>5.9329999999999998</v>
      </c>
      <c r="P18" s="1">
        <v>35885</v>
      </c>
      <c r="Q18">
        <v>5.6180000000000003</v>
      </c>
      <c r="S18" s="1">
        <v>35885</v>
      </c>
      <c r="T18">
        <v>12.45</v>
      </c>
      <c r="V18" s="1">
        <v>35885</v>
      </c>
      <c r="W18">
        <v>44.95</v>
      </c>
      <c r="Y18" s="1">
        <v>35885</v>
      </c>
      <c r="Z18">
        <v>9</v>
      </c>
      <c r="AB18" s="1">
        <v>35885</v>
      </c>
      <c r="AC18">
        <v>3.45</v>
      </c>
      <c r="AE18" s="4">
        <v>35885</v>
      </c>
      <c r="AF18">
        <v>0</v>
      </c>
      <c r="AH18" s="4">
        <v>35915</v>
      </c>
      <c r="AI18">
        <v>1.4</v>
      </c>
      <c r="AK18" s="4">
        <v>35885</v>
      </c>
      <c r="AL18">
        <v>1.4</v>
      </c>
      <c r="AN18" s="4">
        <v>40633</v>
      </c>
      <c r="AO18">
        <v>0.7</v>
      </c>
      <c r="AQ18" s="4">
        <v>35885</v>
      </c>
      <c r="AR18">
        <v>312</v>
      </c>
      <c r="AT18" s="4">
        <v>35885</v>
      </c>
      <c r="AU18">
        <v>4.7</v>
      </c>
      <c r="AW18" s="4">
        <v>35885</v>
      </c>
      <c r="AX18">
        <v>149</v>
      </c>
      <c r="AZ18" s="4">
        <v>35885</v>
      </c>
      <c r="BA18">
        <v>7</v>
      </c>
      <c r="BC18" s="4">
        <v>35885</v>
      </c>
      <c r="BD18">
        <v>0.08</v>
      </c>
      <c r="BF18" s="4">
        <v>35885</v>
      </c>
      <c r="BG18">
        <v>0.5</v>
      </c>
      <c r="BI18" s="4">
        <v>35885</v>
      </c>
      <c r="BJ18">
        <v>1.43</v>
      </c>
      <c r="BL18" s="4">
        <v>35885</v>
      </c>
      <c r="BM18">
        <v>8147.2</v>
      </c>
      <c r="BO18" s="4">
        <v>35885</v>
      </c>
      <c r="BP18">
        <v>52.9</v>
      </c>
      <c r="BR18" s="4">
        <v>35885</v>
      </c>
      <c r="BS18">
        <v>10.5</v>
      </c>
      <c r="BU18" s="4">
        <v>36830</v>
      </c>
      <c r="BV18">
        <v>43.8</v>
      </c>
      <c r="BX18" s="4">
        <v>36830</v>
      </c>
      <c r="BY18">
        <v>27.3</v>
      </c>
      <c r="CA18" s="4">
        <v>35885</v>
      </c>
      <c r="CB18">
        <v>66</v>
      </c>
      <c r="CD18" s="4">
        <v>35885</v>
      </c>
      <c r="CE18">
        <v>133.80000000000001</v>
      </c>
      <c r="CG18" s="4">
        <v>35885</v>
      </c>
      <c r="CH18">
        <v>77.400800000000004</v>
      </c>
      <c r="CJ18" s="4">
        <v>35885</v>
      </c>
      <c r="CK18">
        <v>0.6</v>
      </c>
      <c r="CN18" s="4">
        <v>35915</v>
      </c>
      <c r="CO18">
        <v>-13.94</v>
      </c>
      <c r="CQ18" s="4">
        <v>35885</v>
      </c>
      <c r="CR18">
        <v>0.2</v>
      </c>
      <c r="CT18" s="4">
        <v>35885</v>
      </c>
      <c r="CU18">
        <v>6.6</v>
      </c>
      <c r="CW18" s="4">
        <v>41333</v>
      </c>
      <c r="CX18">
        <v>83.92</v>
      </c>
      <c r="CZ18" s="4">
        <v>41912</v>
      </c>
      <c r="DA18">
        <v>94.97</v>
      </c>
      <c r="DC18" s="4">
        <v>35885</v>
      </c>
      <c r="DD18">
        <v>106.5</v>
      </c>
      <c r="DF18" s="4">
        <v>35885</v>
      </c>
      <c r="DG18">
        <v>6.9</v>
      </c>
      <c r="DI18" s="4">
        <v>35885</v>
      </c>
      <c r="DJ18">
        <v>8.5609999999999999</v>
      </c>
      <c r="DL18" s="4">
        <v>35885</v>
      </c>
      <c r="DM18">
        <v>6.21</v>
      </c>
      <c r="DO18" s="4">
        <v>35885</v>
      </c>
      <c r="DP18">
        <v>0.4</v>
      </c>
      <c r="DR18" s="4">
        <v>35885</v>
      </c>
      <c r="DS18">
        <v>-12.88</v>
      </c>
      <c r="DU18" s="4">
        <v>37741</v>
      </c>
      <c r="DV18">
        <v>-1.55</v>
      </c>
      <c r="DX18" s="4">
        <v>37925</v>
      </c>
      <c r="DY18">
        <v>0.2167</v>
      </c>
      <c r="EA18" s="4">
        <v>36616</v>
      </c>
      <c r="EB18">
        <v>19.7041</v>
      </c>
      <c r="ED18" s="4">
        <v>36616</v>
      </c>
      <c r="EE18">
        <v>29.3125</v>
      </c>
      <c r="EG18" s="4">
        <v>36616</v>
      </c>
      <c r="EH18">
        <v>60.5625</v>
      </c>
      <c r="EJ18" s="4">
        <v>36616</v>
      </c>
      <c r="EK18">
        <v>30.671900000000001</v>
      </c>
      <c r="EM18" s="4">
        <v>36616</v>
      </c>
      <c r="EN18">
        <v>29.203099999999999</v>
      </c>
      <c r="EP18" s="4">
        <v>36616</v>
      </c>
      <c r="EQ18">
        <v>29.265599999999999</v>
      </c>
      <c r="ES18" s="4">
        <v>36616</v>
      </c>
      <c r="ET18">
        <v>23.046900000000001</v>
      </c>
      <c r="EV18" s="4">
        <v>41607</v>
      </c>
      <c r="EW18">
        <v>338.24</v>
      </c>
      <c r="EY18" s="4">
        <v>39903</v>
      </c>
      <c r="EZ18">
        <v>85.573999999999998</v>
      </c>
      <c r="FB18" s="4">
        <v>38656</v>
      </c>
      <c r="FC18">
        <v>1.8199999999999998</v>
      </c>
      <c r="FE18" s="4">
        <v>38656</v>
      </c>
      <c r="FF18">
        <v>5.76</v>
      </c>
      <c r="FH18" s="4">
        <v>35885</v>
      </c>
      <c r="FI18">
        <v>0.51300000000000001</v>
      </c>
      <c r="FK18" s="4">
        <v>35885</v>
      </c>
      <c r="FL18">
        <v>-1.6</v>
      </c>
      <c r="FN18" s="4">
        <v>35885</v>
      </c>
      <c r="FO18">
        <v>0.1</v>
      </c>
    </row>
    <row r="19" spans="1:171" x14ac:dyDescent="0.25">
      <c r="A19" s="1">
        <v>35915</v>
      </c>
      <c r="B19">
        <v>5.5</v>
      </c>
      <c r="D19" s="1">
        <v>35915</v>
      </c>
      <c r="E19">
        <v>21.18</v>
      </c>
      <c r="G19" s="1">
        <v>35915</v>
      </c>
      <c r="H19">
        <v>98.395399999999995</v>
      </c>
      <c r="J19" s="1">
        <v>35915</v>
      </c>
      <c r="K19">
        <v>5.6710000000000003</v>
      </c>
      <c r="M19" s="1">
        <v>35915</v>
      </c>
      <c r="N19">
        <v>5.9489999999999998</v>
      </c>
      <c r="P19" s="1">
        <v>35915</v>
      </c>
      <c r="Q19">
        <v>5.6360000000000001</v>
      </c>
      <c r="S19" s="1">
        <v>35915</v>
      </c>
      <c r="T19">
        <v>10.1</v>
      </c>
      <c r="V19" s="1">
        <v>35915</v>
      </c>
      <c r="W19">
        <v>50.45</v>
      </c>
      <c r="Y19" s="1">
        <v>35915</v>
      </c>
      <c r="Z19">
        <v>4.6500000000000004</v>
      </c>
      <c r="AB19" s="1">
        <v>35915</v>
      </c>
      <c r="AC19">
        <v>5.45</v>
      </c>
      <c r="AE19" s="4">
        <v>35915</v>
      </c>
      <c r="AF19">
        <v>0.1</v>
      </c>
      <c r="AH19" s="4">
        <v>35946</v>
      </c>
      <c r="AI19">
        <v>1.7</v>
      </c>
      <c r="AK19" s="4">
        <v>35915</v>
      </c>
      <c r="AL19">
        <v>1.4</v>
      </c>
      <c r="AN19" s="4">
        <v>40663</v>
      </c>
      <c r="AO19">
        <v>0.5</v>
      </c>
      <c r="AQ19" s="4">
        <v>35915</v>
      </c>
      <c r="AR19">
        <v>311</v>
      </c>
      <c r="AT19" s="4">
        <v>35915</v>
      </c>
      <c r="AU19">
        <v>4.3</v>
      </c>
      <c r="AW19" s="4">
        <v>35915</v>
      </c>
      <c r="AX19">
        <v>280</v>
      </c>
      <c r="AZ19" s="4">
        <v>35915</v>
      </c>
      <c r="BA19">
        <v>395</v>
      </c>
      <c r="BC19" s="4">
        <v>35915</v>
      </c>
      <c r="BD19">
        <v>0.34</v>
      </c>
      <c r="BF19" s="4">
        <v>35915</v>
      </c>
      <c r="BG19">
        <v>0.2</v>
      </c>
      <c r="BI19" s="4">
        <v>35915</v>
      </c>
      <c r="BJ19">
        <v>1.44</v>
      </c>
      <c r="BL19" s="4">
        <v>35915</v>
      </c>
      <c r="BM19">
        <v>8183.6</v>
      </c>
      <c r="BO19" s="4">
        <v>35915</v>
      </c>
      <c r="BP19">
        <v>52.2</v>
      </c>
      <c r="BR19" s="4">
        <v>35915</v>
      </c>
      <c r="BS19">
        <v>8.6999999999999993</v>
      </c>
      <c r="BU19" s="4">
        <v>36922</v>
      </c>
      <c r="BV19">
        <v>59.7</v>
      </c>
      <c r="BX19" s="4">
        <v>36922</v>
      </c>
      <c r="BY19">
        <v>45.4</v>
      </c>
      <c r="CA19" s="4">
        <v>35915</v>
      </c>
      <c r="CB19">
        <v>67</v>
      </c>
      <c r="CD19" s="4">
        <v>35915</v>
      </c>
      <c r="CE19">
        <v>137.19999999999999</v>
      </c>
      <c r="CG19" s="4">
        <v>35915</v>
      </c>
      <c r="CH19">
        <v>77.554900000000004</v>
      </c>
      <c r="CJ19" s="4">
        <v>35915</v>
      </c>
      <c r="CK19">
        <v>1.3</v>
      </c>
      <c r="CN19" s="4">
        <v>35946</v>
      </c>
      <c r="CO19">
        <v>-14.202</v>
      </c>
      <c r="CQ19" s="4">
        <v>35915</v>
      </c>
      <c r="CR19">
        <v>0.6</v>
      </c>
      <c r="CT19" s="4">
        <v>35915</v>
      </c>
      <c r="CU19">
        <v>6.8</v>
      </c>
      <c r="CW19" s="4">
        <v>41362</v>
      </c>
      <c r="CX19">
        <v>85.24</v>
      </c>
      <c r="CZ19" s="4">
        <v>41943</v>
      </c>
      <c r="DA19">
        <v>91.19</v>
      </c>
      <c r="DC19" s="4">
        <v>35915</v>
      </c>
      <c r="DD19">
        <v>108.7</v>
      </c>
      <c r="DF19" s="4">
        <v>35915</v>
      </c>
      <c r="DG19">
        <v>6.6</v>
      </c>
      <c r="DI19" s="4">
        <v>35915</v>
      </c>
      <c r="DJ19">
        <v>27.553000000000001</v>
      </c>
      <c r="DL19" s="4">
        <v>35915</v>
      </c>
      <c r="DM19">
        <v>6.15</v>
      </c>
      <c r="DO19" s="4">
        <v>35915</v>
      </c>
      <c r="DP19">
        <v>1.2</v>
      </c>
      <c r="DR19" s="4">
        <v>35915</v>
      </c>
      <c r="DS19">
        <v>-13.94</v>
      </c>
      <c r="DU19" s="4">
        <v>37771</v>
      </c>
      <c r="DV19">
        <v>-0.92</v>
      </c>
      <c r="DX19" s="4">
        <v>37953</v>
      </c>
      <c r="DY19">
        <v>0.61670000000000003</v>
      </c>
      <c r="EA19" s="4">
        <v>36644</v>
      </c>
      <c r="EB19">
        <v>19.894400000000001</v>
      </c>
      <c r="ED19" s="4">
        <v>36644</v>
      </c>
      <c r="EE19">
        <v>28.875</v>
      </c>
      <c r="EG19" s="4">
        <v>36644</v>
      </c>
      <c r="EH19">
        <v>55</v>
      </c>
      <c r="EJ19" s="4">
        <v>36644</v>
      </c>
      <c r="EK19">
        <v>30.3125</v>
      </c>
      <c r="EM19" s="4">
        <v>36644</v>
      </c>
      <c r="EN19">
        <v>29.625</v>
      </c>
      <c r="EP19" s="4">
        <v>36644</v>
      </c>
      <c r="EQ19">
        <v>28.656300000000002</v>
      </c>
      <c r="ES19" s="4">
        <v>36644</v>
      </c>
      <c r="ET19">
        <v>22.281300000000002</v>
      </c>
      <c r="EV19" s="4">
        <v>41639</v>
      </c>
      <c r="EW19">
        <v>305.61</v>
      </c>
      <c r="EY19" s="4">
        <v>39933</v>
      </c>
      <c r="EZ19">
        <v>91.62</v>
      </c>
      <c r="FB19" s="4">
        <v>38686</v>
      </c>
      <c r="FC19">
        <v>1.9300000000000002</v>
      </c>
      <c r="FE19" s="4">
        <v>38686</v>
      </c>
      <c r="FF19">
        <v>6.44</v>
      </c>
      <c r="FH19" s="4">
        <v>35915</v>
      </c>
      <c r="FI19">
        <v>0.34499999999999997</v>
      </c>
      <c r="FK19" s="4">
        <v>35915</v>
      </c>
      <c r="FL19">
        <v>-0.3</v>
      </c>
      <c r="FN19" s="4">
        <v>35915</v>
      </c>
      <c r="FO19">
        <v>-0.1</v>
      </c>
    </row>
    <row r="20" spans="1:171" x14ac:dyDescent="0.25">
      <c r="A20" s="1">
        <v>35944</v>
      </c>
      <c r="B20">
        <v>5.5</v>
      </c>
      <c r="D20" s="1">
        <v>35944</v>
      </c>
      <c r="E20">
        <v>21.32</v>
      </c>
      <c r="G20" s="1">
        <v>35946</v>
      </c>
      <c r="H20">
        <v>98.770700000000005</v>
      </c>
      <c r="J20" s="1">
        <v>35944</v>
      </c>
      <c r="K20">
        <v>5.5519999999999996</v>
      </c>
      <c r="M20" s="1">
        <v>35944</v>
      </c>
      <c r="N20">
        <v>5.8019999999999996</v>
      </c>
      <c r="P20" s="1">
        <v>35944</v>
      </c>
      <c r="Q20">
        <v>5.5490000000000004</v>
      </c>
      <c r="S20" s="1">
        <v>35944</v>
      </c>
      <c r="T20">
        <v>4.8</v>
      </c>
      <c r="V20" s="1">
        <v>35944</v>
      </c>
      <c r="W20">
        <v>32.1</v>
      </c>
      <c r="Y20" s="1">
        <v>35944</v>
      </c>
      <c r="Z20">
        <v>2.5</v>
      </c>
      <c r="AB20" s="1">
        <v>35944</v>
      </c>
      <c r="AC20">
        <v>2.2999999999999998</v>
      </c>
      <c r="AE20" s="4">
        <v>35946</v>
      </c>
      <c r="AF20">
        <v>0.2</v>
      </c>
      <c r="AH20" s="4">
        <v>35976</v>
      </c>
      <c r="AI20">
        <v>1.7</v>
      </c>
      <c r="AK20" s="4">
        <v>35946</v>
      </c>
      <c r="AL20">
        <v>1.7</v>
      </c>
      <c r="AN20" s="4">
        <v>40694</v>
      </c>
      <c r="AO20">
        <v>0.3</v>
      </c>
      <c r="AQ20" s="4">
        <v>35944</v>
      </c>
      <c r="AR20">
        <v>322</v>
      </c>
      <c r="AT20" s="4">
        <v>35946</v>
      </c>
      <c r="AU20">
        <v>4.4000000000000004</v>
      </c>
      <c r="AW20" s="4">
        <v>35946</v>
      </c>
      <c r="AX20">
        <v>404</v>
      </c>
      <c r="AZ20" s="4">
        <v>35946</v>
      </c>
      <c r="BA20">
        <v>116</v>
      </c>
      <c r="BC20" s="4">
        <v>35946</v>
      </c>
      <c r="BD20">
        <v>0.65</v>
      </c>
      <c r="BF20" s="4">
        <v>35946</v>
      </c>
      <c r="BG20">
        <v>-0.1</v>
      </c>
      <c r="BI20" s="4">
        <v>35946</v>
      </c>
      <c r="BJ20">
        <v>1.43</v>
      </c>
      <c r="BL20" s="4">
        <v>35946</v>
      </c>
      <c r="BM20">
        <v>8227.6</v>
      </c>
      <c r="BO20" s="4">
        <v>35946</v>
      </c>
      <c r="BP20">
        <v>50.9</v>
      </c>
      <c r="BR20" s="4">
        <v>35946</v>
      </c>
      <c r="BS20">
        <v>13.2</v>
      </c>
      <c r="BU20" s="4">
        <v>37011</v>
      </c>
      <c r="BV20">
        <v>50.9</v>
      </c>
      <c r="BX20" s="4">
        <v>37011</v>
      </c>
      <c r="BY20">
        <v>36.4</v>
      </c>
      <c r="CA20" s="4">
        <v>35946</v>
      </c>
      <c r="CB20">
        <v>67</v>
      </c>
      <c r="CD20" s="4">
        <v>35946</v>
      </c>
      <c r="CE20">
        <v>136.31</v>
      </c>
      <c r="CG20" s="4">
        <v>35946</v>
      </c>
      <c r="CH20">
        <v>77.681299999999993</v>
      </c>
      <c r="CJ20" s="4">
        <v>35946</v>
      </c>
      <c r="CK20">
        <v>0.5</v>
      </c>
      <c r="CN20" s="4">
        <v>35976</v>
      </c>
      <c r="CO20">
        <v>-13.247</v>
      </c>
      <c r="CQ20" s="4">
        <v>35946</v>
      </c>
      <c r="CR20">
        <v>0.7</v>
      </c>
      <c r="CT20" s="4">
        <v>35946</v>
      </c>
      <c r="CU20">
        <v>7.1</v>
      </c>
      <c r="CW20" s="4">
        <v>41394</v>
      </c>
      <c r="CX20">
        <v>84.29</v>
      </c>
      <c r="CZ20" s="4">
        <v>41971</v>
      </c>
      <c r="DA20">
        <v>81.58</v>
      </c>
      <c r="DC20" s="4">
        <v>35946</v>
      </c>
      <c r="DD20">
        <v>106.5</v>
      </c>
      <c r="DF20" s="4">
        <v>35946</v>
      </c>
      <c r="DG20">
        <v>6.3</v>
      </c>
      <c r="DI20" s="4">
        <v>35946</v>
      </c>
      <c r="DJ20">
        <v>2.625</v>
      </c>
      <c r="DL20" s="4">
        <v>35946</v>
      </c>
      <c r="DM20">
        <v>6.04</v>
      </c>
      <c r="DO20" s="4">
        <v>35946</v>
      </c>
      <c r="DP20">
        <v>1.4</v>
      </c>
      <c r="DR20" s="4">
        <v>35946</v>
      </c>
      <c r="DS20">
        <v>-14.202</v>
      </c>
      <c r="DU20" s="4">
        <v>37802</v>
      </c>
      <c r="DV20">
        <v>-0.79</v>
      </c>
      <c r="DX20" s="4">
        <v>37986</v>
      </c>
      <c r="DY20">
        <v>0.18329999999999999</v>
      </c>
      <c r="EA20" s="4">
        <v>36677</v>
      </c>
      <c r="EB20">
        <v>20.3385</v>
      </c>
      <c r="ED20" s="4">
        <v>36677</v>
      </c>
      <c r="EE20">
        <v>32.265599999999999</v>
      </c>
      <c r="EG20" s="4">
        <v>36677</v>
      </c>
      <c r="EH20">
        <v>49.281300000000002</v>
      </c>
      <c r="EJ20" s="4">
        <v>36677</v>
      </c>
      <c r="EK20">
        <v>29.5</v>
      </c>
      <c r="EM20" s="4">
        <v>36677</v>
      </c>
      <c r="EN20">
        <v>29.5</v>
      </c>
      <c r="EP20" s="4">
        <v>36677</v>
      </c>
      <c r="EQ20">
        <v>27.109400000000001</v>
      </c>
      <c r="ES20" s="4">
        <v>36677</v>
      </c>
      <c r="ET20">
        <v>21.578099999999999</v>
      </c>
      <c r="EV20" s="4">
        <v>41670</v>
      </c>
      <c r="EW20">
        <v>348.07600000000002</v>
      </c>
      <c r="EY20" s="4">
        <v>39962</v>
      </c>
      <c r="EZ20">
        <v>93.68</v>
      </c>
      <c r="FB20" s="4">
        <v>38717</v>
      </c>
      <c r="FC20">
        <v>1.9300000000000002</v>
      </c>
      <c r="FE20" s="4">
        <v>38717</v>
      </c>
      <c r="FF20">
        <v>6.87</v>
      </c>
      <c r="FH20" s="4">
        <v>35944</v>
      </c>
      <c r="FI20">
        <v>0.34799999999999998</v>
      </c>
      <c r="FK20" s="4">
        <v>35946</v>
      </c>
      <c r="FL20">
        <v>3.5</v>
      </c>
      <c r="FN20" s="4">
        <v>35946</v>
      </c>
      <c r="FO20">
        <v>0.6</v>
      </c>
    </row>
    <row r="21" spans="1:171" x14ac:dyDescent="0.25">
      <c r="A21" s="1">
        <v>35976</v>
      </c>
      <c r="B21">
        <v>5.5</v>
      </c>
      <c r="D21" s="1">
        <v>35976</v>
      </c>
      <c r="E21">
        <v>19.71</v>
      </c>
      <c r="G21" s="1">
        <v>35976</v>
      </c>
      <c r="H21">
        <v>100.4721</v>
      </c>
      <c r="J21" s="1">
        <v>35976</v>
      </c>
      <c r="K21">
        <v>5.4459999999999997</v>
      </c>
      <c r="M21" s="1">
        <v>35976</v>
      </c>
      <c r="N21">
        <v>5.6269999999999998</v>
      </c>
      <c r="P21" s="1">
        <v>35976</v>
      </c>
      <c r="Q21">
        <v>5.4669999999999996</v>
      </c>
      <c r="S21" s="1">
        <v>35976</v>
      </c>
      <c r="T21">
        <v>-1.2</v>
      </c>
      <c r="V21" s="1">
        <v>35976</v>
      </c>
      <c r="W21">
        <v>19.649999999999999</v>
      </c>
      <c r="Y21" s="1">
        <v>35976</v>
      </c>
      <c r="Z21">
        <v>1.5</v>
      </c>
      <c r="AB21" s="1">
        <v>35976</v>
      </c>
      <c r="AC21">
        <v>-1.5</v>
      </c>
      <c r="AE21" s="4">
        <v>35976</v>
      </c>
      <c r="AF21">
        <v>0.1</v>
      </c>
      <c r="AH21" s="4">
        <v>36007</v>
      </c>
      <c r="AI21">
        <v>1.7</v>
      </c>
      <c r="AK21" s="4">
        <v>35976</v>
      </c>
      <c r="AL21">
        <v>1.7</v>
      </c>
      <c r="AN21" s="4">
        <v>40724</v>
      </c>
      <c r="AO21">
        <v>0.1</v>
      </c>
      <c r="AQ21" s="4">
        <v>35976</v>
      </c>
      <c r="AR21">
        <v>376</v>
      </c>
      <c r="AT21" s="4">
        <v>35976</v>
      </c>
      <c r="AU21">
        <v>4.5</v>
      </c>
      <c r="AW21" s="4">
        <v>35976</v>
      </c>
      <c r="AX21">
        <v>220</v>
      </c>
      <c r="AZ21" s="4">
        <v>35976</v>
      </c>
      <c r="BA21">
        <v>-81</v>
      </c>
      <c r="BC21" s="4">
        <v>35976</v>
      </c>
      <c r="BD21">
        <v>-0.64</v>
      </c>
      <c r="BF21" s="4">
        <v>35976</v>
      </c>
      <c r="BG21">
        <v>0</v>
      </c>
      <c r="BI21" s="4">
        <v>35976</v>
      </c>
      <c r="BJ21">
        <v>1.44</v>
      </c>
      <c r="BL21" s="4">
        <v>35976</v>
      </c>
      <c r="BM21">
        <v>8278</v>
      </c>
      <c r="BO21" s="4">
        <v>35976</v>
      </c>
      <c r="BP21">
        <v>48.9</v>
      </c>
      <c r="BR21" s="4">
        <v>35976</v>
      </c>
      <c r="BS21">
        <v>24.1</v>
      </c>
      <c r="BU21" s="4">
        <v>37103</v>
      </c>
      <c r="BV21">
        <v>40.4</v>
      </c>
      <c r="BX21" s="4">
        <v>37103</v>
      </c>
      <c r="BY21">
        <v>31.6</v>
      </c>
      <c r="CA21" s="4">
        <v>35976</v>
      </c>
      <c r="CB21">
        <v>70</v>
      </c>
      <c r="CD21" s="4">
        <v>35976</v>
      </c>
      <c r="CE21">
        <v>138.22999999999999</v>
      </c>
      <c r="CG21" s="4">
        <v>35976</v>
      </c>
      <c r="CH21">
        <v>77.789199999999994</v>
      </c>
      <c r="CJ21" s="4">
        <v>35976</v>
      </c>
      <c r="CK21">
        <v>0.8</v>
      </c>
      <c r="CN21" s="4">
        <v>36007</v>
      </c>
      <c r="CO21">
        <v>-13.949</v>
      </c>
      <c r="CQ21" s="4">
        <v>35976</v>
      </c>
      <c r="CR21">
        <v>0.6</v>
      </c>
      <c r="CT21" s="4">
        <v>35976</v>
      </c>
      <c r="CU21">
        <v>7.1</v>
      </c>
      <c r="CW21" s="4">
        <v>41425</v>
      </c>
      <c r="CX21">
        <v>82.8</v>
      </c>
      <c r="CZ21" s="4">
        <v>42004</v>
      </c>
      <c r="DA21">
        <v>73.48</v>
      </c>
      <c r="DC21" s="4">
        <v>35976</v>
      </c>
      <c r="DD21">
        <v>105.6</v>
      </c>
      <c r="DF21" s="4">
        <v>35976</v>
      </c>
      <c r="DG21">
        <v>6.2</v>
      </c>
      <c r="DI21" s="4">
        <v>35976</v>
      </c>
      <c r="DJ21">
        <v>10.861000000000001</v>
      </c>
      <c r="DL21" s="4">
        <v>35976</v>
      </c>
      <c r="DM21">
        <v>6.02</v>
      </c>
      <c r="DO21" s="4">
        <v>35976</v>
      </c>
      <c r="DP21">
        <v>1</v>
      </c>
      <c r="DR21" s="4">
        <v>35976</v>
      </c>
      <c r="DS21">
        <v>-13.247</v>
      </c>
      <c r="DU21" s="4">
        <v>37833</v>
      </c>
      <c r="DV21">
        <v>-0.75</v>
      </c>
      <c r="DX21" s="4">
        <v>38016</v>
      </c>
      <c r="DY21">
        <v>-0.66669999999999996</v>
      </c>
      <c r="EA21" s="4">
        <v>36707</v>
      </c>
      <c r="EB21">
        <v>19.285399999999999</v>
      </c>
      <c r="ED21" s="4">
        <v>36707</v>
      </c>
      <c r="EE21">
        <v>30.343800000000002</v>
      </c>
      <c r="EG21" s="4">
        <v>36707</v>
      </c>
      <c r="EH21">
        <v>54.1875</v>
      </c>
      <c r="EJ21" s="4">
        <v>36707</v>
      </c>
      <c r="EK21">
        <v>29.5625</v>
      </c>
      <c r="EM21" s="4">
        <v>36707</v>
      </c>
      <c r="EN21">
        <v>28.281300000000002</v>
      </c>
      <c r="EP21" s="4">
        <v>36707</v>
      </c>
      <c r="EQ21">
        <v>25.593800000000002</v>
      </c>
      <c r="ES21" s="4">
        <v>36707</v>
      </c>
      <c r="ET21">
        <v>19.640599999999999</v>
      </c>
      <c r="EV21" s="4">
        <v>41698</v>
      </c>
      <c r="EW21">
        <v>310.70999999999998</v>
      </c>
      <c r="EY21" s="4">
        <v>39994</v>
      </c>
      <c r="EZ21">
        <v>94.08</v>
      </c>
      <c r="FB21" s="4">
        <v>38748</v>
      </c>
      <c r="FC21">
        <v>1.54</v>
      </c>
      <c r="FE21" s="4">
        <v>38748</v>
      </c>
      <c r="FF21">
        <v>5.68</v>
      </c>
      <c r="FH21" s="4">
        <v>35976</v>
      </c>
      <c r="FI21">
        <v>0.48</v>
      </c>
      <c r="FK21" s="4">
        <v>35976</v>
      </c>
      <c r="FL21">
        <v>16.8</v>
      </c>
      <c r="FN21" s="4">
        <v>35976</v>
      </c>
      <c r="FO21">
        <v>-0.6</v>
      </c>
    </row>
    <row r="22" spans="1:171" x14ac:dyDescent="0.25">
      <c r="A22" s="1">
        <v>36007</v>
      </c>
      <c r="B22">
        <v>5.5</v>
      </c>
      <c r="D22" s="1">
        <v>36007</v>
      </c>
      <c r="E22">
        <v>24.8</v>
      </c>
      <c r="G22" s="1">
        <v>36007</v>
      </c>
      <c r="H22">
        <v>101.10339999999999</v>
      </c>
      <c r="J22" s="1">
        <v>36007</v>
      </c>
      <c r="K22">
        <v>5.4939999999999998</v>
      </c>
      <c r="M22" s="1">
        <v>36007</v>
      </c>
      <c r="N22">
        <v>5.7130000000000001</v>
      </c>
      <c r="P22" s="1">
        <v>36007</v>
      </c>
      <c r="Q22">
        <v>5.5010000000000003</v>
      </c>
      <c r="S22" s="1">
        <v>36007</v>
      </c>
      <c r="T22">
        <v>4.8</v>
      </c>
      <c r="V22" s="1">
        <v>36007</v>
      </c>
      <c r="W22">
        <v>27.6</v>
      </c>
      <c r="Y22" s="1">
        <v>36007</v>
      </c>
      <c r="Z22">
        <v>3.75</v>
      </c>
      <c r="AB22" s="1">
        <v>36007</v>
      </c>
      <c r="AC22">
        <v>1.05</v>
      </c>
      <c r="AE22" s="4">
        <v>36007</v>
      </c>
      <c r="AF22">
        <v>0.2</v>
      </c>
      <c r="AH22" s="4">
        <v>36038</v>
      </c>
      <c r="AI22">
        <v>1.6</v>
      </c>
      <c r="AK22" s="4">
        <v>36007</v>
      </c>
      <c r="AL22">
        <v>1.7</v>
      </c>
      <c r="AN22" s="4">
        <v>40755</v>
      </c>
      <c r="AO22">
        <v>0.2</v>
      </c>
      <c r="AQ22" s="4">
        <v>36007</v>
      </c>
      <c r="AR22">
        <v>327</v>
      </c>
      <c r="AT22" s="4">
        <v>36007</v>
      </c>
      <c r="AU22">
        <v>4.5</v>
      </c>
      <c r="AW22" s="4">
        <v>36007</v>
      </c>
      <c r="AX22">
        <v>129</v>
      </c>
      <c r="AZ22" s="4">
        <v>36007</v>
      </c>
      <c r="BA22">
        <v>85</v>
      </c>
      <c r="BC22" s="4">
        <v>36007</v>
      </c>
      <c r="BD22">
        <v>-0.36</v>
      </c>
      <c r="BF22" s="4">
        <v>36007</v>
      </c>
      <c r="BG22">
        <v>0.2</v>
      </c>
      <c r="BI22" s="4">
        <v>36007</v>
      </c>
      <c r="BJ22">
        <v>1.45</v>
      </c>
      <c r="BL22" s="4">
        <v>36007</v>
      </c>
      <c r="BM22">
        <v>8300.4</v>
      </c>
      <c r="BO22" s="4">
        <v>36007</v>
      </c>
      <c r="BP22">
        <v>49.2</v>
      </c>
      <c r="BR22" s="4">
        <v>36007</v>
      </c>
      <c r="BS22">
        <v>8.3000000000000007</v>
      </c>
      <c r="BU22" s="4">
        <v>37195</v>
      </c>
      <c r="BV22">
        <v>50.9</v>
      </c>
      <c r="BX22" s="4">
        <v>37195</v>
      </c>
      <c r="BY22">
        <v>40.4</v>
      </c>
      <c r="CA22" s="4">
        <v>36007</v>
      </c>
      <c r="CB22">
        <v>71</v>
      </c>
      <c r="CD22" s="4">
        <v>36007</v>
      </c>
      <c r="CE22">
        <v>137.22</v>
      </c>
      <c r="CG22" s="4">
        <v>36007</v>
      </c>
      <c r="CH22">
        <v>77.902000000000001</v>
      </c>
      <c r="CJ22" s="4">
        <v>36007</v>
      </c>
      <c r="CK22">
        <v>-0.6</v>
      </c>
      <c r="CN22" s="4">
        <v>36038</v>
      </c>
      <c r="CO22">
        <v>-16.027999999999999</v>
      </c>
      <c r="CQ22" s="4">
        <v>36007</v>
      </c>
      <c r="CR22">
        <v>0.6</v>
      </c>
      <c r="CT22" s="4">
        <v>36007</v>
      </c>
      <c r="CU22">
        <v>7.1</v>
      </c>
      <c r="CW22" s="4">
        <v>41453</v>
      </c>
      <c r="CX22">
        <v>80.84</v>
      </c>
      <c r="CZ22" s="4">
        <v>42034</v>
      </c>
      <c r="DA22">
        <v>69.91</v>
      </c>
      <c r="DC22" s="4">
        <v>36007</v>
      </c>
      <c r="DD22">
        <v>105.2</v>
      </c>
      <c r="DF22" s="4">
        <v>36007</v>
      </c>
      <c r="DG22">
        <v>6.3</v>
      </c>
      <c r="DI22" s="4">
        <v>36007</v>
      </c>
      <c r="DJ22">
        <v>6.7789999999999999</v>
      </c>
      <c r="DL22" s="4">
        <v>36007</v>
      </c>
      <c r="DM22">
        <v>6.2</v>
      </c>
      <c r="DO22" s="4">
        <v>36007</v>
      </c>
      <c r="DP22">
        <v>0.9</v>
      </c>
      <c r="DR22" s="4">
        <v>36007</v>
      </c>
      <c r="DS22">
        <v>-13.949</v>
      </c>
      <c r="DU22" s="4">
        <v>37862</v>
      </c>
      <c r="DV22">
        <v>0.2</v>
      </c>
      <c r="DX22" s="4">
        <v>38044</v>
      </c>
      <c r="DY22">
        <v>0.4</v>
      </c>
      <c r="EA22" s="4">
        <v>36738</v>
      </c>
      <c r="EB22">
        <v>20.985600000000002</v>
      </c>
      <c r="ED22" s="4">
        <v>36738</v>
      </c>
      <c r="EE22">
        <v>29.1875</v>
      </c>
      <c r="EG22" s="4">
        <v>36738</v>
      </c>
      <c r="EH22">
        <v>51.3125</v>
      </c>
      <c r="EJ22" s="4">
        <v>36738</v>
      </c>
      <c r="EK22">
        <v>29.125</v>
      </c>
      <c r="EM22" s="4">
        <v>36738</v>
      </c>
      <c r="EN22">
        <v>28.718800000000002</v>
      </c>
      <c r="EP22" s="4">
        <v>36738</v>
      </c>
      <c r="EQ22">
        <v>26</v>
      </c>
      <c r="ES22" s="4">
        <v>36738</v>
      </c>
      <c r="ET22">
        <v>19.8125</v>
      </c>
      <c r="EV22" s="4">
        <v>41729</v>
      </c>
      <c r="EW22">
        <v>334.18400000000003</v>
      </c>
      <c r="EY22" s="4">
        <v>40025</v>
      </c>
      <c r="EZ22">
        <v>96.515000000000001</v>
      </c>
      <c r="FB22" s="4">
        <v>38776</v>
      </c>
      <c r="FC22">
        <v>1.42</v>
      </c>
      <c r="FE22" s="4">
        <v>38776</v>
      </c>
      <c r="FF22">
        <v>4.5999999999999996</v>
      </c>
      <c r="FH22" s="4">
        <v>36007</v>
      </c>
      <c r="FI22">
        <v>0.23400000000000001</v>
      </c>
      <c r="FK22" s="4">
        <v>36007</v>
      </c>
      <c r="FL22">
        <v>-13</v>
      </c>
      <c r="FN22" s="4">
        <v>36007</v>
      </c>
      <c r="FO22">
        <v>0.3</v>
      </c>
    </row>
    <row r="23" spans="1:171" x14ac:dyDescent="0.25">
      <c r="A23" s="1">
        <v>36038</v>
      </c>
      <c r="B23">
        <v>5.5</v>
      </c>
      <c r="D23" s="1">
        <v>36038</v>
      </c>
      <c r="E23">
        <v>44.28</v>
      </c>
      <c r="G23" s="1">
        <v>36038</v>
      </c>
      <c r="H23">
        <v>102.6502</v>
      </c>
      <c r="J23" s="1">
        <v>36038</v>
      </c>
      <c r="K23">
        <v>4.976</v>
      </c>
      <c r="M23" s="1">
        <v>36038</v>
      </c>
      <c r="N23">
        <v>5.2670000000000003</v>
      </c>
      <c r="P23" s="1">
        <v>36038</v>
      </c>
      <c r="Q23">
        <v>4.7969999999999997</v>
      </c>
      <c r="S23" s="1">
        <v>36038</v>
      </c>
      <c r="T23">
        <v>10.5</v>
      </c>
      <c r="V23" s="1">
        <v>36038</v>
      </c>
      <c r="W23">
        <v>46.7</v>
      </c>
      <c r="Y23" s="1">
        <v>36038</v>
      </c>
      <c r="Z23">
        <v>6.6</v>
      </c>
      <c r="AB23" s="1">
        <v>36038</v>
      </c>
      <c r="AC23">
        <v>3.9</v>
      </c>
      <c r="AE23" s="4">
        <v>36038</v>
      </c>
      <c r="AF23">
        <v>0.1</v>
      </c>
      <c r="AH23" s="4">
        <v>36068</v>
      </c>
      <c r="AI23">
        <v>1.5</v>
      </c>
      <c r="AK23" s="4">
        <v>36038</v>
      </c>
      <c r="AL23">
        <v>1.6</v>
      </c>
      <c r="AN23" s="4">
        <v>40786</v>
      </c>
      <c r="AO23">
        <v>0.2</v>
      </c>
      <c r="AQ23" s="4">
        <v>36038</v>
      </c>
      <c r="AR23">
        <v>310</v>
      </c>
      <c r="AT23" s="4">
        <v>36038</v>
      </c>
      <c r="AU23">
        <v>4.5</v>
      </c>
      <c r="AW23" s="4">
        <v>36038</v>
      </c>
      <c r="AX23">
        <v>342</v>
      </c>
      <c r="AZ23" s="4">
        <v>36038</v>
      </c>
      <c r="BA23">
        <v>61</v>
      </c>
      <c r="BC23" s="4">
        <v>36038</v>
      </c>
      <c r="BD23">
        <v>2.0499999999999998</v>
      </c>
      <c r="BF23" s="4">
        <v>36038</v>
      </c>
      <c r="BG23">
        <v>0.2</v>
      </c>
      <c r="BI23" s="4">
        <v>36038</v>
      </c>
      <c r="BJ23">
        <v>1.44</v>
      </c>
      <c r="BL23" s="4">
        <v>36038</v>
      </c>
      <c r="BM23">
        <v>8337.1</v>
      </c>
      <c r="BO23" s="4">
        <v>36038</v>
      </c>
      <c r="BP23">
        <v>49.3</v>
      </c>
      <c r="BR23" s="4">
        <v>36038</v>
      </c>
      <c r="BS23">
        <v>10.4</v>
      </c>
      <c r="BU23" s="4">
        <v>37287</v>
      </c>
      <c r="BV23">
        <v>45.4</v>
      </c>
      <c r="BX23" s="4">
        <v>37287</v>
      </c>
      <c r="BY23">
        <v>41.8</v>
      </c>
      <c r="CA23" s="4">
        <v>36038</v>
      </c>
      <c r="CB23">
        <v>72</v>
      </c>
      <c r="CD23" s="4">
        <v>36038</v>
      </c>
      <c r="CE23">
        <v>133.11000000000001</v>
      </c>
      <c r="CG23" s="4">
        <v>36038</v>
      </c>
      <c r="CH23">
        <v>78.036900000000003</v>
      </c>
      <c r="CJ23" s="4">
        <v>36038</v>
      </c>
      <c r="CK23">
        <v>-0.4</v>
      </c>
      <c r="CN23" s="4">
        <v>36068</v>
      </c>
      <c r="CO23">
        <v>-14.82</v>
      </c>
      <c r="CQ23" s="4">
        <v>36038</v>
      </c>
      <c r="CR23">
        <v>0.9</v>
      </c>
      <c r="CT23" s="4">
        <v>36038</v>
      </c>
      <c r="CU23">
        <v>6.8</v>
      </c>
      <c r="CW23" s="4">
        <v>41486</v>
      </c>
      <c r="CX23">
        <v>83.21</v>
      </c>
      <c r="CZ23" s="4">
        <v>42062</v>
      </c>
      <c r="DA23">
        <v>74.099999999999994</v>
      </c>
      <c r="DC23" s="4">
        <v>36038</v>
      </c>
      <c r="DD23">
        <v>104.4</v>
      </c>
      <c r="DF23" s="4">
        <v>36038</v>
      </c>
      <c r="DG23">
        <v>6.2</v>
      </c>
      <c r="DI23" s="4">
        <v>36038</v>
      </c>
      <c r="DJ23">
        <v>5.9459999999999997</v>
      </c>
      <c r="DL23" s="4">
        <v>36038</v>
      </c>
      <c r="DM23">
        <v>6.44</v>
      </c>
      <c r="DO23" s="4">
        <v>36038</v>
      </c>
      <c r="DP23">
        <v>0.1</v>
      </c>
      <c r="DR23" s="4">
        <v>36038</v>
      </c>
      <c r="DS23">
        <v>-16.027999999999999</v>
      </c>
      <c r="DU23" s="4">
        <v>37894</v>
      </c>
      <c r="DV23">
        <v>-1.3900000000000001</v>
      </c>
      <c r="DX23" s="4">
        <v>38077</v>
      </c>
      <c r="DY23">
        <v>0.26669999999999999</v>
      </c>
      <c r="EA23" s="4">
        <v>36769</v>
      </c>
      <c r="EB23">
        <v>23.117100000000001</v>
      </c>
      <c r="ED23" s="4">
        <v>36769</v>
      </c>
      <c r="EE23">
        <v>32.375</v>
      </c>
      <c r="EG23" s="4">
        <v>36769</v>
      </c>
      <c r="EH23">
        <v>56.531300000000002</v>
      </c>
      <c r="EJ23" s="4">
        <v>36769</v>
      </c>
      <c r="EK23">
        <v>30.156300000000002</v>
      </c>
      <c r="EM23" s="4">
        <v>36769</v>
      </c>
      <c r="EN23">
        <v>31.5625</v>
      </c>
      <c r="EP23" s="4">
        <v>36769</v>
      </c>
      <c r="EQ23">
        <v>24.921900000000001</v>
      </c>
      <c r="ES23" s="4">
        <v>36769</v>
      </c>
      <c r="ET23">
        <v>20.265599999999999</v>
      </c>
      <c r="EV23" s="4">
        <v>41759</v>
      </c>
      <c r="EW23">
        <v>342.64699999999999</v>
      </c>
      <c r="EY23" s="4">
        <v>40056</v>
      </c>
      <c r="EZ23">
        <v>98.41</v>
      </c>
      <c r="FB23" s="4">
        <v>38807</v>
      </c>
      <c r="FC23">
        <v>1.27</v>
      </c>
      <c r="FE23" s="4">
        <v>38807</v>
      </c>
      <c r="FF23">
        <v>3.61</v>
      </c>
      <c r="FH23" s="4">
        <v>36038</v>
      </c>
      <c r="FI23">
        <v>-1.595</v>
      </c>
      <c r="FK23" s="4">
        <v>36038</v>
      </c>
      <c r="FL23">
        <v>-5.2</v>
      </c>
      <c r="FN23" s="4">
        <v>36038</v>
      </c>
      <c r="FO23">
        <v>0.1</v>
      </c>
    </row>
    <row r="24" spans="1:171" x14ac:dyDescent="0.25">
      <c r="A24" s="1">
        <v>36068</v>
      </c>
      <c r="B24">
        <v>5.25</v>
      </c>
      <c r="D24" s="1">
        <v>36068</v>
      </c>
      <c r="E24">
        <v>40.950000000000003</v>
      </c>
      <c r="G24" s="1">
        <v>36068</v>
      </c>
      <c r="H24">
        <v>98.634699999999995</v>
      </c>
      <c r="J24" s="1">
        <v>36068</v>
      </c>
      <c r="K24">
        <v>4.42</v>
      </c>
      <c r="M24" s="1">
        <v>36068</v>
      </c>
      <c r="N24">
        <v>4.9779999999999998</v>
      </c>
      <c r="P24" s="1">
        <v>36068</v>
      </c>
      <c r="Q24">
        <v>4.2160000000000002</v>
      </c>
      <c r="S24" s="1">
        <v>36068</v>
      </c>
      <c r="T24">
        <v>27.05</v>
      </c>
      <c r="V24" s="1">
        <v>36068</v>
      </c>
      <c r="W24">
        <v>94.45</v>
      </c>
      <c r="Y24" s="1">
        <v>36068</v>
      </c>
      <c r="Z24">
        <v>33.700000000000003</v>
      </c>
      <c r="AB24" s="1">
        <v>36068</v>
      </c>
      <c r="AC24">
        <v>-6.65</v>
      </c>
      <c r="AE24" s="4">
        <v>36068</v>
      </c>
      <c r="AF24">
        <v>0.1</v>
      </c>
      <c r="AH24" s="4">
        <v>36099</v>
      </c>
      <c r="AI24">
        <v>1.5</v>
      </c>
      <c r="AK24" s="4">
        <v>36068</v>
      </c>
      <c r="AL24">
        <v>1.5</v>
      </c>
      <c r="AN24" s="4">
        <v>40816</v>
      </c>
      <c r="AO24">
        <v>0.4</v>
      </c>
      <c r="AQ24" s="4">
        <v>36068</v>
      </c>
      <c r="AR24">
        <v>294</v>
      </c>
      <c r="AT24" s="4">
        <v>36068</v>
      </c>
      <c r="AU24">
        <v>4.5999999999999996</v>
      </c>
      <c r="AW24" s="4">
        <v>36068</v>
      </c>
      <c r="AX24">
        <v>222</v>
      </c>
      <c r="AZ24" s="4">
        <v>36068</v>
      </c>
      <c r="BA24">
        <v>596</v>
      </c>
      <c r="BC24" s="4">
        <v>36068</v>
      </c>
      <c r="BD24">
        <v>-0.17</v>
      </c>
      <c r="BF24" s="4">
        <v>36068</v>
      </c>
      <c r="BG24">
        <v>0.4</v>
      </c>
      <c r="BI24" s="4">
        <v>36068</v>
      </c>
      <c r="BJ24">
        <v>1.44</v>
      </c>
      <c r="BL24" s="4">
        <v>36068</v>
      </c>
      <c r="BM24">
        <v>8366.5</v>
      </c>
      <c r="BO24" s="4">
        <v>36068</v>
      </c>
      <c r="BP24">
        <v>48.7</v>
      </c>
      <c r="BR24" s="4">
        <v>36068</v>
      </c>
      <c r="BS24">
        <v>-14.2</v>
      </c>
      <c r="BU24" s="4">
        <v>37376</v>
      </c>
      <c r="BV24">
        <v>25</v>
      </c>
      <c r="BX24" s="4">
        <v>37376</v>
      </c>
      <c r="BY24">
        <v>14.5</v>
      </c>
      <c r="CA24" s="4">
        <v>36068</v>
      </c>
      <c r="CB24">
        <v>71</v>
      </c>
      <c r="CD24" s="4">
        <v>36068</v>
      </c>
      <c r="CE24">
        <v>126.37</v>
      </c>
      <c r="CG24" s="4">
        <v>36068</v>
      </c>
      <c r="CH24">
        <v>78.215800000000002</v>
      </c>
      <c r="CJ24" s="4">
        <v>36068</v>
      </c>
      <c r="CK24">
        <v>0.9</v>
      </c>
      <c r="CN24" s="4">
        <v>36099</v>
      </c>
      <c r="CO24">
        <v>-14.815</v>
      </c>
      <c r="CQ24" s="4">
        <v>36068</v>
      </c>
      <c r="CR24">
        <v>0.8</v>
      </c>
      <c r="CT24" s="4">
        <v>36068</v>
      </c>
      <c r="CU24">
        <v>7.4</v>
      </c>
      <c r="CW24" s="4">
        <v>41516</v>
      </c>
      <c r="CX24">
        <v>82.55</v>
      </c>
      <c r="CZ24" s="4">
        <v>42094</v>
      </c>
      <c r="DA24">
        <v>68.41</v>
      </c>
      <c r="DC24" s="4">
        <v>36068</v>
      </c>
      <c r="DD24">
        <v>100.9</v>
      </c>
      <c r="DF24" s="4">
        <v>36068</v>
      </c>
      <c r="DG24">
        <v>5.8</v>
      </c>
      <c r="DI24" s="4">
        <v>36068</v>
      </c>
      <c r="DJ24">
        <v>10.622999999999999</v>
      </c>
      <c r="DL24" s="4">
        <v>36068</v>
      </c>
      <c r="DM24">
        <v>6.97</v>
      </c>
      <c r="DO24" s="4">
        <v>36068</v>
      </c>
      <c r="DP24">
        <v>1.2</v>
      </c>
      <c r="DR24" s="4">
        <v>36068</v>
      </c>
      <c r="DS24">
        <v>-14.82</v>
      </c>
      <c r="DU24" s="4">
        <v>37925</v>
      </c>
      <c r="DV24">
        <v>-0.9</v>
      </c>
      <c r="DX24" s="4">
        <v>38107</v>
      </c>
      <c r="DY24">
        <v>-0.5333</v>
      </c>
      <c r="EA24" s="4">
        <v>36798</v>
      </c>
      <c r="EB24">
        <v>23.548500000000001</v>
      </c>
      <c r="ED24" s="4">
        <v>36798</v>
      </c>
      <c r="EE24">
        <v>32.765599999999999</v>
      </c>
      <c r="EG24" s="4">
        <v>36798</v>
      </c>
      <c r="EH24">
        <v>46.375</v>
      </c>
      <c r="EJ24" s="4">
        <v>36798</v>
      </c>
      <c r="EK24">
        <v>29.0625</v>
      </c>
      <c r="EM24" s="4">
        <v>36798</v>
      </c>
      <c r="EN24">
        <v>30.5625</v>
      </c>
      <c r="EP24" s="4">
        <v>36798</v>
      </c>
      <c r="EQ24">
        <v>24.890599999999999</v>
      </c>
      <c r="ES24" s="4">
        <v>36798</v>
      </c>
      <c r="ET24">
        <v>18.171900000000001</v>
      </c>
      <c r="EV24" s="4">
        <v>41789</v>
      </c>
      <c r="EW24">
        <v>312.53199999999998</v>
      </c>
      <c r="EY24" s="4">
        <v>40086</v>
      </c>
      <c r="EZ24">
        <v>103.02</v>
      </c>
      <c r="FB24" s="4">
        <v>38837</v>
      </c>
      <c r="FC24">
        <v>1.31</v>
      </c>
      <c r="FE24" s="4">
        <v>38837</v>
      </c>
      <c r="FF24">
        <v>3.71</v>
      </c>
      <c r="FH24" s="4">
        <v>36068</v>
      </c>
      <c r="FI24">
        <v>-1.99</v>
      </c>
      <c r="FK24" s="4">
        <v>36068</v>
      </c>
      <c r="FL24">
        <v>-5.2</v>
      </c>
      <c r="FN24" s="4">
        <v>36068</v>
      </c>
      <c r="FO24">
        <v>-0.6</v>
      </c>
    </row>
    <row r="25" spans="1:171" x14ac:dyDescent="0.25">
      <c r="A25" s="1">
        <v>36098</v>
      </c>
      <c r="B25">
        <v>5</v>
      </c>
      <c r="D25" s="1">
        <v>36098</v>
      </c>
      <c r="E25">
        <v>28.05</v>
      </c>
      <c r="G25" s="1">
        <v>36099</v>
      </c>
      <c r="H25">
        <v>95.330200000000005</v>
      </c>
      <c r="J25" s="1">
        <v>36098</v>
      </c>
      <c r="K25">
        <v>4.6050000000000004</v>
      </c>
      <c r="M25" s="1">
        <v>36098</v>
      </c>
      <c r="N25">
        <v>5.157</v>
      </c>
      <c r="P25" s="1">
        <v>36098</v>
      </c>
      <c r="Q25">
        <v>4.2309999999999999</v>
      </c>
      <c r="S25" s="1">
        <v>36098</v>
      </c>
      <c r="T25">
        <v>32.799999999999997</v>
      </c>
      <c r="V25" s="1">
        <v>36098</v>
      </c>
      <c r="W25">
        <v>80.099999999999994</v>
      </c>
      <c r="Y25" s="1">
        <v>36098</v>
      </c>
      <c r="Z25">
        <v>20.350000000000001</v>
      </c>
      <c r="AB25" s="1">
        <v>36098</v>
      </c>
      <c r="AC25">
        <v>12.45</v>
      </c>
      <c r="AE25" s="4">
        <v>36099</v>
      </c>
      <c r="AF25">
        <v>0.2</v>
      </c>
      <c r="AH25" s="4">
        <v>36129</v>
      </c>
      <c r="AI25">
        <v>1.5</v>
      </c>
      <c r="AK25" s="4">
        <v>36099</v>
      </c>
      <c r="AL25">
        <v>1.5</v>
      </c>
      <c r="AN25" s="4">
        <v>40847</v>
      </c>
      <c r="AO25">
        <v>-0.4</v>
      </c>
      <c r="AQ25" s="4">
        <v>36098</v>
      </c>
      <c r="AR25">
        <v>308</v>
      </c>
      <c r="AT25" s="4">
        <v>36099</v>
      </c>
      <c r="AU25">
        <v>4.5</v>
      </c>
      <c r="AW25" s="4">
        <v>36099</v>
      </c>
      <c r="AX25">
        <v>201</v>
      </c>
      <c r="AZ25" s="4">
        <v>36099</v>
      </c>
      <c r="BA25">
        <v>13</v>
      </c>
      <c r="BC25" s="4">
        <v>36099</v>
      </c>
      <c r="BD25">
        <v>0.8</v>
      </c>
      <c r="BF25" s="4">
        <v>36099</v>
      </c>
      <c r="BG25">
        <v>0.2</v>
      </c>
      <c r="BI25" s="4">
        <v>36099</v>
      </c>
      <c r="BJ25">
        <v>1.43</v>
      </c>
      <c r="BL25" s="4">
        <v>36099</v>
      </c>
      <c r="BM25">
        <v>8386.5</v>
      </c>
      <c r="BO25" s="4">
        <v>36099</v>
      </c>
      <c r="BP25">
        <v>48.7</v>
      </c>
      <c r="BR25" s="4">
        <v>36099</v>
      </c>
      <c r="BS25">
        <v>3.5</v>
      </c>
      <c r="BU25" s="4">
        <v>37468</v>
      </c>
      <c r="BV25">
        <v>21.4</v>
      </c>
      <c r="BX25" s="4">
        <v>37468</v>
      </c>
      <c r="BY25">
        <v>5.5</v>
      </c>
      <c r="CA25" s="4">
        <v>36099</v>
      </c>
      <c r="CB25">
        <v>73</v>
      </c>
      <c r="CD25" s="4">
        <v>36099</v>
      </c>
      <c r="CE25">
        <v>119.29</v>
      </c>
      <c r="CG25" s="4">
        <v>36099</v>
      </c>
      <c r="CH25">
        <v>78.465500000000006</v>
      </c>
      <c r="CJ25" s="4">
        <v>36099</v>
      </c>
      <c r="CK25">
        <v>1.7</v>
      </c>
      <c r="CN25" s="4">
        <v>36129</v>
      </c>
      <c r="CO25">
        <v>-15.173</v>
      </c>
      <c r="CQ25" s="4">
        <v>36099</v>
      </c>
      <c r="CR25">
        <v>0.8</v>
      </c>
      <c r="CT25" s="4">
        <v>36099</v>
      </c>
      <c r="CU25">
        <v>7.9</v>
      </c>
      <c r="CW25" s="4">
        <v>41547</v>
      </c>
      <c r="CX25">
        <v>82.76</v>
      </c>
      <c r="CZ25" s="4">
        <v>42124</v>
      </c>
      <c r="DA25">
        <v>73.11</v>
      </c>
      <c r="DC25" s="4">
        <v>36099</v>
      </c>
      <c r="DD25">
        <v>97.4</v>
      </c>
      <c r="DF25" s="4">
        <v>36099</v>
      </c>
      <c r="DG25">
        <v>5.6</v>
      </c>
      <c r="DI25" s="4">
        <v>36099</v>
      </c>
      <c r="DJ25">
        <v>8.1069999999999993</v>
      </c>
      <c r="DL25" s="4">
        <v>36099</v>
      </c>
      <c r="DM25">
        <v>7.3</v>
      </c>
      <c r="DO25" s="4">
        <v>36099</v>
      </c>
      <c r="DP25">
        <v>1.9</v>
      </c>
      <c r="DR25" s="4">
        <v>36099</v>
      </c>
      <c r="DS25">
        <v>-14.815</v>
      </c>
      <c r="DU25" s="4">
        <v>37953</v>
      </c>
      <c r="DV25">
        <v>-0.85</v>
      </c>
      <c r="DX25" s="4">
        <v>38138</v>
      </c>
      <c r="DY25">
        <v>-0.05</v>
      </c>
      <c r="EA25" s="4">
        <v>36830</v>
      </c>
      <c r="EB25">
        <v>23.345500000000001</v>
      </c>
      <c r="ED25" s="4">
        <v>36830</v>
      </c>
      <c r="EE25">
        <v>31.875</v>
      </c>
      <c r="EG25" s="4">
        <v>36830</v>
      </c>
      <c r="EH25">
        <v>43.718800000000002</v>
      </c>
      <c r="EJ25" s="4">
        <v>36830</v>
      </c>
      <c r="EK25">
        <v>29.5</v>
      </c>
      <c r="EM25" s="4">
        <v>36830</v>
      </c>
      <c r="EN25">
        <v>31.25</v>
      </c>
      <c r="EP25" s="4">
        <v>36830</v>
      </c>
      <c r="EQ25">
        <v>24.578099999999999</v>
      </c>
      <c r="ES25" s="4">
        <v>36830</v>
      </c>
      <c r="ET25">
        <v>19.765599999999999</v>
      </c>
      <c r="EV25" s="4">
        <v>41820</v>
      </c>
      <c r="EW25">
        <v>303.04899999999998</v>
      </c>
      <c r="EY25" s="4">
        <v>40116</v>
      </c>
      <c r="EZ25">
        <v>102.02</v>
      </c>
      <c r="FB25" s="4">
        <v>38868</v>
      </c>
      <c r="FC25">
        <v>1.47</v>
      </c>
      <c r="FE25" s="4">
        <v>38868</v>
      </c>
      <c r="FF25">
        <v>3.56</v>
      </c>
      <c r="FH25" s="4">
        <v>36098</v>
      </c>
      <c r="FI25">
        <v>-1.2730000000000001</v>
      </c>
      <c r="FK25" s="4">
        <v>36099</v>
      </c>
      <c r="FL25">
        <v>4.8</v>
      </c>
      <c r="FN25" s="4">
        <v>36099</v>
      </c>
      <c r="FO25">
        <v>-0.6</v>
      </c>
    </row>
    <row r="26" spans="1:171" x14ac:dyDescent="0.25">
      <c r="A26" s="1">
        <v>36129</v>
      </c>
      <c r="B26">
        <v>4.75</v>
      </c>
      <c r="D26" s="1">
        <v>36129</v>
      </c>
      <c r="E26">
        <v>26.01</v>
      </c>
      <c r="G26" s="1">
        <v>36129</v>
      </c>
      <c r="H26">
        <v>96.202399999999997</v>
      </c>
      <c r="J26" s="1">
        <v>36129</v>
      </c>
      <c r="K26">
        <v>4.7140000000000004</v>
      </c>
      <c r="M26" s="1">
        <v>36129</v>
      </c>
      <c r="N26">
        <v>5.0629999999999997</v>
      </c>
      <c r="P26" s="1">
        <v>36129</v>
      </c>
      <c r="Q26">
        <v>4.4820000000000002</v>
      </c>
      <c r="S26" s="1">
        <v>36129</v>
      </c>
      <c r="T26">
        <v>27.5</v>
      </c>
      <c r="V26" s="1">
        <v>36129</v>
      </c>
      <c r="W26">
        <v>72</v>
      </c>
      <c r="Y26" s="1">
        <v>36129</v>
      </c>
      <c r="Z26">
        <v>29.95</v>
      </c>
      <c r="AB26" s="1">
        <v>36129</v>
      </c>
      <c r="AC26">
        <v>-2.4500000000000002</v>
      </c>
      <c r="AE26" s="4">
        <v>36129</v>
      </c>
      <c r="AF26">
        <v>0.1</v>
      </c>
      <c r="AH26" s="4">
        <v>36160</v>
      </c>
      <c r="AI26">
        <v>1.6</v>
      </c>
      <c r="AK26" s="4">
        <v>36129</v>
      </c>
      <c r="AL26">
        <v>1.5</v>
      </c>
      <c r="AN26" s="4">
        <v>40877</v>
      </c>
      <c r="AO26">
        <v>0.3</v>
      </c>
      <c r="AQ26" s="4">
        <v>36129</v>
      </c>
      <c r="AR26">
        <v>310</v>
      </c>
      <c r="AT26" s="4">
        <v>36129</v>
      </c>
      <c r="AU26">
        <v>4.4000000000000004</v>
      </c>
      <c r="AW26" s="4">
        <v>36129</v>
      </c>
      <c r="AX26">
        <v>280</v>
      </c>
      <c r="AZ26" s="4">
        <v>36129</v>
      </c>
      <c r="BA26">
        <v>281</v>
      </c>
      <c r="BC26" s="4">
        <v>36129</v>
      </c>
      <c r="BD26">
        <v>-0.05</v>
      </c>
      <c r="BF26" s="4">
        <v>36129</v>
      </c>
      <c r="BG26">
        <v>0.4</v>
      </c>
      <c r="BI26" s="4">
        <v>36129</v>
      </c>
      <c r="BJ26">
        <v>1.43</v>
      </c>
      <c r="BL26" s="4">
        <v>36129</v>
      </c>
      <c r="BM26">
        <v>8426.9</v>
      </c>
      <c r="BO26" s="4">
        <v>36129</v>
      </c>
      <c r="BP26">
        <v>48.2</v>
      </c>
      <c r="BR26" s="4">
        <v>36129</v>
      </c>
      <c r="BS26">
        <v>-4.7</v>
      </c>
      <c r="BU26" s="4">
        <v>37560</v>
      </c>
      <c r="BV26">
        <v>20</v>
      </c>
      <c r="BX26" s="4">
        <v>37560</v>
      </c>
      <c r="BY26">
        <v>18.2</v>
      </c>
      <c r="CA26" s="4">
        <v>36129</v>
      </c>
      <c r="CB26">
        <v>77</v>
      </c>
      <c r="CD26" s="4">
        <v>36129</v>
      </c>
      <c r="CE26">
        <v>126.39</v>
      </c>
      <c r="CG26" s="4">
        <v>36129</v>
      </c>
      <c r="CH26">
        <v>78.789299999999997</v>
      </c>
      <c r="CJ26" s="4">
        <v>36129</v>
      </c>
      <c r="CK26">
        <v>0.7</v>
      </c>
      <c r="CN26" s="4">
        <v>36160</v>
      </c>
      <c r="CO26">
        <v>-14.744999999999999</v>
      </c>
      <c r="CQ26" s="4">
        <v>36129</v>
      </c>
      <c r="CR26">
        <v>0.8</v>
      </c>
      <c r="CT26" s="4">
        <v>36129</v>
      </c>
      <c r="CU26">
        <v>8.1999999999999993</v>
      </c>
      <c r="CW26" s="4">
        <v>41578</v>
      </c>
      <c r="CX26">
        <v>82.49</v>
      </c>
      <c r="CZ26" s="4">
        <v>42153</v>
      </c>
      <c r="DA26">
        <v>71.849999999999994</v>
      </c>
      <c r="DC26" s="4">
        <v>36129</v>
      </c>
      <c r="DD26">
        <v>102.7</v>
      </c>
      <c r="DF26" s="4">
        <v>36129</v>
      </c>
      <c r="DG26">
        <v>5.7</v>
      </c>
      <c r="DI26" s="4">
        <v>36129</v>
      </c>
      <c r="DJ26">
        <v>3.0459999999999998</v>
      </c>
      <c r="DL26" s="4">
        <v>36129</v>
      </c>
      <c r="DM26">
        <v>6.96</v>
      </c>
      <c r="DO26" s="4">
        <v>36129</v>
      </c>
      <c r="DP26">
        <v>2.2000000000000002</v>
      </c>
      <c r="DR26" s="4">
        <v>36129</v>
      </c>
      <c r="DS26">
        <v>-15.173</v>
      </c>
      <c r="DU26" s="4">
        <v>37986</v>
      </c>
      <c r="DV26">
        <v>-0.62</v>
      </c>
      <c r="DX26" s="4">
        <v>38168</v>
      </c>
      <c r="DY26">
        <v>0.25</v>
      </c>
      <c r="EA26" s="4">
        <v>36860</v>
      </c>
      <c r="EB26">
        <v>22.152799999999999</v>
      </c>
      <c r="ED26" s="4">
        <v>36860</v>
      </c>
      <c r="EE26">
        <v>30.203099999999999</v>
      </c>
      <c r="EG26" s="4">
        <v>36860</v>
      </c>
      <c r="EH26">
        <v>34.75</v>
      </c>
      <c r="EJ26" s="4">
        <v>36860</v>
      </c>
      <c r="EK26">
        <v>26.8125</v>
      </c>
      <c r="EM26" s="4">
        <v>36860</v>
      </c>
      <c r="EN26">
        <v>30.1875</v>
      </c>
      <c r="EP26" s="4">
        <v>36860</v>
      </c>
      <c r="EQ26">
        <v>23.968800000000002</v>
      </c>
      <c r="ES26" s="4">
        <v>36860</v>
      </c>
      <c r="ET26">
        <v>19.265599999999999</v>
      </c>
      <c r="EV26" s="4">
        <v>41851</v>
      </c>
      <c r="EW26">
        <v>343.23500000000001</v>
      </c>
      <c r="EY26" s="4">
        <v>40147</v>
      </c>
      <c r="EZ26">
        <v>102.38</v>
      </c>
      <c r="FB26" s="4">
        <v>38898</v>
      </c>
      <c r="FC26">
        <v>1.45</v>
      </c>
      <c r="FE26" s="4">
        <v>38898</v>
      </c>
      <c r="FF26">
        <v>3.46</v>
      </c>
      <c r="FH26" s="4">
        <v>36129</v>
      </c>
      <c r="FI26">
        <v>-0.78</v>
      </c>
      <c r="FK26" s="4">
        <v>36129</v>
      </c>
      <c r="FL26">
        <v>0.6</v>
      </c>
      <c r="FN26" s="4">
        <v>36129</v>
      </c>
      <c r="FO26">
        <v>0.4</v>
      </c>
    </row>
    <row r="27" spans="1:171" x14ac:dyDescent="0.25">
      <c r="A27" s="1">
        <v>36160</v>
      </c>
      <c r="B27">
        <v>4.75</v>
      </c>
      <c r="D27" s="1">
        <v>36160</v>
      </c>
      <c r="E27">
        <v>24.42</v>
      </c>
      <c r="G27" s="1">
        <v>36160</v>
      </c>
      <c r="H27">
        <v>95.409300000000002</v>
      </c>
      <c r="J27" s="1">
        <v>36160</v>
      </c>
      <c r="K27">
        <v>4.6479999999999997</v>
      </c>
      <c r="M27" s="1">
        <v>36160</v>
      </c>
      <c r="N27">
        <v>5.0949999999999998</v>
      </c>
      <c r="P27" s="1">
        <v>36160</v>
      </c>
      <c r="Q27">
        <v>4.54</v>
      </c>
      <c r="S27" s="1">
        <v>36160</v>
      </c>
      <c r="T27">
        <v>9.4</v>
      </c>
      <c r="V27" s="1">
        <v>36160</v>
      </c>
      <c r="W27">
        <v>53.3</v>
      </c>
      <c r="Y27" s="1">
        <v>36160</v>
      </c>
      <c r="Z27">
        <v>10.8</v>
      </c>
      <c r="AB27" s="1">
        <v>36160</v>
      </c>
      <c r="AC27">
        <v>-1.4</v>
      </c>
      <c r="AE27" s="4">
        <v>36160</v>
      </c>
      <c r="AF27">
        <v>0.2</v>
      </c>
      <c r="AH27" s="4">
        <v>36191</v>
      </c>
      <c r="AI27">
        <v>1.7</v>
      </c>
      <c r="AK27" s="4">
        <v>36160</v>
      </c>
      <c r="AL27">
        <v>1.6</v>
      </c>
      <c r="AN27" s="4">
        <v>40908</v>
      </c>
      <c r="AO27">
        <v>-0.1</v>
      </c>
      <c r="AQ27" s="4">
        <v>36160</v>
      </c>
      <c r="AR27">
        <v>336</v>
      </c>
      <c r="AT27" s="4">
        <v>36160</v>
      </c>
      <c r="AU27">
        <v>4.4000000000000004</v>
      </c>
      <c r="AW27" s="4">
        <v>36160</v>
      </c>
      <c r="AX27">
        <v>347</v>
      </c>
      <c r="AZ27" s="4">
        <v>36160</v>
      </c>
      <c r="BA27">
        <v>322</v>
      </c>
      <c r="BC27" s="4">
        <v>36160</v>
      </c>
      <c r="BD27">
        <v>0.38</v>
      </c>
      <c r="BF27" s="4">
        <v>36160</v>
      </c>
      <c r="BG27">
        <v>0</v>
      </c>
      <c r="BI27" s="4">
        <v>36160</v>
      </c>
      <c r="BJ27">
        <v>1.43</v>
      </c>
      <c r="BL27" s="4">
        <v>36160</v>
      </c>
      <c r="BM27">
        <v>8443.7000000000007</v>
      </c>
      <c r="BO27" s="4">
        <v>36160</v>
      </c>
      <c r="BP27">
        <v>46.8</v>
      </c>
      <c r="BR27" s="4">
        <v>36160</v>
      </c>
      <c r="BS27">
        <v>4.5999999999999996</v>
      </c>
      <c r="BU27" s="4">
        <v>37652</v>
      </c>
      <c r="BV27">
        <v>22</v>
      </c>
      <c r="BX27" s="4">
        <v>37652</v>
      </c>
      <c r="BY27">
        <v>13.8</v>
      </c>
      <c r="CA27" s="4">
        <v>36160</v>
      </c>
      <c r="CB27">
        <v>78</v>
      </c>
      <c r="CD27" s="4">
        <v>36160</v>
      </c>
      <c r="CE27">
        <v>126.67</v>
      </c>
      <c r="CG27" s="4">
        <v>36160</v>
      </c>
      <c r="CH27">
        <v>79.160499999999999</v>
      </c>
      <c r="CJ27" s="4">
        <v>36160</v>
      </c>
      <c r="CK27">
        <v>0.9</v>
      </c>
      <c r="CN27" s="4">
        <v>36191</v>
      </c>
      <c r="CO27">
        <v>-15.946</v>
      </c>
      <c r="CQ27" s="4">
        <v>36160</v>
      </c>
      <c r="CR27">
        <v>0.6</v>
      </c>
      <c r="CT27" s="4">
        <v>36160</v>
      </c>
      <c r="CU27">
        <v>8.5</v>
      </c>
      <c r="CW27" s="4">
        <v>41607</v>
      </c>
      <c r="CX27">
        <v>82.2</v>
      </c>
      <c r="CZ27" s="4">
        <v>42185</v>
      </c>
      <c r="DA27">
        <v>70.17</v>
      </c>
      <c r="DC27" s="4">
        <v>36160</v>
      </c>
      <c r="DD27">
        <v>100.5</v>
      </c>
      <c r="DF27" s="4">
        <v>36160</v>
      </c>
      <c r="DG27">
        <v>5.2</v>
      </c>
      <c r="DI27" s="4">
        <v>36160</v>
      </c>
      <c r="DJ27">
        <v>12.554</v>
      </c>
      <c r="DL27" s="4">
        <v>36160</v>
      </c>
      <c r="DM27">
        <v>6.77</v>
      </c>
      <c r="DO27" s="4">
        <v>36160</v>
      </c>
      <c r="DP27">
        <v>2.1</v>
      </c>
      <c r="DR27" s="4">
        <v>36160</v>
      </c>
      <c r="DS27">
        <v>-14.744999999999999</v>
      </c>
      <c r="DU27" s="4">
        <v>38016</v>
      </c>
      <c r="DV27">
        <v>-1.3</v>
      </c>
      <c r="DX27" s="4">
        <v>38198</v>
      </c>
      <c r="DY27">
        <v>0.05</v>
      </c>
      <c r="EA27" s="4">
        <v>36889</v>
      </c>
      <c r="EB27">
        <v>23.954499999999999</v>
      </c>
      <c r="ED27" s="4">
        <v>36889</v>
      </c>
      <c r="EE27">
        <v>33.1875</v>
      </c>
      <c r="EG27" s="4">
        <v>36889</v>
      </c>
      <c r="EH27">
        <v>31.3125</v>
      </c>
      <c r="EJ27" s="4">
        <v>36889</v>
      </c>
      <c r="EK27">
        <v>27.25</v>
      </c>
      <c r="EM27" s="4">
        <v>36889</v>
      </c>
      <c r="EN27">
        <v>31.25</v>
      </c>
      <c r="EP27" s="4">
        <v>36889</v>
      </c>
      <c r="EQ27">
        <v>25.593800000000002</v>
      </c>
      <c r="ES27" s="4">
        <v>36889</v>
      </c>
      <c r="ET27">
        <v>21.421900000000001</v>
      </c>
      <c r="EV27" s="4">
        <v>41880</v>
      </c>
      <c r="EW27">
        <v>311.16899999999998</v>
      </c>
      <c r="EY27" s="4">
        <v>40178</v>
      </c>
      <c r="EZ27">
        <v>101.78</v>
      </c>
      <c r="FB27" s="4">
        <v>38929</v>
      </c>
      <c r="FC27">
        <v>1.52</v>
      </c>
      <c r="FE27" s="4">
        <v>38929</v>
      </c>
      <c r="FF27">
        <v>3.35</v>
      </c>
      <c r="FH27" s="4">
        <v>36160</v>
      </c>
      <c r="FI27">
        <v>-0.38300000000000001</v>
      </c>
      <c r="FK27" s="4">
        <v>36160</v>
      </c>
      <c r="FL27">
        <v>8.4</v>
      </c>
      <c r="FN27" s="4">
        <v>36160</v>
      </c>
      <c r="FO27">
        <v>0.3</v>
      </c>
    </row>
    <row r="28" spans="1:171" x14ac:dyDescent="0.25">
      <c r="A28" s="1">
        <v>36189</v>
      </c>
      <c r="B28">
        <v>4.75</v>
      </c>
      <c r="D28" s="1">
        <v>36189</v>
      </c>
      <c r="E28">
        <v>26.25</v>
      </c>
      <c r="G28" s="1">
        <v>36191</v>
      </c>
      <c r="H28">
        <v>94.6404</v>
      </c>
      <c r="J28" s="1">
        <v>36189</v>
      </c>
      <c r="K28">
        <v>4.6509999999999998</v>
      </c>
      <c r="M28" s="1">
        <v>36189</v>
      </c>
      <c r="N28">
        <v>5.0860000000000003</v>
      </c>
      <c r="P28" s="1">
        <v>36189</v>
      </c>
      <c r="Q28">
        <v>4.548</v>
      </c>
      <c r="S28" s="1">
        <v>36189</v>
      </c>
      <c r="T28">
        <v>0.6</v>
      </c>
      <c r="V28" s="1">
        <v>36189</v>
      </c>
      <c r="W28">
        <v>46.2</v>
      </c>
      <c r="Y28" s="1">
        <v>36189</v>
      </c>
      <c r="Z28">
        <v>1.05</v>
      </c>
      <c r="AB28" s="1">
        <v>36189</v>
      </c>
      <c r="AC28">
        <v>-0.45</v>
      </c>
      <c r="AE28" s="4">
        <v>36191</v>
      </c>
      <c r="AF28">
        <v>0.2</v>
      </c>
      <c r="AH28" s="4">
        <v>36219</v>
      </c>
      <c r="AI28">
        <v>1.6</v>
      </c>
      <c r="AK28" s="4">
        <v>36191</v>
      </c>
      <c r="AL28">
        <v>1.7</v>
      </c>
      <c r="AN28" s="4">
        <v>40939</v>
      </c>
      <c r="AO28">
        <v>0.4</v>
      </c>
      <c r="AQ28" s="4">
        <v>36189</v>
      </c>
      <c r="AR28">
        <v>305</v>
      </c>
      <c r="AT28" s="4">
        <v>36191</v>
      </c>
      <c r="AU28">
        <v>4.3</v>
      </c>
      <c r="AW28" s="4">
        <v>36191</v>
      </c>
      <c r="AX28">
        <v>126</v>
      </c>
      <c r="AZ28" s="4">
        <v>36191</v>
      </c>
      <c r="BA28">
        <v>425</v>
      </c>
      <c r="BC28" s="4">
        <v>36191</v>
      </c>
      <c r="BD28">
        <v>0.46</v>
      </c>
      <c r="BF28" s="4">
        <v>36191</v>
      </c>
      <c r="BG28">
        <v>0</v>
      </c>
      <c r="BI28" s="4">
        <v>36191</v>
      </c>
      <c r="BJ28">
        <v>1.42</v>
      </c>
      <c r="BL28" s="4">
        <v>36191</v>
      </c>
      <c r="BM28">
        <v>8455</v>
      </c>
      <c r="BO28" s="4">
        <v>36191</v>
      </c>
      <c r="BP28">
        <v>50.6</v>
      </c>
      <c r="BR28" s="4">
        <v>36191</v>
      </c>
      <c r="BS28">
        <v>13.7</v>
      </c>
      <c r="BU28" s="4">
        <v>37741</v>
      </c>
      <c r="BV28">
        <v>8.9</v>
      </c>
      <c r="BX28" s="4">
        <v>37741</v>
      </c>
      <c r="BY28">
        <v>12.7</v>
      </c>
      <c r="CA28" s="4">
        <v>36191</v>
      </c>
      <c r="CB28">
        <v>75</v>
      </c>
      <c r="CD28" s="4">
        <v>36191</v>
      </c>
      <c r="CE28">
        <v>128.93</v>
      </c>
      <c r="CG28" s="4">
        <v>36191</v>
      </c>
      <c r="CH28">
        <v>79.561300000000003</v>
      </c>
      <c r="CJ28" s="4">
        <v>36191</v>
      </c>
      <c r="CK28">
        <v>0.1</v>
      </c>
      <c r="CN28" s="4">
        <v>36219</v>
      </c>
      <c r="CO28">
        <v>-18.786000000000001</v>
      </c>
      <c r="CQ28" s="4">
        <v>36191</v>
      </c>
      <c r="CR28">
        <v>1.1000000000000001</v>
      </c>
      <c r="CT28" s="4">
        <v>36191</v>
      </c>
      <c r="CU28">
        <v>8.5</v>
      </c>
      <c r="CW28" s="4">
        <v>41639</v>
      </c>
      <c r="CX28">
        <v>80.22</v>
      </c>
      <c r="CZ28" s="4">
        <v>42216</v>
      </c>
      <c r="DA28">
        <v>63.06</v>
      </c>
      <c r="DC28" s="4">
        <v>36191</v>
      </c>
      <c r="DD28">
        <v>103.9</v>
      </c>
      <c r="DF28" s="4">
        <v>36191</v>
      </c>
      <c r="DG28">
        <v>5.7</v>
      </c>
      <c r="DI28" s="4">
        <v>36191</v>
      </c>
      <c r="DJ28">
        <v>10.24</v>
      </c>
      <c r="DL28" s="4">
        <v>36191</v>
      </c>
      <c r="DM28">
        <v>7.46</v>
      </c>
      <c r="DO28" s="4">
        <v>36191</v>
      </c>
      <c r="DP28">
        <v>2.2000000000000002</v>
      </c>
      <c r="DR28" s="4">
        <v>36191</v>
      </c>
      <c r="DS28">
        <v>-15.946</v>
      </c>
      <c r="DU28" s="4">
        <v>38044</v>
      </c>
      <c r="DV28">
        <v>-0.18</v>
      </c>
      <c r="DX28" s="4">
        <v>38230</v>
      </c>
      <c r="DY28">
        <v>-0.2167</v>
      </c>
      <c r="EA28" s="4">
        <v>36922</v>
      </c>
      <c r="EB28">
        <v>23.8977</v>
      </c>
      <c r="ED28" s="4">
        <v>36922</v>
      </c>
      <c r="EE28">
        <v>32.130000000000003</v>
      </c>
      <c r="EG28" s="4">
        <v>36922</v>
      </c>
      <c r="EH28">
        <v>37.299999999999997</v>
      </c>
      <c r="EJ28" s="4">
        <v>36922</v>
      </c>
      <c r="EK28">
        <v>29.22</v>
      </c>
      <c r="EM28" s="4">
        <v>36922</v>
      </c>
      <c r="EN28">
        <v>31.37</v>
      </c>
      <c r="EP28" s="4">
        <v>36922</v>
      </c>
      <c r="EQ28">
        <v>28.57</v>
      </c>
      <c r="ES28" s="4">
        <v>36922</v>
      </c>
      <c r="ET28">
        <v>20.85</v>
      </c>
      <c r="EV28" s="4">
        <v>41912</v>
      </c>
      <c r="EW28">
        <v>354.05799999999999</v>
      </c>
      <c r="EY28" s="4">
        <v>40207</v>
      </c>
      <c r="EZ28">
        <v>101.23</v>
      </c>
      <c r="FB28" s="4">
        <v>38960</v>
      </c>
      <c r="FC28">
        <v>1.4</v>
      </c>
      <c r="FE28" s="4">
        <v>38960</v>
      </c>
      <c r="FF28">
        <v>3.34</v>
      </c>
      <c r="FH28" s="4">
        <v>36189</v>
      </c>
      <c r="FI28">
        <v>-0.19600000000000001</v>
      </c>
      <c r="FK28" s="4">
        <v>36191</v>
      </c>
      <c r="FL28">
        <v>-9.1999999999999993</v>
      </c>
      <c r="FN28" s="4">
        <v>36191</v>
      </c>
      <c r="FO28">
        <v>-0.2</v>
      </c>
    </row>
    <row r="29" spans="1:171" x14ac:dyDescent="0.25">
      <c r="A29" s="1">
        <v>36217</v>
      </c>
      <c r="B29">
        <v>4.75</v>
      </c>
      <c r="D29" s="1">
        <v>36217</v>
      </c>
      <c r="E29">
        <v>27.88</v>
      </c>
      <c r="G29" s="1">
        <v>36219</v>
      </c>
      <c r="H29">
        <v>96.078000000000003</v>
      </c>
      <c r="J29" s="1">
        <v>36217</v>
      </c>
      <c r="K29">
        <v>5.2869999999999999</v>
      </c>
      <c r="M29" s="1">
        <v>36217</v>
      </c>
      <c r="N29">
        <v>5.5759999999999996</v>
      </c>
      <c r="P29" s="1">
        <v>36217</v>
      </c>
      <c r="Q29">
        <v>5.2210000000000001</v>
      </c>
      <c r="S29" s="1">
        <v>36217</v>
      </c>
      <c r="T29">
        <v>9.1</v>
      </c>
      <c r="V29" s="1">
        <v>36217</v>
      </c>
      <c r="W29">
        <v>45.65</v>
      </c>
      <c r="Y29" s="1">
        <v>36217</v>
      </c>
      <c r="Z29">
        <v>-2.25</v>
      </c>
      <c r="AB29" s="1">
        <v>36217</v>
      </c>
      <c r="AC29">
        <v>11.35</v>
      </c>
      <c r="AE29" s="4">
        <v>36219</v>
      </c>
      <c r="AF29">
        <v>0</v>
      </c>
      <c r="AH29" s="4">
        <v>36250</v>
      </c>
      <c r="AI29">
        <v>1.7</v>
      </c>
      <c r="AK29" s="4">
        <v>36219</v>
      </c>
      <c r="AL29">
        <v>1.6</v>
      </c>
      <c r="AN29" s="4">
        <v>40968</v>
      </c>
      <c r="AO29">
        <v>0.3</v>
      </c>
      <c r="AQ29" s="4">
        <v>36217</v>
      </c>
      <c r="AR29">
        <v>301</v>
      </c>
      <c r="AT29" s="4">
        <v>36219</v>
      </c>
      <c r="AU29">
        <v>4.4000000000000004</v>
      </c>
      <c r="AW29" s="4">
        <v>36219</v>
      </c>
      <c r="AX29">
        <v>409</v>
      </c>
      <c r="AZ29" s="4">
        <v>36219</v>
      </c>
      <c r="BA29">
        <v>-171</v>
      </c>
      <c r="BC29" s="4">
        <v>36219</v>
      </c>
      <c r="BD29">
        <v>0.53</v>
      </c>
      <c r="BF29" s="4">
        <v>36219</v>
      </c>
      <c r="BG29">
        <v>0.5</v>
      </c>
      <c r="BI29" s="4">
        <v>36219</v>
      </c>
      <c r="BJ29">
        <v>1.41</v>
      </c>
      <c r="BL29" s="4">
        <v>36219</v>
      </c>
      <c r="BM29">
        <v>8492.2000000000007</v>
      </c>
      <c r="BO29" s="4">
        <v>36219</v>
      </c>
      <c r="BP29">
        <v>51.7</v>
      </c>
      <c r="BR29" s="4">
        <v>36219</v>
      </c>
      <c r="BS29">
        <v>15.1</v>
      </c>
      <c r="BU29" s="4">
        <v>37833</v>
      </c>
      <c r="BV29">
        <v>3.5</v>
      </c>
      <c r="BX29" s="4">
        <v>37833</v>
      </c>
      <c r="BY29">
        <v>3.5</v>
      </c>
      <c r="CA29" s="4">
        <v>36219</v>
      </c>
      <c r="CB29">
        <v>71</v>
      </c>
      <c r="CD29" s="4">
        <v>36219</v>
      </c>
      <c r="CE29">
        <v>133.12</v>
      </c>
      <c r="CG29" s="4">
        <v>36219</v>
      </c>
      <c r="CH29">
        <v>79.964600000000004</v>
      </c>
      <c r="CJ29" s="4">
        <v>36219</v>
      </c>
      <c r="CK29">
        <v>1.1000000000000001</v>
      </c>
      <c r="CN29" s="4">
        <v>36250</v>
      </c>
      <c r="CO29">
        <v>-17.899999999999999</v>
      </c>
      <c r="CQ29" s="4">
        <v>36219</v>
      </c>
      <c r="CR29">
        <v>1</v>
      </c>
      <c r="CT29" s="4">
        <v>36219</v>
      </c>
      <c r="CU29">
        <v>8.1999999999999993</v>
      </c>
      <c r="CW29" s="4">
        <v>41670</v>
      </c>
      <c r="CX29">
        <v>77.319999999999993</v>
      </c>
      <c r="CZ29" s="4">
        <v>42247</v>
      </c>
      <c r="DA29">
        <v>64.510000000000005</v>
      </c>
      <c r="DC29" s="4">
        <v>36219</v>
      </c>
      <c r="DD29">
        <v>108.1</v>
      </c>
      <c r="DF29" s="4">
        <v>36219</v>
      </c>
      <c r="DG29">
        <v>5.6</v>
      </c>
      <c r="DI29" s="4">
        <v>36219</v>
      </c>
      <c r="DJ29">
        <v>10.077999999999999</v>
      </c>
      <c r="DL29" s="4">
        <v>36219</v>
      </c>
      <c r="DM29">
        <v>7.77</v>
      </c>
      <c r="DO29" s="4">
        <v>36219</v>
      </c>
      <c r="DP29">
        <v>1.8</v>
      </c>
      <c r="DR29" s="4">
        <v>36219</v>
      </c>
      <c r="DS29">
        <v>-18.786000000000001</v>
      </c>
      <c r="DU29" s="4">
        <v>38077</v>
      </c>
      <c r="DV29">
        <v>-0.12</v>
      </c>
      <c r="DX29" s="4">
        <v>38260</v>
      </c>
      <c r="DY29">
        <v>0.65</v>
      </c>
      <c r="EA29" s="4">
        <v>36950</v>
      </c>
      <c r="EB29">
        <v>22.289899999999999</v>
      </c>
      <c r="ED29" s="4">
        <v>36950</v>
      </c>
      <c r="EE29">
        <v>31.74</v>
      </c>
      <c r="EG29" s="4">
        <v>36950</v>
      </c>
      <c r="EH29">
        <v>28.01</v>
      </c>
      <c r="EJ29" s="4">
        <v>36950</v>
      </c>
      <c r="EK29">
        <v>28.66</v>
      </c>
      <c r="EM29" s="4">
        <v>36950</v>
      </c>
      <c r="EN29">
        <v>29.49</v>
      </c>
      <c r="EP29" s="4">
        <v>36950</v>
      </c>
      <c r="EQ29">
        <v>26.53</v>
      </c>
      <c r="ES29" s="4">
        <v>36950</v>
      </c>
      <c r="ET29">
        <v>21.12</v>
      </c>
      <c r="EV29" s="4">
        <v>41943</v>
      </c>
      <c r="EW29">
        <v>344.14699999999999</v>
      </c>
      <c r="EY29" s="4">
        <v>40235</v>
      </c>
      <c r="EZ29">
        <v>102.09</v>
      </c>
      <c r="FB29" s="4">
        <v>38990</v>
      </c>
      <c r="FC29">
        <v>1.71</v>
      </c>
      <c r="FE29" s="4">
        <v>38990</v>
      </c>
      <c r="FF29">
        <v>3.44</v>
      </c>
      <c r="FH29" s="4">
        <v>36217</v>
      </c>
      <c r="FI29">
        <v>0.25600000000000001</v>
      </c>
      <c r="FK29" s="4">
        <v>36219</v>
      </c>
      <c r="FL29">
        <v>-1.3</v>
      </c>
      <c r="FN29" s="4">
        <v>36219</v>
      </c>
      <c r="FO29">
        <v>0.6</v>
      </c>
    </row>
    <row r="30" spans="1:171" x14ac:dyDescent="0.25">
      <c r="A30" s="1">
        <v>36250</v>
      </c>
      <c r="B30">
        <v>4.75</v>
      </c>
      <c r="D30" s="1">
        <v>36250</v>
      </c>
      <c r="E30">
        <v>23.26</v>
      </c>
      <c r="G30" s="1">
        <v>36250</v>
      </c>
      <c r="H30">
        <v>98.040499999999994</v>
      </c>
      <c r="J30" s="1">
        <v>36250</v>
      </c>
      <c r="K30">
        <v>5.242</v>
      </c>
      <c r="M30" s="1">
        <v>36250</v>
      </c>
      <c r="N30">
        <v>5.625</v>
      </c>
      <c r="P30" s="1">
        <v>36250</v>
      </c>
      <c r="Q30">
        <v>5.1020000000000003</v>
      </c>
      <c r="S30" s="1">
        <v>36250</v>
      </c>
      <c r="T30">
        <v>23.8</v>
      </c>
      <c r="V30" s="1">
        <v>36250</v>
      </c>
      <c r="W30">
        <v>57.6</v>
      </c>
      <c r="Y30" s="1">
        <v>36250</v>
      </c>
      <c r="Z30">
        <v>9.9</v>
      </c>
      <c r="AB30" s="1">
        <v>36250</v>
      </c>
      <c r="AC30">
        <v>13.9</v>
      </c>
      <c r="AE30" s="4">
        <v>36250</v>
      </c>
      <c r="AF30">
        <v>0.1</v>
      </c>
      <c r="AH30" s="4">
        <v>36280</v>
      </c>
      <c r="AI30">
        <v>2.2999999999999998</v>
      </c>
      <c r="AK30" s="4">
        <v>36250</v>
      </c>
      <c r="AL30">
        <v>1.7</v>
      </c>
      <c r="AN30" s="4">
        <v>40999</v>
      </c>
      <c r="AO30">
        <v>0.2</v>
      </c>
      <c r="AQ30" s="4">
        <v>36250</v>
      </c>
      <c r="AR30">
        <v>298</v>
      </c>
      <c r="AT30" s="4">
        <v>36250</v>
      </c>
      <c r="AU30">
        <v>4.2</v>
      </c>
      <c r="AW30" s="4">
        <v>36250</v>
      </c>
      <c r="AX30">
        <v>108</v>
      </c>
      <c r="AZ30" s="4">
        <v>36250</v>
      </c>
      <c r="BA30">
        <v>91</v>
      </c>
      <c r="BC30" s="4">
        <v>36250</v>
      </c>
      <c r="BD30">
        <v>0.17</v>
      </c>
      <c r="BF30" s="4">
        <v>36250</v>
      </c>
      <c r="BG30">
        <v>0.7</v>
      </c>
      <c r="BI30" s="4">
        <v>36250</v>
      </c>
      <c r="BJ30">
        <v>1.42</v>
      </c>
      <c r="BL30" s="4">
        <v>36250</v>
      </c>
      <c r="BM30">
        <v>8499.1</v>
      </c>
      <c r="BO30" s="4">
        <v>36250</v>
      </c>
      <c r="BP30">
        <v>52.4</v>
      </c>
      <c r="BR30" s="4">
        <v>36250</v>
      </c>
      <c r="BS30">
        <v>4.3</v>
      </c>
      <c r="BU30" s="4">
        <v>37925</v>
      </c>
      <c r="BV30">
        <v>0</v>
      </c>
      <c r="BX30" s="4">
        <v>37925</v>
      </c>
      <c r="BY30">
        <v>-1.8</v>
      </c>
      <c r="CA30" s="4">
        <v>36250</v>
      </c>
      <c r="CB30">
        <v>71</v>
      </c>
      <c r="CD30" s="4">
        <v>36250</v>
      </c>
      <c r="CE30">
        <v>133.94999999999999</v>
      </c>
      <c r="CG30" s="4">
        <v>36250</v>
      </c>
      <c r="CH30">
        <v>80.352900000000005</v>
      </c>
      <c r="CJ30" s="4">
        <v>36250</v>
      </c>
      <c r="CK30">
        <v>0.5</v>
      </c>
      <c r="CN30" s="4">
        <v>36280</v>
      </c>
      <c r="CO30">
        <v>-18.254000000000001</v>
      </c>
      <c r="CQ30" s="4">
        <v>36250</v>
      </c>
      <c r="CR30">
        <v>1</v>
      </c>
      <c r="CT30" s="4">
        <v>36250</v>
      </c>
      <c r="CU30">
        <v>7.7</v>
      </c>
      <c r="CW30" s="4">
        <v>41698</v>
      </c>
      <c r="CX30">
        <v>81</v>
      </c>
      <c r="CZ30" s="4">
        <v>42277</v>
      </c>
      <c r="DA30">
        <v>58.02</v>
      </c>
      <c r="DC30" s="4">
        <v>36250</v>
      </c>
      <c r="DD30">
        <v>105.7</v>
      </c>
      <c r="DF30" s="4">
        <v>36250</v>
      </c>
      <c r="DG30">
        <v>5.3</v>
      </c>
      <c r="DI30" s="4">
        <v>36250</v>
      </c>
      <c r="DJ30">
        <v>9.5640000000000001</v>
      </c>
      <c r="DL30" s="4">
        <v>36250</v>
      </c>
      <c r="DM30">
        <v>8.15</v>
      </c>
      <c r="DO30" s="4">
        <v>36250</v>
      </c>
      <c r="DP30">
        <v>1.8</v>
      </c>
      <c r="DR30" s="4">
        <v>36250</v>
      </c>
      <c r="DS30">
        <v>-17.899999999999999</v>
      </c>
      <c r="DU30" s="4">
        <v>38107</v>
      </c>
      <c r="DV30">
        <v>0.28000000000000003</v>
      </c>
      <c r="DX30" s="4">
        <v>38289</v>
      </c>
      <c r="DY30">
        <v>0.4667</v>
      </c>
      <c r="EA30" s="4">
        <v>36980</v>
      </c>
      <c r="EB30">
        <v>21.550899999999999</v>
      </c>
      <c r="ED30" s="4">
        <v>36980</v>
      </c>
      <c r="EE30">
        <v>30.7</v>
      </c>
      <c r="EG30" s="4">
        <v>36980</v>
      </c>
      <c r="EH30">
        <v>24.8</v>
      </c>
      <c r="EJ30" s="4">
        <v>36980</v>
      </c>
      <c r="EK30">
        <v>26.82</v>
      </c>
      <c r="EM30" s="4">
        <v>36980</v>
      </c>
      <c r="EN30">
        <v>26.59</v>
      </c>
      <c r="EP30" s="4">
        <v>36980</v>
      </c>
      <c r="EQ30">
        <v>26.09</v>
      </c>
      <c r="ES30" s="4">
        <v>36980</v>
      </c>
      <c r="ET30">
        <v>19.97</v>
      </c>
      <c r="EV30" s="4">
        <v>41971</v>
      </c>
      <c r="EW30">
        <v>329.68299999999999</v>
      </c>
      <c r="EY30" s="4">
        <v>40268</v>
      </c>
      <c r="EZ30">
        <v>104.25</v>
      </c>
      <c r="FB30" s="4">
        <v>39021</v>
      </c>
      <c r="FC30">
        <v>1.72</v>
      </c>
      <c r="FE30" s="4">
        <v>39021</v>
      </c>
      <c r="FF30">
        <v>3.44</v>
      </c>
      <c r="FH30" s="4">
        <v>36250</v>
      </c>
      <c r="FI30">
        <v>7.8E-2</v>
      </c>
      <c r="FK30" s="4">
        <v>36250</v>
      </c>
      <c r="FL30">
        <v>-1</v>
      </c>
      <c r="FN30" s="4">
        <v>36250</v>
      </c>
      <c r="FO30">
        <v>0.1</v>
      </c>
    </row>
    <row r="31" spans="1:171" x14ac:dyDescent="0.25">
      <c r="A31" s="1">
        <v>36280</v>
      </c>
      <c r="B31">
        <v>4.75</v>
      </c>
      <c r="D31" s="1">
        <v>36280</v>
      </c>
      <c r="E31">
        <v>25.07</v>
      </c>
      <c r="G31" s="1">
        <v>36280</v>
      </c>
      <c r="H31">
        <v>98.168300000000002</v>
      </c>
      <c r="J31" s="1">
        <v>36280</v>
      </c>
      <c r="K31">
        <v>5.3479999999999999</v>
      </c>
      <c r="M31" s="1">
        <v>36280</v>
      </c>
      <c r="N31">
        <v>5.6619999999999999</v>
      </c>
      <c r="P31" s="1">
        <v>36280</v>
      </c>
      <c r="Q31">
        <v>5.2130000000000001</v>
      </c>
      <c r="S31" s="1">
        <v>36280</v>
      </c>
      <c r="T31">
        <v>29</v>
      </c>
      <c r="V31" s="1">
        <v>36280</v>
      </c>
      <c r="W31">
        <v>47.2</v>
      </c>
      <c r="Y31" s="1">
        <v>36280</v>
      </c>
      <c r="Z31">
        <v>13.35</v>
      </c>
      <c r="AB31" s="1">
        <v>36280</v>
      </c>
      <c r="AC31">
        <v>15.65</v>
      </c>
      <c r="AE31" s="4">
        <v>36280</v>
      </c>
      <c r="AF31">
        <v>0.7</v>
      </c>
      <c r="AH31" s="4">
        <v>36311</v>
      </c>
      <c r="AI31">
        <v>2.1</v>
      </c>
      <c r="AK31" s="4">
        <v>36280</v>
      </c>
      <c r="AL31">
        <v>2.2999999999999998</v>
      </c>
      <c r="AN31" s="4">
        <v>41029</v>
      </c>
      <c r="AO31">
        <v>0.3</v>
      </c>
      <c r="AQ31" s="4">
        <v>36280</v>
      </c>
      <c r="AR31">
        <v>296</v>
      </c>
      <c r="AT31" s="4">
        <v>36280</v>
      </c>
      <c r="AU31">
        <v>4.3</v>
      </c>
      <c r="AW31" s="4">
        <v>36280</v>
      </c>
      <c r="AX31">
        <v>374</v>
      </c>
      <c r="AZ31" s="4">
        <v>36280</v>
      </c>
      <c r="BA31">
        <v>8</v>
      </c>
      <c r="BC31" s="4">
        <v>36280</v>
      </c>
      <c r="BD31">
        <v>0.26</v>
      </c>
      <c r="BF31" s="4">
        <v>36280</v>
      </c>
      <c r="BG31">
        <v>0.3</v>
      </c>
      <c r="BI31" s="4">
        <v>36280</v>
      </c>
      <c r="BJ31">
        <v>1.42</v>
      </c>
      <c r="BL31" s="4">
        <v>36280</v>
      </c>
      <c r="BM31">
        <v>8494.7999999999993</v>
      </c>
      <c r="BO31" s="4">
        <v>36280</v>
      </c>
      <c r="BP31">
        <v>52.3</v>
      </c>
      <c r="BR31" s="4">
        <v>36280</v>
      </c>
      <c r="BS31">
        <v>20.6</v>
      </c>
      <c r="BU31" s="4">
        <v>38017</v>
      </c>
      <c r="BV31">
        <v>-17.899999999999999</v>
      </c>
      <c r="BX31" s="4">
        <v>38017</v>
      </c>
      <c r="BY31">
        <v>-10.9</v>
      </c>
      <c r="CA31" s="4">
        <v>36280</v>
      </c>
      <c r="CB31">
        <v>71</v>
      </c>
      <c r="CD31" s="4">
        <v>36280</v>
      </c>
      <c r="CE31">
        <v>135.52000000000001</v>
      </c>
      <c r="CG31" s="4">
        <v>36280</v>
      </c>
      <c r="CH31">
        <v>80.724800000000002</v>
      </c>
      <c r="CJ31" s="4">
        <v>36280</v>
      </c>
      <c r="CK31">
        <v>0.7</v>
      </c>
      <c r="CN31" s="4">
        <v>36311</v>
      </c>
      <c r="CO31">
        <v>-20.228999999999999</v>
      </c>
      <c r="CQ31" s="4">
        <v>36280</v>
      </c>
      <c r="CR31">
        <v>0.8</v>
      </c>
      <c r="CT31" s="4">
        <v>36280</v>
      </c>
      <c r="CU31">
        <v>7.7</v>
      </c>
      <c r="CW31" s="4">
        <v>41729</v>
      </c>
      <c r="CX31">
        <v>81.239999999999995</v>
      </c>
      <c r="CZ31" s="4">
        <v>42307</v>
      </c>
      <c r="DA31">
        <v>59.58</v>
      </c>
      <c r="DC31" s="4">
        <v>36280</v>
      </c>
      <c r="DD31">
        <v>104.6</v>
      </c>
      <c r="DF31" s="4">
        <v>36280</v>
      </c>
      <c r="DG31">
        <v>4.5</v>
      </c>
      <c r="DI31" s="4">
        <v>36280</v>
      </c>
      <c r="DJ31">
        <v>6.7919999999999998</v>
      </c>
      <c r="DL31" s="4">
        <v>36280</v>
      </c>
      <c r="DM31">
        <v>8.31</v>
      </c>
      <c r="DO31" s="4">
        <v>36280</v>
      </c>
      <c r="DP31">
        <v>2.2999999999999998</v>
      </c>
      <c r="DR31" s="4">
        <v>36280</v>
      </c>
      <c r="DS31">
        <v>-18.254000000000001</v>
      </c>
      <c r="DU31" s="4">
        <v>38138</v>
      </c>
      <c r="DV31">
        <v>2.25</v>
      </c>
      <c r="DX31" s="4">
        <v>38321</v>
      </c>
      <c r="DY31">
        <v>8.3299999999999999E-2</v>
      </c>
      <c r="EA31" s="4">
        <v>37011</v>
      </c>
      <c r="EB31">
        <v>22.330500000000001</v>
      </c>
      <c r="ED31" s="4">
        <v>37011</v>
      </c>
      <c r="EE31">
        <v>33.869999999999997</v>
      </c>
      <c r="EG31" s="4">
        <v>37011</v>
      </c>
      <c r="EH31">
        <v>28.81</v>
      </c>
      <c r="EJ31" s="4">
        <v>37011</v>
      </c>
      <c r="EK31">
        <v>28.8</v>
      </c>
      <c r="EM31" s="4">
        <v>37011</v>
      </c>
      <c r="EN31">
        <v>29.63</v>
      </c>
      <c r="EP31" s="4">
        <v>37011</v>
      </c>
      <c r="EQ31">
        <v>27.3</v>
      </c>
      <c r="ES31" s="4">
        <v>37011</v>
      </c>
      <c r="ET31">
        <v>22.1</v>
      </c>
      <c r="EV31" s="4">
        <v>42004</v>
      </c>
      <c r="EW31">
        <v>357.178</v>
      </c>
      <c r="EY31" s="4">
        <v>40298</v>
      </c>
      <c r="EZ31">
        <v>104.3</v>
      </c>
      <c r="FB31" s="4">
        <v>39051</v>
      </c>
      <c r="FC31">
        <v>1.67</v>
      </c>
      <c r="FE31" s="4">
        <v>39051</v>
      </c>
      <c r="FF31">
        <v>3.42</v>
      </c>
      <c r="FH31" s="4">
        <v>36280</v>
      </c>
      <c r="FI31">
        <v>0.26200000000000001</v>
      </c>
      <c r="FK31" s="4">
        <v>36280</v>
      </c>
      <c r="FL31">
        <v>-0.7</v>
      </c>
      <c r="FN31" s="4">
        <v>36280</v>
      </c>
      <c r="FO31">
        <v>0.1</v>
      </c>
    </row>
    <row r="32" spans="1:171" x14ac:dyDescent="0.25">
      <c r="A32" s="1">
        <v>36311</v>
      </c>
      <c r="B32">
        <v>4.75</v>
      </c>
      <c r="D32" s="1">
        <v>36311</v>
      </c>
      <c r="E32">
        <v>25.39</v>
      </c>
      <c r="G32" s="1">
        <v>36311</v>
      </c>
      <c r="H32">
        <v>98.181799999999996</v>
      </c>
      <c r="J32" s="1">
        <v>36311</v>
      </c>
      <c r="K32">
        <v>5.6219999999999999</v>
      </c>
      <c r="M32" s="1">
        <v>36311</v>
      </c>
      <c r="N32">
        <v>5.8280000000000003</v>
      </c>
      <c r="P32" s="1">
        <v>36311</v>
      </c>
      <c r="Q32">
        <v>5.5839999999999996</v>
      </c>
      <c r="S32" s="1">
        <v>36311</v>
      </c>
      <c r="T32">
        <v>9.9499999999999993</v>
      </c>
      <c r="V32" s="1">
        <v>36311</v>
      </c>
      <c r="W32">
        <v>30.55</v>
      </c>
      <c r="Y32" s="1">
        <v>36311</v>
      </c>
      <c r="Z32">
        <v>-9.9</v>
      </c>
      <c r="AB32" s="1">
        <v>36311</v>
      </c>
      <c r="AC32">
        <v>19.850000000000001</v>
      </c>
      <c r="AE32" s="4">
        <v>36311</v>
      </c>
      <c r="AF32">
        <v>0.1</v>
      </c>
      <c r="AH32" s="4">
        <v>36341</v>
      </c>
      <c r="AI32">
        <v>2</v>
      </c>
      <c r="AK32" s="4">
        <v>36311</v>
      </c>
      <c r="AL32">
        <v>2.1</v>
      </c>
      <c r="AN32" s="4">
        <v>41060</v>
      </c>
      <c r="AO32">
        <v>-0.1</v>
      </c>
      <c r="AQ32" s="4">
        <v>36311</v>
      </c>
      <c r="AR32">
        <v>303</v>
      </c>
      <c r="AT32" s="4">
        <v>36311</v>
      </c>
      <c r="AU32">
        <v>4.2</v>
      </c>
      <c r="AW32" s="4">
        <v>36311</v>
      </c>
      <c r="AX32">
        <v>212</v>
      </c>
      <c r="AZ32" s="4">
        <v>36311</v>
      </c>
      <c r="BA32">
        <v>356</v>
      </c>
      <c r="BC32" s="4">
        <v>36311</v>
      </c>
      <c r="BD32">
        <v>0.75</v>
      </c>
      <c r="BF32" s="4">
        <v>36311</v>
      </c>
      <c r="BG32">
        <v>0.3</v>
      </c>
      <c r="BI32" s="4">
        <v>36311</v>
      </c>
      <c r="BJ32">
        <v>1.4</v>
      </c>
      <c r="BL32" s="4">
        <v>36311</v>
      </c>
      <c r="BM32">
        <v>8516.6</v>
      </c>
      <c r="BO32" s="4">
        <v>36311</v>
      </c>
      <c r="BP32">
        <v>54.3</v>
      </c>
      <c r="BR32" s="4">
        <v>36311</v>
      </c>
      <c r="BS32">
        <v>13.1</v>
      </c>
      <c r="BU32" s="4">
        <v>38107</v>
      </c>
      <c r="BV32">
        <v>-22.8</v>
      </c>
      <c r="BX32" s="4">
        <v>38107</v>
      </c>
      <c r="BY32">
        <v>-19.3</v>
      </c>
      <c r="CA32" s="4">
        <v>36311</v>
      </c>
      <c r="CB32">
        <v>75</v>
      </c>
      <c r="CD32" s="4">
        <v>36311</v>
      </c>
      <c r="CE32">
        <v>137.66999999999999</v>
      </c>
      <c r="CG32" s="4">
        <v>36311</v>
      </c>
      <c r="CH32">
        <v>81.08</v>
      </c>
      <c r="CJ32" s="4">
        <v>36311</v>
      </c>
      <c r="CK32">
        <v>0.9</v>
      </c>
      <c r="CN32" s="4">
        <v>36341</v>
      </c>
      <c r="CO32">
        <v>-23.114999999999998</v>
      </c>
      <c r="CQ32" s="4">
        <v>36311</v>
      </c>
      <c r="CR32">
        <v>1</v>
      </c>
      <c r="CT32" s="4">
        <v>36311</v>
      </c>
      <c r="CU32">
        <v>7.7</v>
      </c>
      <c r="CW32" s="4">
        <v>41759</v>
      </c>
      <c r="CX32">
        <v>82.57</v>
      </c>
      <c r="CZ32" s="4">
        <v>42338</v>
      </c>
      <c r="DA32">
        <v>54.74</v>
      </c>
      <c r="DC32" s="4">
        <v>36311</v>
      </c>
      <c r="DD32">
        <v>106.8</v>
      </c>
      <c r="DF32" s="4">
        <v>36311</v>
      </c>
      <c r="DG32">
        <v>4.3</v>
      </c>
      <c r="DI32" s="4">
        <v>36311</v>
      </c>
      <c r="DJ32">
        <v>10.475999999999999</v>
      </c>
      <c r="DL32" s="4">
        <v>36311</v>
      </c>
      <c r="DM32">
        <v>9.17</v>
      </c>
      <c r="DO32" s="4">
        <v>36311</v>
      </c>
      <c r="DP32">
        <v>2.2999999999999998</v>
      </c>
      <c r="DR32" s="4">
        <v>36311</v>
      </c>
      <c r="DS32">
        <v>-20.228999999999999</v>
      </c>
      <c r="DU32" s="4">
        <v>38168</v>
      </c>
      <c r="DV32">
        <v>1.1000000000000001</v>
      </c>
      <c r="DX32" s="4">
        <v>38352</v>
      </c>
      <c r="DY32">
        <v>0.43330000000000002</v>
      </c>
      <c r="EA32" s="4">
        <v>37042</v>
      </c>
      <c r="EB32">
        <v>23.312999999999999</v>
      </c>
      <c r="ED32" s="4">
        <v>37042</v>
      </c>
      <c r="EE32">
        <v>33.549999999999997</v>
      </c>
      <c r="EG32" s="4">
        <v>37042</v>
      </c>
      <c r="EH32">
        <v>27.63</v>
      </c>
      <c r="EJ32" s="4">
        <v>37042</v>
      </c>
      <c r="EK32">
        <v>29.9</v>
      </c>
      <c r="EM32" s="4">
        <v>37042</v>
      </c>
      <c r="EN32">
        <v>30.87</v>
      </c>
      <c r="EP32" s="4">
        <v>37042</v>
      </c>
      <c r="EQ32">
        <v>27.95</v>
      </c>
      <c r="ES32" s="4">
        <v>37042</v>
      </c>
      <c r="ET32">
        <v>22.95</v>
      </c>
      <c r="EV32" s="4">
        <v>42034</v>
      </c>
      <c r="EW32">
        <v>370.74299999999999</v>
      </c>
      <c r="EY32" s="4">
        <v>40326</v>
      </c>
      <c r="EZ32">
        <v>101.94</v>
      </c>
      <c r="FB32" s="4">
        <v>39082</v>
      </c>
      <c r="FC32">
        <v>1.51</v>
      </c>
      <c r="FE32" s="4">
        <v>39082</v>
      </c>
      <c r="FF32">
        <v>3.5</v>
      </c>
      <c r="FH32" s="4">
        <v>36311</v>
      </c>
      <c r="FI32">
        <v>0.20499999999999999</v>
      </c>
      <c r="FK32" s="4">
        <v>36311</v>
      </c>
      <c r="FL32">
        <v>2.4</v>
      </c>
      <c r="FN32" s="4">
        <v>36311</v>
      </c>
      <c r="FO32">
        <v>0.5</v>
      </c>
    </row>
    <row r="33" spans="1:171" x14ac:dyDescent="0.25">
      <c r="A33" s="1">
        <v>36341</v>
      </c>
      <c r="B33">
        <v>5</v>
      </c>
      <c r="D33" s="1">
        <v>36341</v>
      </c>
      <c r="E33">
        <v>21.09</v>
      </c>
      <c r="G33" s="1">
        <v>36341</v>
      </c>
      <c r="H33">
        <v>99.066999999999993</v>
      </c>
      <c r="J33" s="1">
        <v>36341</v>
      </c>
      <c r="K33">
        <v>5.78</v>
      </c>
      <c r="M33" s="1">
        <v>36341</v>
      </c>
      <c r="N33">
        <v>5.9630000000000001</v>
      </c>
      <c r="P33" s="1">
        <v>36341</v>
      </c>
      <c r="Q33">
        <v>5.6459999999999999</v>
      </c>
      <c r="S33" s="1">
        <v>36341</v>
      </c>
      <c r="T33">
        <v>20.2</v>
      </c>
      <c r="V33" s="1">
        <v>36341</v>
      </c>
      <c r="W33">
        <v>48.95</v>
      </c>
      <c r="Y33" s="1">
        <v>36341</v>
      </c>
      <c r="Z33">
        <v>7.2</v>
      </c>
      <c r="AB33" s="1">
        <v>36341</v>
      </c>
      <c r="AC33">
        <v>13</v>
      </c>
      <c r="AE33" s="4">
        <v>36341</v>
      </c>
      <c r="AF33">
        <v>0</v>
      </c>
      <c r="AH33" s="4">
        <v>36372</v>
      </c>
      <c r="AI33">
        <v>2.1</v>
      </c>
      <c r="AK33" s="4">
        <v>36341</v>
      </c>
      <c r="AL33">
        <v>2</v>
      </c>
      <c r="AN33" s="4">
        <v>41090</v>
      </c>
      <c r="AO33">
        <v>-0.3</v>
      </c>
      <c r="AQ33" s="4">
        <v>36341</v>
      </c>
      <c r="AR33">
        <v>291</v>
      </c>
      <c r="AT33" s="4">
        <v>36341</v>
      </c>
      <c r="AU33">
        <v>4.3</v>
      </c>
      <c r="AW33" s="4">
        <v>36341</v>
      </c>
      <c r="AX33">
        <v>263</v>
      </c>
      <c r="AZ33" s="4">
        <v>36341</v>
      </c>
      <c r="BA33">
        <v>67</v>
      </c>
      <c r="BC33" s="4">
        <v>36341</v>
      </c>
      <c r="BD33">
        <v>-0.16</v>
      </c>
      <c r="BF33" s="4">
        <v>36341</v>
      </c>
      <c r="BG33">
        <v>0.3</v>
      </c>
      <c r="BI33" s="4">
        <v>36341</v>
      </c>
      <c r="BJ33">
        <v>1.4</v>
      </c>
      <c r="BL33" s="4">
        <v>36341</v>
      </c>
      <c r="BM33">
        <v>8547.7000000000007</v>
      </c>
      <c r="BO33" s="4">
        <v>36341</v>
      </c>
      <c r="BP33">
        <v>55.8</v>
      </c>
      <c r="BR33" s="4">
        <v>36341</v>
      </c>
      <c r="BS33">
        <v>5.8</v>
      </c>
      <c r="BU33" s="4">
        <v>38199</v>
      </c>
      <c r="BV33">
        <v>-20</v>
      </c>
      <c r="BX33" s="4">
        <v>38199</v>
      </c>
      <c r="BY33">
        <v>-3.7</v>
      </c>
      <c r="CA33" s="4">
        <v>36341</v>
      </c>
      <c r="CB33">
        <v>77</v>
      </c>
      <c r="CD33" s="4">
        <v>36341</v>
      </c>
      <c r="CE33">
        <v>138.97</v>
      </c>
      <c r="CG33" s="4">
        <v>36341</v>
      </c>
      <c r="CH33">
        <v>81.409400000000005</v>
      </c>
      <c r="CJ33" s="4">
        <v>36341</v>
      </c>
      <c r="CK33">
        <v>0.3</v>
      </c>
      <c r="CN33" s="4">
        <v>36372</v>
      </c>
      <c r="CO33">
        <v>-23.420999999999999</v>
      </c>
      <c r="CQ33" s="4">
        <v>36341</v>
      </c>
      <c r="CR33">
        <v>1</v>
      </c>
      <c r="CT33" s="4">
        <v>36341</v>
      </c>
      <c r="CU33">
        <v>7.7</v>
      </c>
      <c r="CW33" s="4">
        <v>41789</v>
      </c>
      <c r="CX33">
        <v>84.77</v>
      </c>
      <c r="CZ33" s="4">
        <v>42369</v>
      </c>
      <c r="DA33">
        <v>48.75</v>
      </c>
      <c r="DC33" s="4">
        <v>36341</v>
      </c>
      <c r="DD33">
        <v>107.3</v>
      </c>
      <c r="DF33" s="4">
        <v>36341</v>
      </c>
      <c r="DG33">
        <v>4.2</v>
      </c>
      <c r="DI33" s="4">
        <v>36341</v>
      </c>
      <c r="DJ33">
        <v>11.169</v>
      </c>
      <c r="DL33" s="4">
        <v>36341</v>
      </c>
      <c r="DM33">
        <v>9.2200000000000006</v>
      </c>
      <c r="DO33" s="4">
        <v>36341</v>
      </c>
      <c r="DP33">
        <v>2.2000000000000002</v>
      </c>
      <c r="DR33" s="4">
        <v>36341</v>
      </c>
      <c r="DS33">
        <v>-23.114999999999998</v>
      </c>
      <c r="DU33" s="4">
        <v>38198</v>
      </c>
      <c r="DV33">
        <v>0.39</v>
      </c>
      <c r="DX33" s="4">
        <v>38383</v>
      </c>
      <c r="DY33">
        <v>-0.25</v>
      </c>
      <c r="EA33" s="4">
        <v>37071</v>
      </c>
      <c r="EB33">
        <v>23.061299999999999</v>
      </c>
      <c r="ED33" s="4">
        <v>37071</v>
      </c>
      <c r="EE33">
        <v>30.35</v>
      </c>
      <c r="EG33" s="4">
        <v>37071</v>
      </c>
      <c r="EH33">
        <v>28.17</v>
      </c>
      <c r="EJ33" s="4">
        <v>37071</v>
      </c>
      <c r="EK33">
        <v>29.55</v>
      </c>
      <c r="EM33" s="4">
        <v>37071</v>
      </c>
      <c r="EN33">
        <v>28.9</v>
      </c>
      <c r="EP33" s="4">
        <v>37071</v>
      </c>
      <c r="EQ33">
        <v>27.67</v>
      </c>
      <c r="ES33" s="4">
        <v>37071</v>
      </c>
      <c r="ET33">
        <v>22.06</v>
      </c>
      <c r="EV33" s="4">
        <v>42062</v>
      </c>
      <c r="EW33">
        <v>320.67399999999998</v>
      </c>
      <c r="EY33" s="4">
        <v>40359</v>
      </c>
      <c r="EZ33">
        <v>103.92</v>
      </c>
      <c r="FB33" s="4">
        <v>39113</v>
      </c>
      <c r="FC33">
        <v>1.49</v>
      </c>
      <c r="FE33" s="4">
        <v>39113</v>
      </c>
      <c r="FF33">
        <v>3.61</v>
      </c>
      <c r="FH33" s="4">
        <v>36341</v>
      </c>
      <c r="FI33">
        <v>0.14000000000000001</v>
      </c>
      <c r="FK33" s="4">
        <v>36341</v>
      </c>
      <c r="FL33">
        <v>-4</v>
      </c>
      <c r="FN33" s="4">
        <v>36341</v>
      </c>
      <c r="FO33">
        <v>0.4</v>
      </c>
    </row>
    <row r="34" spans="1:171" x14ac:dyDescent="0.25">
      <c r="A34" s="1">
        <v>36371</v>
      </c>
      <c r="B34">
        <v>5</v>
      </c>
      <c r="D34" s="1">
        <v>36371</v>
      </c>
      <c r="E34">
        <v>24.64</v>
      </c>
      <c r="G34" s="1">
        <v>36372</v>
      </c>
      <c r="H34">
        <v>99.349000000000004</v>
      </c>
      <c r="J34" s="1">
        <v>36371</v>
      </c>
      <c r="K34">
        <v>5.9030000000000005</v>
      </c>
      <c r="M34" s="1">
        <v>36371</v>
      </c>
      <c r="N34">
        <v>6.1029999999999998</v>
      </c>
      <c r="P34" s="1">
        <v>36371</v>
      </c>
      <c r="Q34">
        <v>5.7910000000000004</v>
      </c>
      <c r="S34" s="1">
        <v>36371</v>
      </c>
      <c r="T34">
        <v>25.55</v>
      </c>
      <c r="V34" s="1">
        <v>36371</v>
      </c>
      <c r="W34">
        <v>42.4</v>
      </c>
      <c r="Y34" s="1">
        <v>36371</v>
      </c>
      <c r="Z34">
        <v>8.85</v>
      </c>
      <c r="AB34" s="1">
        <v>36371</v>
      </c>
      <c r="AC34">
        <v>16.7</v>
      </c>
      <c r="AE34" s="4">
        <v>36372</v>
      </c>
      <c r="AF34">
        <v>0.4</v>
      </c>
      <c r="AH34" s="4">
        <v>36403</v>
      </c>
      <c r="AI34">
        <v>2.2999999999999998</v>
      </c>
      <c r="AK34" s="4">
        <v>36372</v>
      </c>
      <c r="AL34">
        <v>2.1</v>
      </c>
      <c r="AN34" s="4">
        <v>41121</v>
      </c>
      <c r="AO34">
        <v>-0.1</v>
      </c>
      <c r="AQ34" s="4">
        <v>36371</v>
      </c>
      <c r="AR34">
        <v>300</v>
      </c>
      <c r="AT34" s="4">
        <v>36372</v>
      </c>
      <c r="AU34">
        <v>4.3</v>
      </c>
      <c r="AW34" s="4">
        <v>36372</v>
      </c>
      <c r="AX34">
        <v>321</v>
      </c>
      <c r="AZ34" s="4">
        <v>36372</v>
      </c>
      <c r="BA34">
        <v>36</v>
      </c>
      <c r="BC34" s="4">
        <v>36372</v>
      </c>
      <c r="BD34">
        <v>0.62</v>
      </c>
      <c r="BF34" s="4">
        <v>36372</v>
      </c>
      <c r="BG34">
        <v>0.5</v>
      </c>
      <c r="BI34" s="4">
        <v>36372</v>
      </c>
      <c r="BJ34">
        <v>1.4</v>
      </c>
      <c r="BL34" s="4">
        <v>36372</v>
      </c>
      <c r="BM34">
        <v>8565.2999999999993</v>
      </c>
      <c r="BO34" s="4">
        <v>36372</v>
      </c>
      <c r="BP34">
        <v>53.6</v>
      </c>
      <c r="BR34" s="4">
        <v>36372</v>
      </c>
      <c r="BS34">
        <v>9.8000000000000007</v>
      </c>
      <c r="BU34" s="4">
        <v>38291</v>
      </c>
      <c r="BV34">
        <v>-21.1</v>
      </c>
      <c r="BX34" s="4">
        <v>38291</v>
      </c>
      <c r="BY34">
        <v>-18.2</v>
      </c>
      <c r="CA34" s="4">
        <v>36372</v>
      </c>
      <c r="CB34">
        <v>75</v>
      </c>
      <c r="CD34" s="4">
        <v>36372</v>
      </c>
      <c r="CE34">
        <v>136.22</v>
      </c>
      <c r="CG34" s="4">
        <v>36372</v>
      </c>
      <c r="CH34">
        <v>81.715699999999998</v>
      </c>
      <c r="CJ34" s="4">
        <v>36372</v>
      </c>
      <c r="CK34">
        <v>0.8</v>
      </c>
      <c r="CN34" s="4">
        <v>36403</v>
      </c>
      <c r="CO34">
        <v>-22.977</v>
      </c>
      <c r="CQ34" s="4">
        <v>36372</v>
      </c>
      <c r="CR34">
        <v>1</v>
      </c>
      <c r="CT34" s="4">
        <v>36372</v>
      </c>
      <c r="CU34">
        <v>7.8</v>
      </c>
      <c r="CW34" s="4">
        <v>41820</v>
      </c>
      <c r="CX34">
        <v>88.78</v>
      </c>
      <c r="CZ34" s="4">
        <v>42398</v>
      </c>
      <c r="DA34">
        <v>44.97</v>
      </c>
      <c r="DC34" s="4">
        <v>36372</v>
      </c>
      <c r="DD34">
        <v>106</v>
      </c>
      <c r="DF34" s="4">
        <v>36372</v>
      </c>
      <c r="DG34">
        <v>4.0999999999999996</v>
      </c>
      <c r="DI34" s="4">
        <v>36372</v>
      </c>
      <c r="DJ34">
        <v>13.061999999999999</v>
      </c>
      <c r="DL34" s="4">
        <v>36372</v>
      </c>
      <c r="DM34">
        <v>9.23</v>
      </c>
      <c r="DO34" s="4">
        <v>36372</v>
      </c>
      <c r="DP34">
        <v>2.2000000000000002</v>
      </c>
      <c r="DR34" s="4">
        <v>36372</v>
      </c>
      <c r="DS34">
        <v>-23.420999999999999</v>
      </c>
      <c r="DU34" s="4">
        <v>38230</v>
      </c>
      <c r="DV34">
        <v>0.35</v>
      </c>
      <c r="DX34" s="4">
        <v>38411</v>
      </c>
      <c r="DY34">
        <v>0.18329999999999999</v>
      </c>
      <c r="EA34" s="4">
        <v>37103</v>
      </c>
      <c r="EB34">
        <v>22.841999999999999</v>
      </c>
      <c r="ED34" s="4">
        <v>37103</v>
      </c>
      <c r="EE34">
        <v>30</v>
      </c>
      <c r="EG34" s="4">
        <v>37103</v>
      </c>
      <c r="EH34">
        <v>26.22</v>
      </c>
      <c r="EJ34" s="4">
        <v>37103</v>
      </c>
      <c r="EK34">
        <v>28.96</v>
      </c>
      <c r="EM34" s="4">
        <v>37103</v>
      </c>
      <c r="EN34">
        <v>28.84</v>
      </c>
      <c r="EP34" s="4">
        <v>37103</v>
      </c>
      <c r="EQ34">
        <v>28.9</v>
      </c>
      <c r="ES34" s="4">
        <v>37103</v>
      </c>
      <c r="ET34">
        <v>22</v>
      </c>
      <c r="EV34" s="4">
        <v>42094</v>
      </c>
      <c r="EW34">
        <v>342.11099999999999</v>
      </c>
      <c r="EY34" s="4">
        <v>40389</v>
      </c>
      <c r="EZ34">
        <v>107.65</v>
      </c>
      <c r="FB34" s="4">
        <v>39141</v>
      </c>
      <c r="FC34">
        <v>1.52</v>
      </c>
      <c r="FE34" s="4">
        <v>39141</v>
      </c>
      <c r="FF34">
        <v>3.6</v>
      </c>
      <c r="FH34" s="4">
        <v>36371</v>
      </c>
      <c r="FI34">
        <v>-5.0999999999999997E-2</v>
      </c>
      <c r="FK34" s="4">
        <v>36372</v>
      </c>
      <c r="FL34">
        <v>3.1</v>
      </c>
      <c r="FN34" s="4">
        <v>36372</v>
      </c>
      <c r="FO34">
        <v>0.4</v>
      </c>
    </row>
    <row r="35" spans="1:171" x14ac:dyDescent="0.25">
      <c r="A35" s="1">
        <v>36403</v>
      </c>
      <c r="B35">
        <v>5.25</v>
      </c>
      <c r="D35" s="1">
        <v>36403</v>
      </c>
      <c r="E35">
        <v>24.45</v>
      </c>
      <c r="G35" s="1">
        <v>36403</v>
      </c>
      <c r="H35">
        <v>97.327299999999994</v>
      </c>
      <c r="J35" s="1">
        <v>36403</v>
      </c>
      <c r="K35">
        <v>5.97</v>
      </c>
      <c r="M35" s="1">
        <v>36403</v>
      </c>
      <c r="N35">
        <v>6.0590000000000002</v>
      </c>
      <c r="P35" s="1">
        <v>36403</v>
      </c>
      <c r="Q35">
        <v>5.8650000000000002</v>
      </c>
      <c r="S35" s="1">
        <v>36403</v>
      </c>
      <c r="T35">
        <v>24.75</v>
      </c>
      <c r="V35" s="1">
        <v>36403</v>
      </c>
      <c r="W35">
        <v>33.75</v>
      </c>
      <c r="Y35" s="1">
        <v>36403</v>
      </c>
      <c r="Z35">
        <v>10.5</v>
      </c>
      <c r="AB35" s="1">
        <v>36403</v>
      </c>
      <c r="AC35">
        <v>14.25</v>
      </c>
      <c r="AE35" s="4">
        <v>36403</v>
      </c>
      <c r="AF35">
        <v>0.2</v>
      </c>
      <c r="AH35" s="4">
        <v>36433</v>
      </c>
      <c r="AI35">
        <v>2.6</v>
      </c>
      <c r="AK35" s="4">
        <v>36403</v>
      </c>
      <c r="AL35">
        <v>2.2999999999999998</v>
      </c>
      <c r="AN35" s="4">
        <v>41152</v>
      </c>
      <c r="AO35">
        <v>0.3</v>
      </c>
      <c r="AQ35" s="4">
        <v>36403</v>
      </c>
      <c r="AR35">
        <v>290</v>
      </c>
      <c r="AT35" s="4">
        <v>36403</v>
      </c>
      <c r="AU35">
        <v>4.2</v>
      </c>
      <c r="AW35" s="4">
        <v>36403</v>
      </c>
      <c r="AX35">
        <v>162</v>
      </c>
      <c r="AZ35" s="4">
        <v>36403</v>
      </c>
      <c r="BA35">
        <v>177</v>
      </c>
      <c r="BC35" s="4">
        <v>36403</v>
      </c>
      <c r="BD35">
        <v>0.4</v>
      </c>
      <c r="BF35" s="4">
        <v>36403</v>
      </c>
      <c r="BG35">
        <v>0.2</v>
      </c>
      <c r="BI35" s="4">
        <v>36403</v>
      </c>
      <c r="BJ35">
        <v>1.3900000000000001</v>
      </c>
      <c r="BL35" s="4">
        <v>36403</v>
      </c>
      <c r="BM35">
        <v>8603.5</v>
      </c>
      <c r="BO35" s="4">
        <v>36403</v>
      </c>
      <c r="BP35">
        <v>54.8</v>
      </c>
      <c r="BR35" s="4">
        <v>36403</v>
      </c>
      <c r="BS35">
        <v>13.8</v>
      </c>
      <c r="BU35" s="4">
        <v>38383</v>
      </c>
      <c r="BV35">
        <v>-23.6</v>
      </c>
      <c r="BX35" s="4">
        <v>38383</v>
      </c>
      <c r="BY35">
        <v>-12.9</v>
      </c>
      <c r="CA35" s="4">
        <v>36403</v>
      </c>
      <c r="CB35">
        <v>72</v>
      </c>
      <c r="CD35" s="4">
        <v>36403</v>
      </c>
      <c r="CE35">
        <v>136.05000000000001</v>
      </c>
      <c r="CG35" s="4">
        <v>36403</v>
      </c>
      <c r="CH35">
        <v>82.005700000000004</v>
      </c>
      <c r="CJ35" s="4">
        <v>36403</v>
      </c>
      <c r="CK35">
        <v>1.1000000000000001</v>
      </c>
      <c r="CN35" s="4">
        <v>36433</v>
      </c>
      <c r="CO35">
        <v>-22.899000000000001</v>
      </c>
      <c r="CQ35" s="4">
        <v>36403</v>
      </c>
      <c r="CR35">
        <v>1.1000000000000001</v>
      </c>
      <c r="CT35" s="4">
        <v>36403</v>
      </c>
      <c r="CU35">
        <v>7.6</v>
      </c>
      <c r="CW35" s="4">
        <v>41851</v>
      </c>
      <c r="CX35">
        <v>87.91</v>
      </c>
      <c r="CZ35" s="4">
        <v>42429</v>
      </c>
      <c r="DA35">
        <v>44.03</v>
      </c>
      <c r="DC35" s="4">
        <v>36403</v>
      </c>
      <c r="DD35">
        <v>104.5</v>
      </c>
      <c r="DF35" s="4">
        <v>36403</v>
      </c>
      <c r="DG35">
        <v>4</v>
      </c>
      <c r="DI35" s="4">
        <v>36403</v>
      </c>
      <c r="DJ35">
        <v>10.849</v>
      </c>
      <c r="DL35" s="4">
        <v>36403</v>
      </c>
      <c r="DM35">
        <v>9.2100000000000009</v>
      </c>
      <c r="DO35" s="4">
        <v>36403</v>
      </c>
      <c r="DP35">
        <v>2.2000000000000002</v>
      </c>
      <c r="DR35" s="4">
        <v>36403</v>
      </c>
      <c r="DS35">
        <v>-22.977</v>
      </c>
      <c r="DU35" s="4">
        <v>38260</v>
      </c>
      <c r="DV35">
        <v>-0.22</v>
      </c>
      <c r="DX35" s="4">
        <v>38442</v>
      </c>
      <c r="DY35">
        <v>-0.55000000000000004</v>
      </c>
      <c r="EA35" s="4">
        <v>37134</v>
      </c>
      <c r="EB35">
        <v>21.331700000000001</v>
      </c>
      <c r="ED35" s="4">
        <v>37134</v>
      </c>
      <c r="EE35">
        <v>28.73</v>
      </c>
      <c r="EG35" s="4">
        <v>37134</v>
      </c>
      <c r="EH35">
        <v>23.02</v>
      </c>
      <c r="EJ35" s="4">
        <v>37134</v>
      </c>
      <c r="EK35">
        <v>27.49</v>
      </c>
      <c r="EM35" s="4">
        <v>37134</v>
      </c>
      <c r="EN35">
        <v>27.85</v>
      </c>
      <c r="EP35" s="4">
        <v>37134</v>
      </c>
      <c r="EQ35">
        <v>26.37</v>
      </c>
      <c r="ES35" s="4">
        <v>37134</v>
      </c>
      <c r="ET35">
        <v>21.91</v>
      </c>
      <c r="EV35" s="4">
        <v>42124</v>
      </c>
      <c r="EW35">
        <v>339.95600000000002</v>
      </c>
      <c r="EY35" s="4">
        <v>40421</v>
      </c>
      <c r="EZ35">
        <v>109.99</v>
      </c>
      <c r="FB35" s="4">
        <v>39172</v>
      </c>
      <c r="FC35">
        <v>1.6</v>
      </c>
      <c r="FE35" s="4">
        <v>39172</v>
      </c>
      <c r="FF35">
        <v>3.83</v>
      </c>
      <c r="FH35" s="4">
        <v>36403</v>
      </c>
      <c r="FI35">
        <v>-0.127</v>
      </c>
      <c r="FK35" s="4">
        <v>36403</v>
      </c>
      <c r="FL35">
        <v>-3.3</v>
      </c>
      <c r="FN35" s="4">
        <v>36403</v>
      </c>
      <c r="FO35">
        <v>0.3</v>
      </c>
    </row>
    <row r="36" spans="1:171" x14ac:dyDescent="0.25">
      <c r="A36" s="1">
        <v>36433</v>
      </c>
      <c r="B36">
        <v>5.25</v>
      </c>
      <c r="D36" s="1">
        <v>36433</v>
      </c>
      <c r="E36">
        <v>25.41</v>
      </c>
      <c r="G36" s="1">
        <v>36433</v>
      </c>
      <c r="H36">
        <v>95.966399999999993</v>
      </c>
      <c r="J36" s="1">
        <v>36433</v>
      </c>
      <c r="K36">
        <v>5.8769999999999998</v>
      </c>
      <c r="M36" s="1">
        <v>36433</v>
      </c>
      <c r="N36">
        <v>6.0510000000000002</v>
      </c>
      <c r="P36" s="1">
        <v>36433</v>
      </c>
      <c r="Q36">
        <v>5.7539999999999996</v>
      </c>
      <c r="S36" s="1">
        <v>36433</v>
      </c>
      <c r="T36">
        <v>18.100000000000001</v>
      </c>
      <c r="V36" s="1">
        <v>36433</v>
      </c>
      <c r="W36">
        <v>42.85</v>
      </c>
      <c r="Y36" s="1">
        <v>36433</v>
      </c>
      <c r="Z36">
        <v>1.55</v>
      </c>
      <c r="AB36" s="1">
        <v>36433</v>
      </c>
      <c r="AC36">
        <v>16.55</v>
      </c>
      <c r="AE36" s="4">
        <v>36433</v>
      </c>
      <c r="AF36">
        <v>0.4</v>
      </c>
      <c r="AH36" s="4">
        <v>36464</v>
      </c>
      <c r="AI36">
        <v>2.6</v>
      </c>
      <c r="AK36" s="4">
        <v>36433</v>
      </c>
      <c r="AL36">
        <v>2.6</v>
      </c>
      <c r="AN36" s="4">
        <v>41182</v>
      </c>
      <c r="AO36">
        <v>0.7</v>
      </c>
      <c r="AQ36" s="4">
        <v>36433</v>
      </c>
      <c r="AR36">
        <v>306</v>
      </c>
      <c r="AT36" s="4">
        <v>36433</v>
      </c>
      <c r="AU36">
        <v>4.2</v>
      </c>
      <c r="AW36" s="4">
        <v>36433</v>
      </c>
      <c r="AX36">
        <v>216</v>
      </c>
      <c r="AZ36" s="4">
        <v>36433</v>
      </c>
      <c r="BA36">
        <v>116</v>
      </c>
      <c r="BC36" s="4">
        <v>36433</v>
      </c>
      <c r="BD36">
        <v>-0.38</v>
      </c>
      <c r="BF36" s="4">
        <v>36433</v>
      </c>
      <c r="BG36">
        <v>0.6</v>
      </c>
      <c r="BI36" s="4">
        <v>36433</v>
      </c>
      <c r="BJ36">
        <v>1.4</v>
      </c>
      <c r="BL36" s="4">
        <v>36433</v>
      </c>
      <c r="BM36">
        <v>8603.9</v>
      </c>
      <c r="BO36" s="4">
        <v>36433</v>
      </c>
      <c r="BP36">
        <v>57</v>
      </c>
      <c r="BR36" s="4">
        <v>36433</v>
      </c>
      <c r="BS36">
        <v>13.9</v>
      </c>
      <c r="BU36" s="4">
        <v>38472</v>
      </c>
      <c r="BV36">
        <v>-24.1</v>
      </c>
      <c r="BX36" s="4">
        <v>38472</v>
      </c>
      <c r="BY36">
        <v>-24.1</v>
      </c>
      <c r="CA36" s="4">
        <v>36433</v>
      </c>
      <c r="CB36">
        <v>72</v>
      </c>
      <c r="CD36" s="4">
        <v>36433</v>
      </c>
      <c r="CE36">
        <v>134.21</v>
      </c>
      <c r="CG36" s="4">
        <v>36433</v>
      </c>
      <c r="CH36">
        <v>82.289900000000003</v>
      </c>
      <c r="CJ36" s="4">
        <v>36433</v>
      </c>
      <c r="CK36">
        <v>0.4</v>
      </c>
      <c r="CN36" s="4">
        <v>36464</v>
      </c>
      <c r="CO36">
        <v>-23.530999999999999</v>
      </c>
      <c r="CQ36" s="4">
        <v>36433</v>
      </c>
      <c r="CR36">
        <v>1.3</v>
      </c>
      <c r="CT36" s="4">
        <v>36433</v>
      </c>
      <c r="CU36">
        <v>7</v>
      </c>
      <c r="CW36" s="4">
        <v>41880</v>
      </c>
      <c r="CX36">
        <v>87.8</v>
      </c>
      <c r="CZ36" s="4">
        <v>42460</v>
      </c>
      <c r="DA36">
        <v>46.31</v>
      </c>
      <c r="DC36" s="4">
        <v>36433</v>
      </c>
      <c r="DD36">
        <v>107.2</v>
      </c>
      <c r="DF36" s="4">
        <v>36433</v>
      </c>
      <c r="DG36">
        <v>3.5</v>
      </c>
      <c r="DI36" s="4">
        <v>36433</v>
      </c>
      <c r="DJ36">
        <v>7.8330000000000002</v>
      </c>
      <c r="DL36" s="4">
        <v>36433</v>
      </c>
      <c r="DM36">
        <v>9.48</v>
      </c>
      <c r="DO36" s="4">
        <v>36433</v>
      </c>
      <c r="DP36">
        <v>1.5</v>
      </c>
      <c r="DR36" s="4">
        <v>36433</v>
      </c>
      <c r="DS36">
        <v>-22.899000000000001</v>
      </c>
      <c r="DU36" s="4">
        <v>38289</v>
      </c>
      <c r="DV36">
        <v>0.04</v>
      </c>
      <c r="DX36" s="4">
        <v>38471</v>
      </c>
      <c r="DY36">
        <v>8.3299999999999999E-2</v>
      </c>
      <c r="EA36" s="4">
        <v>37162</v>
      </c>
      <c r="EB36">
        <v>20.040600000000001</v>
      </c>
      <c r="ED36" s="4">
        <v>37162</v>
      </c>
      <c r="EE36">
        <v>25.82</v>
      </c>
      <c r="EG36" s="4">
        <v>37162</v>
      </c>
      <c r="EH36">
        <v>19.25</v>
      </c>
      <c r="EJ36" s="4">
        <v>37162</v>
      </c>
      <c r="EK36">
        <v>23.5</v>
      </c>
      <c r="EM36" s="4">
        <v>37162</v>
      </c>
      <c r="EN36">
        <v>23.67</v>
      </c>
      <c r="EP36" s="4">
        <v>37162</v>
      </c>
      <c r="EQ36">
        <v>22.97</v>
      </c>
      <c r="ES36" s="4">
        <v>37162</v>
      </c>
      <c r="ET36">
        <v>19.2</v>
      </c>
      <c r="EV36" s="4">
        <v>42153</v>
      </c>
      <c r="EW36">
        <v>338.83800000000002</v>
      </c>
      <c r="EY36" s="4">
        <v>40451</v>
      </c>
      <c r="EZ36">
        <v>111.31</v>
      </c>
      <c r="FB36" s="4">
        <v>39202</v>
      </c>
      <c r="FC36">
        <v>1.51</v>
      </c>
      <c r="FE36" s="4">
        <v>39202</v>
      </c>
      <c r="FF36">
        <v>3.96</v>
      </c>
      <c r="FH36" s="4">
        <v>36433</v>
      </c>
      <c r="FI36">
        <v>-0.95</v>
      </c>
      <c r="FK36" s="4">
        <v>36433</v>
      </c>
      <c r="FL36">
        <v>5.5</v>
      </c>
      <c r="FN36" s="4">
        <v>36433</v>
      </c>
      <c r="FO36">
        <v>-0.1</v>
      </c>
    </row>
    <row r="37" spans="1:171" x14ac:dyDescent="0.25">
      <c r="A37" s="1">
        <v>36462</v>
      </c>
      <c r="B37">
        <v>5.25</v>
      </c>
      <c r="D37" s="1">
        <v>36462</v>
      </c>
      <c r="E37">
        <v>22.2</v>
      </c>
      <c r="G37" s="1">
        <v>36464</v>
      </c>
      <c r="H37">
        <v>94.942800000000005</v>
      </c>
      <c r="J37" s="1">
        <v>36462</v>
      </c>
      <c r="K37">
        <v>6.024</v>
      </c>
      <c r="M37" s="1">
        <v>36462</v>
      </c>
      <c r="N37">
        <v>6.1630000000000003</v>
      </c>
      <c r="P37" s="1">
        <v>36462</v>
      </c>
      <c r="Q37">
        <v>5.9459999999999997</v>
      </c>
      <c r="S37" s="1">
        <v>36462</v>
      </c>
      <c r="T37">
        <v>20.399999999999999</v>
      </c>
      <c r="V37" s="1">
        <v>36462</v>
      </c>
      <c r="W37">
        <v>43.2</v>
      </c>
      <c r="Y37" s="1">
        <v>36462</v>
      </c>
      <c r="Z37">
        <v>5.0999999999999996</v>
      </c>
      <c r="AB37" s="1">
        <v>36462</v>
      </c>
      <c r="AC37">
        <v>15.3</v>
      </c>
      <c r="AE37" s="4">
        <v>36464</v>
      </c>
      <c r="AF37">
        <v>0.2</v>
      </c>
      <c r="AH37" s="4">
        <v>36494</v>
      </c>
      <c r="AI37">
        <v>2.6</v>
      </c>
      <c r="AK37" s="4">
        <v>36464</v>
      </c>
      <c r="AL37">
        <v>2.6</v>
      </c>
      <c r="AN37" s="4">
        <v>41213</v>
      </c>
      <c r="AO37">
        <v>0.1</v>
      </c>
      <c r="AQ37" s="4">
        <v>36462</v>
      </c>
      <c r="AR37">
        <v>285</v>
      </c>
      <c r="AT37" s="4">
        <v>36464</v>
      </c>
      <c r="AU37">
        <v>4.0999999999999996</v>
      </c>
      <c r="AW37" s="4">
        <v>36464</v>
      </c>
      <c r="AX37">
        <v>397</v>
      </c>
      <c r="AZ37" s="4">
        <v>36464</v>
      </c>
      <c r="BA37">
        <v>286</v>
      </c>
      <c r="BC37" s="4">
        <v>36464</v>
      </c>
      <c r="BD37">
        <v>1.31</v>
      </c>
      <c r="BF37" s="4">
        <v>36464</v>
      </c>
      <c r="BG37">
        <v>0.3</v>
      </c>
      <c r="BI37" s="4">
        <v>36464</v>
      </c>
      <c r="BJ37">
        <v>1.3900000000000001</v>
      </c>
      <c r="BL37" s="4">
        <v>36464</v>
      </c>
      <c r="BM37">
        <v>8666.6</v>
      </c>
      <c r="BO37" s="4">
        <v>36464</v>
      </c>
      <c r="BP37">
        <v>57.2</v>
      </c>
      <c r="BR37" s="4">
        <v>36464</v>
      </c>
      <c r="BS37">
        <v>16</v>
      </c>
      <c r="BU37" s="4">
        <v>38564</v>
      </c>
      <c r="BV37">
        <v>-16.7</v>
      </c>
      <c r="BX37" s="4">
        <v>38564</v>
      </c>
      <c r="BY37">
        <v>-11.1</v>
      </c>
      <c r="CA37" s="4">
        <v>36464</v>
      </c>
      <c r="CB37">
        <v>69</v>
      </c>
      <c r="CD37" s="4">
        <v>36464</v>
      </c>
      <c r="CE37">
        <v>130.44999999999999</v>
      </c>
      <c r="CG37" s="4">
        <v>36464</v>
      </c>
      <c r="CH37">
        <v>82.574700000000007</v>
      </c>
      <c r="CJ37" s="4">
        <v>36464</v>
      </c>
      <c r="CK37">
        <v>0.2</v>
      </c>
      <c r="CN37" s="4">
        <v>36494</v>
      </c>
      <c r="CO37">
        <v>-25.224</v>
      </c>
      <c r="CQ37" s="4">
        <v>36464</v>
      </c>
      <c r="CR37">
        <v>1.3</v>
      </c>
      <c r="CT37" s="4">
        <v>36464</v>
      </c>
      <c r="CU37">
        <v>6.6</v>
      </c>
      <c r="CW37" s="4">
        <v>41912</v>
      </c>
      <c r="CX37">
        <v>84.6</v>
      </c>
      <c r="CZ37" s="4">
        <v>42489</v>
      </c>
      <c r="DA37">
        <v>50.63</v>
      </c>
      <c r="DC37" s="4">
        <v>36464</v>
      </c>
      <c r="DD37">
        <v>103.2</v>
      </c>
      <c r="DF37" s="4">
        <v>36464</v>
      </c>
      <c r="DG37">
        <v>3.9</v>
      </c>
      <c r="DI37" s="4">
        <v>36464</v>
      </c>
      <c r="DJ37">
        <v>6.2229999999999999</v>
      </c>
      <c r="DL37" s="4">
        <v>36464</v>
      </c>
      <c r="DM37">
        <v>10.17</v>
      </c>
      <c r="DO37" s="4">
        <v>36464</v>
      </c>
      <c r="DP37">
        <v>1.6</v>
      </c>
      <c r="DR37" s="4">
        <v>36464</v>
      </c>
      <c r="DS37">
        <v>-23.530999999999999</v>
      </c>
      <c r="DU37" s="4">
        <v>38321</v>
      </c>
      <c r="DV37">
        <v>-0.1</v>
      </c>
      <c r="DX37" s="4">
        <v>38503</v>
      </c>
      <c r="DY37">
        <v>-0.4</v>
      </c>
      <c r="EA37" s="4">
        <v>37195</v>
      </c>
      <c r="EB37">
        <v>19.756399999999999</v>
      </c>
      <c r="ED37" s="4">
        <v>37195</v>
      </c>
      <c r="EE37">
        <v>26.86</v>
      </c>
      <c r="EG37" s="4">
        <v>37195</v>
      </c>
      <c r="EH37">
        <v>21.35</v>
      </c>
      <c r="EJ37" s="4">
        <v>37195</v>
      </c>
      <c r="EK37">
        <v>23.62</v>
      </c>
      <c r="EM37" s="4">
        <v>37195</v>
      </c>
      <c r="EN37">
        <v>24.09</v>
      </c>
      <c r="EP37" s="4">
        <v>37195</v>
      </c>
      <c r="EQ37">
        <v>24.18</v>
      </c>
      <c r="ES37" s="4">
        <v>37195</v>
      </c>
      <c r="ET37">
        <v>19.72</v>
      </c>
      <c r="EV37" s="4">
        <v>42185</v>
      </c>
      <c r="EW37">
        <v>354.98200000000003</v>
      </c>
      <c r="EY37" s="4">
        <v>40480</v>
      </c>
      <c r="EZ37">
        <v>113.015</v>
      </c>
      <c r="FB37" s="4">
        <v>39233</v>
      </c>
      <c r="FC37">
        <v>1.4</v>
      </c>
      <c r="FE37" s="4">
        <v>39233</v>
      </c>
      <c r="FF37">
        <v>4.41</v>
      </c>
      <c r="FH37" s="4">
        <v>36462</v>
      </c>
      <c r="FI37">
        <v>-0.97799999999999998</v>
      </c>
      <c r="FK37" s="4">
        <v>36464</v>
      </c>
      <c r="FL37">
        <v>-6.9</v>
      </c>
      <c r="FN37" s="4">
        <v>36464</v>
      </c>
      <c r="FO37">
        <v>0.5</v>
      </c>
    </row>
    <row r="38" spans="1:171" x14ac:dyDescent="0.25">
      <c r="A38" s="1">
        <v>36494</v>
      </c>
      <c r="B38">
        <v>5.5</v>
      </c>
      <c r="D38" s="1">
        <v>36494</v>
      </c>
      <c r="E38">
        <v>24.18</v>
      </c>
      <c r="G38" s="1">
        <v>36494</v>
      </c>
      <c r="H38">
        <v>95.953900000000004</v>
      </c>
      <c r="J38" s="1">
        <v>36494</v>
      </c>
      <c r="K38">
        <v>6.1909999999999998</v>
      </c>
      <c r="M38" s="1">
        <v>36494</v>
      </c>
      <c r="N38">
        <v>6.2930000000000001</v>
      </c>
      <c r="P38" s="1">
        <v>36494</v>
      </c>
      <c r="Q38">
        <v>6.1130000000000004</v>
      </c>
      <c r="S38" s="1">
        <v>36494</v>
      </c>
      <c r="T38">
        <v>15.2</v>
      </c>
      <c r="V38" s="1">
        <v>36494</v>
      </c>
      <c r="W38">
        <v>26.9</v>
      </c>
      <c r="Y38" s="1">
        <v>36494</v>
      </c>
      <c r="Z38">
        <v>6.7</v>
      </c>
      <c r="AB38" s="1">
        <v>36494</v>
      </c>
      <c r="AC38">
        <v>8.5</v>
      </c>
      <c r="AE38" s="4">
        <v>36494</v>
      </c>
      <c r="AF38">
        <v>0.2</v>
      </c>
      <c r="AH38" s="4">
        <v>36525</v>
      </c>
      <c r="AI38">
        <v>2.7</v>
      </c>
      <c r="AK38" s="4">
        <v>36494</v>
      </c>
      <c r="AL38">
        <v>2.6</v>
      </c>
      <c r="AN38" s="4">
        <v>41243</v>
      </c>
      <c r="AO38">
        <v>0.1</v>
      </c>
      <c r="AQ38" s="4">
        <v>36494</v>
      </c>
      <c r="AR38">
        <v>288</v>
      </c>
      <c r="AT38" s="4">
        <v>36494</v>
      </c>
      <c r="AU38">
        <v>4.0999999999999996</v>
      </c>
      <c r="AW38" s="4">
        <v>36494</v>
      </c>
      <c r="AX38">
        <v>293</v>
      </c>
      <c r="AZ38" s="4">
        <v>36494</v>
      </c>
      <c r="BA38">
        <v>316</v>
      </c>
      <c r="BC38" s="4">
        <v>36494</v>
      </c>
      <c r="BD38">
        <v>0.48</v>
      </c>
      <c r="BF38" s="4">
        <v>36494</v>
      </c>
      <c r="BG38">
        <v>1.1000000000000001</v>
      </c>
      <c r="BI38" s="4">
        <v>36494</v>
      </c>
      <c r="BJ38">
        <v>1.3900000000000001</v>
      </c>
      <c r="BL38" s="4">
        <v>36494</v>
      </c>
      <c r="BM38">
        <v>8740.6</v>
      </c>
      <c r="BO38" s="4">
        <v>36494</v>
      </c>
      <c r="BP38">
        <v>58.1</v>
      </c>
      <c r="BR38" s="4">
        <v>36494</v>
      </c>
      <c r="BS38">
        <v>20.9</v>
      </c>
      <c r="BU38" s="4">
        <v>38656</v>
      </c>
      <c r="BV38">
        <v>-8.8000000000000007</v>
      </c>
      <c r="BX38" s="4">
        <v>38656</v>
      </c>
      <c r="BY38">
        <v>-5.3</v>
      </c>
      <c r="CA38" s="4">
        <v>36494</v>
      </c>
      <c r="CB38">
        <v>70</v>
      </c>
      <c r="CD38" s="4">
        <v>36494</v>
      </c>
      <c r="CE38">
        <v>136.96</v>
      </c>
      <c r="CG38" s="4">
        <v>36494</v>
      </c>
      <c r="CH38">
        <v>82.860900000000001</v>
      </c>
      <c r="CJ38" s="4">
        <v>36494</v>
      </c>
      <c r="CK38">
        <v>1.2</v>
      </c>
      <c r="CN38" s="4">
        <v>36525</v>
      </c>
      <c r="CO38">
        <v>-26.337</v>
      </c>
      <c r="CQ38" s="4">
        <v>36494</v>
      </c>
      <c r="CR38">
        <v>1.2</v>
      </c>
      <c r="CT38" s="4">
        <v>36494</v>
      </c>
      <c r="CU38">
        <v>6</v>
      </c>
      <c r="CW38" s="4">
        <v>41943</v>
      </c>
      <c r="CX38">
        <v>80.44</v>
      </c>
      <c r="CZ38" s="4">
        <v>42521</v>
      </c>
      <c r="DA38">
        <v>52.96</v>
      </c>
      <c r="DC38" s="4">
        <v>36494</v>
      </c>
      <c r="DD38">
        <v>107.2</v>
      </c>
      <c r="DF38" s="4">
        <v>36494</v>
      </c>
      <c r="DG38">
        <v>4.0999999999999996</v>
      </c>
      <c r="DI38" s="4">
        <v>36494</v>
      </c>
      <c r="DJ38">
        <v>8.0530000000000008</v>
      </c>
      <c r="DL38" s="4">
        <v>36494</v>
      </c>
      <c r="DM38">
        <v>12.43</v>
      </c>
      <c r="DO38" s="4">
        <v>36494</v>
      </c>
      <c r="DP38">
        <v>1.4</v>
      </c>
      <c r="DR38" s="4">
        <v>36494</v>
      </c>
      <c r="DS38">
        <v>-25.224</v>
      </c>
      <c r="DU38" s="4">
        <v>38352</v>
      </c>
      <c r="DV38">
        <v>0.08</v>
      </c>
      <c r="DX38" s="4">
        <v>38533</v>
      </c>
      <c r="DY38">
        <v>0.2833</v>
      </c>
      <c r="EA38" s="4">
        <v>37225</v>
      </c>
      <c r="EB38">
        <v>21.039400000000001</v>
      </c>
      <c r="ED38" s="4">
        <v>37225</v>
      </c>
      <c r="EE38">
        <v>25.36</v>
      </c>
      <c r="EG38" s="4">
        <v>37225</v>
      </c>
      <c r="EH38">
        <v>24.54</v>
      </c>
      <c r="EJ38" s="4">
        <v>37225</v>
      </c>
      <c r="EK38">
        <v>26.36</v>
      </c>
      <c r="EM38" s="4">
        <v>37225</v>
      </c>
      <c r="EN38">
        <v>26.5</v>
      </c>
      <c r="EP38" s="4">
        <v>37225</v>
      </c>
      <c r="EQ38">
        <v>27.4</v>
      </c>
      <c r="ES38" s="4">
        <v>37225</v>
      </c>
      <c r="ET38">
        <v>22.22</v>
      </c>
      <c r="EV38" s="4">
        <v>42216</v>
      </c>
      <c r="EW38">
        <v>353.46199999999999</v>
      </c>
      <c r="EY38" s="4">
        <v>40512</v>
      </c>
      <c r="EZ38">
        <v>107.6</v>
      </c>
      <c r="FB38" s="4">
        <v>39263</v>
      </c>
      <c r="FC38">
        <v>1.3900000000000001</v>
      </c>
      <c r="FE38" s="4">
        <v>39263</v>
      </c>
      <c r="FF38">
        <v>4.1399999999999997</v>
      </c>
      <c r="FH38" s="4">
        <v>36494</v>
      </c>
      <c r="FI38">
        <v>-0.30599999999999999</v>
      </c>
      <c r="FK38" s="4">
        <v>36494</v>
      </c>
      <c r="FL38">
        <v>1.1000000000000001</v>
      </c>
      <c r="FN38" s="4">
        <v>36494</v>
      </c>
      <c r="FO38">
        <v>0.5</v>
      </c>
    </row>
    <row r="39" spans="1:171" x14ac:dyDescent="0.25">
      <c r="A39" s="1">
        <v>36525</v>
      </c>
      <c r="B39">
        <v>5.5</v>
      </c>
      <c r="D39" s="1">
        <v>36525</v>
      </c>
      <c r="E39">
        <v>24.64</v>
      </c>
      <c r="G39" s="1">
        <v>36525</v>
      </c>
      <c r="H39">
        <v>96.371899999999997</v>
      </c>
      <c r="J39" s="1">
        <v>36525</v>
      </c>
      <c r="K39">
        <v>6.4420000000000002</v>
      </c>
      <c r="M39" s="1">
        <v>36525</v>
      </c>
      <c r="N39">
        <v>6.4779999999999998</v>
      </c>
      <c r="P39" s="1">
        <v>36525</v>
      </c>
      <c r="Q39">
        <v>6.3440000000000003</v>
      </c>
      <c r="S39" s="1">
        <v>36525</v>
      </c>
      <c r="T39">
        <v>5.85</v>
      </c>
      <c r="V39" s="1">
        <v>36525</v>
      </c>
      <c r="W39">
        <v>3.45</v>
      </c>
      <c r="Y39" s="1">
        <v>36525</v>
      </c>
      <c r="Z39">
        <v>-5.95</v>
      </c>
      <c r="AB39" s="1">
        <v>36525</v>
      </c>
      <c r="AC39">
        <v>11.8</v>
      </c>
      <c r="AE39" s="4">
        <v>36525</v>
      </c>
      <c r="AF39">
        <v>0.2</v>
      </c>
      <c r="AH39" s="4">
        <v>36556</v>
      </c>
      <c r="AI39">
        <v>2.7</v>
      </c>
      <c r="AK39" s="4">
        <v>36525</v>
      </c>
      <c r="AL39">
        <v>2.7</v>
      </c>
      <c r="AN39" s="4">
        <v>41274</v>
      </c>
      <c r="AO39">
        <v>0</v>
      </c>
      <c r="AQ39" s="4">
        <v>36525</v>
      </c>
      <c r="AR39">
        <v>286</v>
      </c>
      <c r="AT39" s="4">
        <v>36525</v>
      </c>
      <c r="AU39">
        <v>4</v>
      </c>
      <c r="AW39" s="4">
        <v>36525</v>
      </c>
      <c r="AX39">
        <v>299</v>
      </c>
      <c r="AZ39" s="4">
        <v>36525</v>
      </c>
      <c r="BA39">
        <v>214</v>
      </c>
      <c r="BC39" s="4">
        <v>36525</v>
      </c>
      <c r="BD39">
        <v>0.76</v>
      </c>
      <c r="BF39" s="4">
        <v>36525</v>
      </c>
      <c r="BG39">
        <v>0.8</v>
      </c>
      <c r="BI39" s="4">
        <v>36525</v>
      </c>
      <c r="BJ39">
        <v>1.3900000000000001</v>
      </c>
      <c r="BL39" s="4">
        <v>36525</v>
      </c>
      <c r="BM39">
        <v>8821.7999999999993</v>
      </c>
      <c r="BO39" s="4">
        <v>36525</v>
      </c>
      <c r="BP39">
        <v>57.8</v>
      </c>
      <c r="BR39" s="4">
        <v>36525</v>
      </c>
      <c r="BS39">
        <v>14.2</v>
      </c>
      <c r="BU39" s="4">
        <v>38748</v>
      </c>
      <c r="BV39">
        <v>-10.7</v>
      </c>
      <c r="BX39" s="4">
        <v>38748</v>
      </c>
      <c r="BY39">
        <v>-7.1</v>
      </c>
      <c r="CA39" s="4">
        <v>36525</v>
      </c>
      <c r="CB39">
        <v>70</v>
      </c>
      <c r="CD39" s="4">
        <v>36525</v>
      </c>
      <c r="CE39">
        <v>141.69</v>
      </c>
      <c r="CG39" s="4">
        <v>36525</v>
      </c>
      <c r="CH39">
        <v>83.136799999999994</v>
      </c>
      <c r="CJ39" s="4">
        <v>36525</v>
      </c>
      <c r="CK39">
        <v>1.9</v>
      </c>
      <c r="CN39" s="4">
        <v>36556</v>
      </c>
      <c r="CO39">
        <v>-27.088000000000001</v>
      </c>
      <c r="CQ39" s="4">
        <v>36525</v>
      </c>
      <c r="CR39">
        <v>1.6</v>
      </c>
      <c r="CT39" s="4">
        <v>36525</v>
      </c>
      <c r="CU39">
        <v>6</v>
      </c>
      <c r="CW39" s="4">
        <v>41971</v>
      </c>
      <c r="CX39">
        <v>73.25</v>
      </c>
      <c r="CZ39" s="4">
        <v>42551</v>
      </c>
      <c r="DA39">
        <v>53.66</v>
      </c>
      <c r="DC39" s="4">
        <v>36525</v>
      </c>
      <c r="DD39">
        <v>105.4</v>
      </c>
      <c r="DF39" s="4">
        <v>36525</v>
      </c>
      <c r="DG39">
        <v>3.7</v>
      </c>
      <c r="DI39" s="4">
        <v>36525</v>
      </c>
      <c r="DJ39">
        <v>5.7720000000000002</v>
      </c>
      <c r="DL39" s="4">
        <v>36525</v>
      </c>
      <c r="DM39">
        <v>16.350000000000001</v>
      </c>
      <c r="DO39" s="4">
        <v>36525</v>
      </c>
      <c r="DP39">
        <v>2.5</v>
      </c>
      <c r="DR39" s="4">
        <v>36525</v>
      </c>
      <c r="DS39">
        <v>-26.337</v>
      </c>
      <c r="DU39" s="4">
        <v>38383</v>
      </c>
      <c r="DV39">
        <v>0.39</v>
      </c>
      <c r="DX39" s="4">
        <v>38562</v>
      </c>
      <c r="DY39">
        <v>-0.05</v>
      </c>
      <c r="EA39" s="4">
        <v>37256</v>
      </c>
      <c r="EB39">
        <v>21.356100000000001</v>
      </c>
      <c r="ED39" s="4">
        <v>37256</v>
      </c>
      <c r="EE39">
        <v>26.7</v>
      </c>
      <c r="EG39" s="4">
        <v>37256</v>
      </c>
      <c r="EH39">
        <v>24</v>
      </c>
      <c r="EJ39" s="4">
        <v>37256</v>
      </c>
      <c r="EK39">
        <v>26.95</v>
      </c>
      <c r="EM39" s="4">
        <v>37256</v>
      </c>
      <c r="EN39">
        <v>27.7</v>
      </c>
      <c r="EP39" s="4">
        <v>37256</v>
      </c>
      <c r="EQ39">
        <v>28.6</v>
      </c>
      <c r="ES39" s="4">
        <v>37256</v>
      </c>
      <c r="ET39">
        <v>21.42</v>
      </c>
      <c r="EV39" s="4">
        <v>42247</v>
      </c>
      <c r="EW39">
        <v>392.58600000000001</v>
      </c>
      <c r="EY39" s="4">
        <v>40543</v>
      </c>
      <c r="EZ39">
        <v>107.08</v>
      </c>
      <c r="FB39" s="4">
        <v>39294</v>
      </c>
      <c r="FC39">
        <v>1.5</v>
      </c>
      <c r="FE39" s="4">
        <v>39294</v>
      </c>
      <c r="FF39">
        <v>4.09</v>
      </c>
      <c r="FH39" s="4">
        <v>36525</v>
      </c>
      <c r="FI39">
        <v>0.183</v>
      </c>
      <c r="FK39" s="4">
        <v>36525</v>
      </c>
      <c r="FL39">
        <v>-0.7</v>
      </c>
      <c r="FN39" s="4">
        <v>36525</v>
      </c>
      <c r="FO39">
        <v>0.9</v>
      </c>
    </row>
    <row r="40" spans="1:171" x14ac:dyDescent="0.25">
      <c r="A40" s="1">
        <v>36556</v>
      </c>
      <c r="B40">
        <v>5.5</v>
      </c>
      <c r="D40" s="1">
        <v>36556</v>
      </c>
      <c r="E40">
        <v>24.95</v>
      </c>
      <c r="G40" s="1">
        <v>36556</v>
      </c>
      <c r="H40">
        <v>96.232600000000005</v>
      </c>
      <c r="J40" s="1">
        <v>36556</v>
      </c>
      <c r="K40">
        <v>6.665</v>
      </c>
      <c r="M40" s="1">
        <v>36556</v>
      </c>
      <c r="N40">
        <v>6.4909999999999997</v>
      </c>
      <c r="P40" s="1">
        <v>36556</v>
      </c>
      <c r="Q40">
        <v>6.6829999999999998</v>
      </c>
      <c r="S40" s="1">
        <v>36556</v>
      </c>
      <c r="T40">
        <v>9.0500000000000007</v>
      </c>
      <c r="V40" s="1">
        <v>36556</v>
      </c>
      <c r="W40">
        <v>-12.2</v>
      </c>
      <c r="Y40" s="1">
        <v>36556</v>
      </c>
      <c r="Z40">
        <v>-0.65</v>
      </c>
      <c r="AB40" s="1">
        <v>36556</v>
      </c>
      <c r="AC40">
        <v>9.6999999999999993</v>
      </c>
      <c r="AE40" s="4">
        <v>36556</v>
      </c>
      <c r="AF40">
        <v>0.3</v>
      </c>
      <c r="AH40" s="4">
        <v>36585</v>
      </c>
      <c r="AI40">
        <v>3.2</v>
      </c>
      <c r="AK40" s="4">
        <v>36556</v>
      </c>
      <c r="AL40">
        <v>2.7</v>
      </c>
      <c r="AN40" s="4">
        <v>41305</v>
      </c>
      <c r="AO40">
        <v>0.3</v>
      </c>
      <c r="AQ40" s="4">
        <v>36556</v>
      </c>
      <c r="AR40">
        <v>285</v>
      </c>
      <c r="AT40" s="4">
        <v>36556</v>
      </c>
      <c r="AU40">
        <v>4</v>
      </c>
      <c r="AW40" s="4">
        <v>36556</v>
      </c>
      <c r="AX40">
        <v>228</v>
      </c>
      <c r="AZ40" s="4">
        <v>36556</v>
      </c>
      <c r="BA40">
        <v>2036</v>
      </c>
      <c r="BC40" s="4">
        <v>36556</v>
      </c>
      <c r="BD40">
        <v>0</v>
      </c>
      <c r="BF40" s="4">
        <v>36556</v>
      </c>
      <c r="BG40">
        <v>0.2</v>
      </c>
      <c r="BI40" s="4">
        <v>36556</v>
      </c>
      <c r="BJ40">
        <v>1.38</v>
      </c>
      <c r="BL40" s="4">
        <v>36556</v>
      </c>
      <c r="BM40">
        <v>8923</v>
      </c>
      <c r="BO40" s="4">
        <v>36556</v>
      </c>
      <c r="BP40">
        <v>56.7</v>
      </c>
      <c r="BR40" s="4">
        <v>36556</v>
      </c>
      <c r="BS40">
        <v>11.2</v>
      </c>
      <c r="BU40" s="4">
        <v>38837</v>
      </c>
      <c r="BV40">
        <v>-12.3</v>
      </c>
      <c r="BX40" s="4">
        <v>38837</v>
      </c>
      <c r="BY40">
        <v>-7</v>
      </c>
      <c r="CA40" s="4">
        <v>36556</v>
      </c>
      <c r="CB40">
        <v>69</v>
      </c>
      <c r="CD40" s="4">
        <v>36556</v>
      </c>
      <c r="CE40">
        <v>144.71</v>
      </c>
      <c r="CG40" s="4">
        <v>36556</v>
      </c>
      <c r="CH40">
        <v>83.382900000000006</v>
      </c>
      <c r="CJ40" s="4">
        <v>36556</v>
      </c>
      <c r="CK40">
        <v>-0.7</v>
      </c>
      <c r="CN40" s="4">
        <v>36585</v>
      </c>
      <c r="CO40">
        <v>-29.93</v>
      </c>
      <c r="CQ40" s="4">
        <v>36556</v>
      </c>
      <c r="CR40">
        <v>1.5</v>
      </c>
      <c r="CT40" s="4">
        <v>36556</v>
      </c>
      <c r="CU40">
        <v>6</v>
      </c>
      <c r="CW40" s="4">
        <v>42004</v>
      </c>
      <c r="CX40">
        <v>67.06</v>
      </c>
      <c r="CZ40" s="4">
        <v>42580</v>
      </c>
      <c r="DA40">
        <v>48.17</v>
      </c>
      <c r="DC40" s="4">
        <v>36556</v>
      </c>
      <c r="DD40">
        <v>112</v>
      </c>
      <c r="DF40" s="4">
        <v>36556</v>
      </c>
      <c r="DG40">
        <v>4.7</v>
      </c>
      <c r="DI40" s="4">
        <v>36556</v>
      </c>
      <c r="DJ40">
        <v>7.4139999999999997</v>
      </c>
      <c r="DL40" s="4">
        <v>36556</v>
      </c>
      <c r="DM40">
        <v>14.02</v>
      </c>
      <c r="DO40" s="4">
        <v>36556</v>
      </c>
      <c r="DP40">
        <v>2.2000000000000002</v>
      </c>
      <c r="DR40" s="4">
        <v>36556</v>
      </c>
      <c r="DS40">
        <v>-27.088000000000001</v>
      </c>
      <c r="DU40" s="4">
        <v>38411</v>
      </c>
      <c r="DV40">
        <v>-0.02</v>
      </c>
      <c r="DX40" s="4">
        <v>38595</v>
      </c>
      <c r="DY40">
        <v>0.65</v>
      </c>
      <c r="EA40" s="4">
        <v>37287</v>
      </c>
      <c r="EB40">
        <v>21.112500000000001</v>
      </c>
      <c r="ED40" s="4">
        <v>37287</v>
      </c>
      <c r="EE40">
        <v>25.75</v>
      </c>
      <c r="EG40" s="4">
        <v>37287</v>
      </c>
      <c r="EH40">
        <v>23.74</v>
      </c>
      <c r="EJ40" s="4">
        <v>37287</v>
      </c>
      <c r="EK40">
        <v>26.75</v>
      </c>
      <c r="EM40" s="4">
        <v>37287</v>
      </c>
      <c r="EN40">
        <v>25.95</v>
      </c>
      <c r="EP40" s="4">
        <v>37287</v>
      </c>
      <c r="EQ40">
        <v>29.54</v>
      </c>
      <c r="ES40" s="4">
        <v>37287</v>
      </c>
      <c r="ET40">
        <v>21.92</v>
      </c>
      <c r="EV40" s="4">
        <v>42277</v>
      </c>
      <c r="EW40">
        <v>505.25200000000001</v>
      </c>
      <c r="EY40" s="4">
        <v>40574</v>
      </c>
      <c r="EZ40">
        <v>105.97</v>
      </c>
      <c r="FB40" s="4">
        <v>39325</v>
      </c>
      <c r="FC40">
        <v>1.67</v>
      </c>
      <c r="FE40" s="4">
        <v>39325</v>
      </c>
      <c r="FF40">
        <v>3.83</v>
      </c>
      <c r="FH40" s="4">
        <v>36556</v>
      </c>
      <c r="FI40">
        <v>0.45300000000000001</v>
      </c>
      <c r="FK40" s="4">
        <v>36556</v>
      </c>
      <c r="FL40">
        <v>-0.3</v>
      </c>
      <c r="FN40" s="4">
        <v>36556</v>
      </c>
      <c r="FO40">
        <v>0.5</v>
      </c>
    </row>
    <row r="41" spans="1:171" x14ac:dyDescent="0.25">
      <c r="A41" s="1">
        <v>36585</v>
      </c>
      <c r="B41">
        <v>5.75</v>
      </c>
      <c r="D41" s="1">
        <v>36585</v>
      </c>
      <c r="E41">
        <v>23.37</v>
      </c>
      <c r="G41" s="1">
        <v>36585</v>
      </c>
      <c r="H41">
        <v>98.447900000000004</v>
      </c>
      <c r="J41" s="1">
        <v>36585</v>
      </c>
      <c r="K41">
        <v>6.4089999999999998</v>
      </c>
      <c r="M41" s="1">
        <v>36585</v>
      </c>
      <c r="N41">
        <v>6.14</v>
      </c>
      <c r="P41" s="1">
        <v>36585</v>
      </c>
      <c r="Q41">
        <v>6.5949999999999998</v>
      </c>
      <c r="S41" s="1">
        <v>36585</v>
      </c>
      <c r="T41">
        <v>-9.5</v>
      </c>
      <c r="V41" s="1">
        <v>36585</v>
      </c>
      <c r="W41">
        <v>-31.7</v>
      </c>
      <c r="Y41" s="1">
        <v>36585</v>
      </c>
      <c r="Z41">
        <v>-16.2</v>
      </c>
      <c r="AB41" s="1">
        <v>36585</v>
      </c>
      <c r="AC41">
        <v>6.7</v>
      </c>
      <c r="AE41" s="4">
        <v>36585</v>
      </c>
      <c r="AF41">
        <v>0.4</v>
      </c>
      <c r="AH41" s="4">
        <v>36616</v>
      </c>
      <c r="AI41">
        <v>3.8</v>
      </c>
      <c r="AK41" s="4">
        <v>36585</v>
      </c>
      <c r="AL41">
        <v>3.2</v>
      </c>
      <c r="AN41" s="4">
        <v>41333</v>
      </c>
      <c r="AO41">
        <v>0.2</v>
      </c>
      <c r="AQ41" s="4">
        <v>36585</v>
      </c>
      <c r="AR41">
        <v>280</v>
      </c>
      <c r="AT41" s="4">
        <v>36585</v>
      </c>
      <c r="AU41">
        <v>4.0999999999999996</v>
      </c>
      <c r="AW41" s="4">
        <v>36585</v>
      </c>
      <c r="AX41">
        <v>131</v>
      </c>
      <c r="AZ41" s="4">
        <v>36585</v>
      </c>
      <c r="BA41">
        <v>39</v>
      </c>
      <c r="BC41" s="4">
        <v>36585</v>
      </c>
      <c r="BD41">
        <v>0.28999999999999998</v>
      </c>
      <c r="BF41" s="4">
        <v>36585</v>
      </c>
      <c r="BG41">
        <v>0.6</v>
      </c>
      <c r="BI41" s="4">
        <v>36585</v>
      </c>
      <c r="BJ41">
        <v>1.41</v>
      </c>
      <c r="BL41" s="4">
        <v>36585</v>
      </c>
      <c r="BM41">
        <v>8963.6</v>
      </c>
      <c r="BO41" s="4">
        <v>36585</v>
      </c>
      <c r="BP41">
        <v>55.8</v>
      </c>
      <c r="BR41" s="4">
        <v>36585</v>
      </c>
      <c r="BS41">
        <v>14.6</v>
      </c>
      <c r="BU41" s="4">
        <v>38929</v>
      </c>
      <c r="BV41">
        <v>-8.9</v>
      </c>
      <c r="BX41" s="4">
        <v>38929</v>
      </c>
      <c r="BY41">
        <v>-1.8</v>
      </c>
      <c r="CA41" s="4">
        <v>36585</v>
      </c>
      <c r="CB41">
        <v>68</v>
      </c>
      <c r="CD41" s="4">
        <v>36585</v>
      </c>
      <c r="CE41">
        <v>140.81</v>
      </c>
      <c r="CG41" s="4">
        <v>36585</v>
      </c>
      <c r="CH41">
        <v>83.583699999999993</v>
      </c>
      <c r="CJ41" s="4">
        <v>36585</v>
      </c>
      <c r="CK41">
        <v>1.5</v>
      </c>
      <c r="CN41" s="4">
        <v>36616</v>
      </c>
      <c r="CO41">
        <v>-31.154</v>
      </c>
      <c r="CQ41" s="4">
        <v>36585</v>
      </c>
      <c r="CR41">
        <v>1.5</v>
      </c>
      <c r="CT41" s="4">
        <v>36585</v>
      </c>
      <c r="CU41">
        <v>5.7</v>
      </c>
      <c r="CW41" s="4">
        <v>42034</v>
      </c>
      <c r="CX41">
        <v>65.319999999999993</v>
      </c>
      <c r="CZ41" s="4">
        <v>42613</v>
      </c>
      <c r="DA41">
        <v>50.3</v>
      </c>
      <c r="DC41" s="4">
        <v>36585</v>
      </c>
      <c r="DD41">
        <v>111.3</v>
      </c>
      <c r="DF41" s="4">
        <v>36585</v>
      </c>
      <c r="DG41">
        <v>4.2</v>
      </c>
      <c r="DI41" s="4">
        <v>36585</v>
      </c>
      <c r="DJ41">
        <v>10.664999999999999</v>
      </c>
      <c r="DL41" s="4">
        <v>36585</v>
      </c>
      <c r="DM41">
        <v>9.81</v>
      </c>
      <c r="DO41" s="4">
        <v>36585</v>
      </c>
      <c r="DP41">
        <v>1.1000000000000001</v>
      </c>
      <c r="DR41" s="4">
        <v>36585</v>
      </c>
      <c r="DS41">
        <v>-29.93</v>
      </c>
      <c r="DU41" s="4">
        <v>38442</v>
      </c>
      <c r="DV41">
        <v>0.7</v>
      </c>
      <c r="DX41" s="4">
        <v>38625</v>
      </c>
      <c r="DY41">
        <v>-0.1</v>
      </c>
      <c r="EA41" s="4">
        <v>37315</v>
      </c>
      <c r="EB41">
        <v>20.747</v>
      </c>
      <c r="ED41" s="4">
        <v>37315</v>
      </c>
      <c r="EE41">
        <v>26.63</v>
      </c>
      <c r="EG41" s="4">
        <v>37315</v>
      </c>
      <c r="EH41">
        <v>20.655999999999999</v>
      </c>
      <c r="EJ41" s="4">
        <v>37315</v>
      </c>
      <c r="EK41">
        <v>27.98</v>
      </c>
      <c r="EM41" s="4">
        <v>37315</v>
      </c>
      <c r="EN41">
        <v>26.6</v>
      </c>
      <c r="EP41" s="4">
        <v>37315</v>
      </c>
      <c r="EQ41">
        <v>29.7</v>
      </c>
      <c r="ES41" s="4">
        <v>37315</v>
      </c>
      <c r="ET41">
        <v>23.08</v>
      </c>
      <c r="EV41" s="4">
        <v>42307</v>
      </c>
      <c r="EW41">
        <v>426.88400000000001</v>
      </c>
      <c r="EY41" s="4">
        <v>40602</v>
      </c>
      <c r="EZ41">
        <v>105.45</v>
      </c>
      <c r="FB41" s="4">
        <v>39355</v>
      </c>
      <c r="FC41">
        <v>1.73</v>
      </c>
      <c r="FE41" s="4">
        <v>39355</v>
      </c>
      <c r="FF41">
        <v>4.0199999999999996</v>
      </c>
      <c r="FH41" s="4">
        <v>36585</v>
      </c>
      <c r="FI41">
        <v>0.376</v>
      </c>
      <c r="FK41" s="4">
        <v>36585</v>
      </c>
      <c r="FL41">
        <v>-1.8</v>
      </c>
      <c r="FN41" s="4">
        <v>36585</v>
      </c>
      <c r="FO41">
        <v>-0.6</v>
      </c>
    </row>
    <row r="42" spans="1:171" x14ac:dyDescent="0.25">
      <c r="A42" s="1">
        <v>36616</v>
      </c>
      <c r="B42">
        <v>6</v>
      </c>
      <c r="D42" s="1">
        <v>36616</v>
      </c>
      <c r="E42">
        <v>24.11</v>
      </c>
      <c r="G42" s="1">
        <v>36616</v>
      </c>
      <c r="H42">
        <v>98.828199999999995</v>
      </c>
      <c r="J42" s="1">
        <v>36616</v>
      </c>
      <c r="K42">
        <v>6.0039999999999996</v>
      </c>
      <c r="M42" s="1">
        <v>36616</v>
      </c>
      <c r="N42">
        <v>5.8280000000000003</v>
      </c>
      <c r="P42" s="1">
        <v>36616</v>
      </c>
      <c r="Q42">
        <v>6.3140000000000001</v>
      </c>
      <c r="S42" s="1">
        <v>36616</v>
      </c>
      <c r="T42">
        <v>-41.45</v>
      </c>
      <c r="V42" s="1">
        <v>36616</v>
      </c>
      <c r="W42">
        <v>-54.05</v>
      </c>
      <c r="Y42" s="1">
        <v>36616</v>
      </c>
      <c r="Z42">
        <v>-25.8</v>
      </c>
      <c r="AB42" s="1">
        <v>36616</v>
      </c>
      <c r="AC42">
        <v>-15.65</v>
      </c>
      <c r="AE42" s="4">
        <v>36616</v>
      </c>
      <c r="AF42">
        <v>0.6</v>
      </c>
      <c r="AH42" s="4">
        <v>36646</v>
      </c>
      <c r="AI42">
        <v>3.1</v>
      </c>
      <c r="AK42" s="4">
        <v>36616</v>
      </c>
      <c r="AL42">
        <v>3.8</v>
      </c>
      <c r="AN42" s="4">
        <v>41364</v>
      </c>
      <c r="AO42">
        <v>0</v>
      </c>
      <c r="AQ42" s="4">
        <v>36616</v>
      </c>
      <c r="AR42">
        <v>266</v>
      </c>
      <c r="AT42" s="4">
        <v>36616</v>
      </c>
      <c r="AU42">
        <v>4</v>
      </c>
      <c r="AW42" s="4">
        <v>36616</v>
      </c>
      <c r="AX42">
        <v>468</v>
      </c>
      <c r="AZ42" s="4">
        <v>36616</v>
      </c>
      <c r="BA42">
        <v>103</v>
      </c>
      <c r="BC42" s="4">
        <v>36616</v>
      </c>
      <c r="BD42">
        <v>0.4</v>
      </c>
      <c r="BF42" s="4">
        <v>36616</v>
      </c>
      <c r="BG42">
        <v>0.4</v>
      </c>
      <c r="BI42" s="4">
        <v>36616</v>
      </c>
      <c r="BJ42">
        <v>1.38</v>
      </c>
      <c r="BL42" s="4">
        <v>36616</v>
      </c>
      <c r="BM42">
        <v>8991.2999999999993</v>
      </c>
      <c r="BO42" s="4">
        <v>36616</v>
      </c>
      <c r="BP42">
        <v>54.9</v>
      </c>
      <c r="BR42" s="4">
        <v>36616</v>
      </c>
      <c r="BS42">
        <v>19.399999999999999</v>
      </c>
      <c r="BU42" s="4">
        <v>39021</v>
      </c>
      <c r="BV42">
        <v>0</v>
      </c>
      <c r="BX42" s="4">
        <v>39021</v>
      </c>
      <c r="BY42">
        <v>-1.8</v>
      </c>
      <c r="CA42" s="4">
        <v>36616</v>
      </c>
      <c r="CB42">
        <v>64</v>
      </c>
      <c r="CD42" s="4">
        <v>36616</v>
      </c>
      <c r="CE42">
        <v>137.06</v>
      </c>
      <c r="CG42" s="4">
        <v>36616</v>
      </c>
      <c r="CH42">
        <v>83.757300000000001</v>
      </c>
      <c r="CJ42" s="4">
        <v>36616</v>
      </c>
      <c r="CK42">
        <v>1.2</v>
      </c>
      <c r="CN42" s="4">
        <v>36646</v>
      </c>
      <c r="CO42">
        <v>-28.8</v>
      </c>
      <c r="CQ42" s="4">
        <v>36616</v>
      </c>
      <c r="CR42">
        <v>1.4</v>
      </c>
      <c r="CT42" s="4">
        <v>36616</v>
      </c>
      <c r="CU42">
        <v>6.3</v>
      </c>
      <c r="CW42" s="4">
        <v>42062</v>
      </c>
      <c r="CX42">
        <v>65.849999999999994</v>
      </c>
      <c r="CZ42" s="4">
        <v>42643</v>
      </c>
      <c r="DA42">
        <v>53.59</v>
      </c>
      <c r="DC42" s="4">
        <v>36616</v>
      </c>
      <c r="DD42">
        <v>107.1</v>
      </c>
      <c r="DF42" s="4">
        <v>36616</v>
      </c>
      <c r="DG42">
        <v>3.9</v>
      </c>
      <c r="DI42" s="4">
        <v>36616</v>
      </c>
      <c r="DJ42">
        <v>12.265000000000001</v>
      </c>
      <c r="DL42" s="4">
        <v>36616</v>
      </c>
      <c r="DM42">
        <v>8.68</v>
      </c>
      <c r="DO42" s="4">
        <v>36616</v>
      </c>
      <c r="DP42">
        <v>1</v>
      </c>
      <c r="DR42" s="4">
        <v>36616</v>
      </c>
      <c r="DS42">
        <v>-31.154</v>
      </c>
      <c r="DU42" s="4">
        <v>38471</v>
      </c>
      <c r="DV42">
        <v>1.98</v>
      </c>
      <c r="DX42" s="4">
        <v>38656</v>
      </c>
      <c r="DY42">
        <v>-0.25</v>
      </c>
      <c r="EA42" s="4">
        <v>37343</v>
      </c>
      <c r="EB42">
        <v>22.046299999999999</v>
      </c>
      <c r="ED42" s="4">
        <v>37343</v>
      </c>
      <c r="EE42">
        <v>28.89</v>
      </c>
      <c r="EG42" s="4">
        <v>37343</v>
      </c>
      <c r="EH42">
        <v>21.67</v>
      </c>
      <c r="EJ42" s="4">
        <v>37343</v>
      </c>
      <c r="EK42">
        <v>29.59</v>
      </c>
      <c r="EM42" s="4">
        <v>37343</v>
      </c>
      <c r="EN42">
        <v>27.24</v>
      </c>
      <c r="EP42" s="4">
        <v>37343</v>
      </c>
      <c r="EQ42">
        <v>30.04</v>
      </c>
      <c r="ES42" s="4">
        <v>37343</v>
      </c>
      <c r="ET42">
        <v>23.71</v>
      </c>
      <c r="EV42" s="4">
        <v>42338</v>
      </c>
      <c r="EW42">
        <v>451.01299999999998</v>
      </c>
      <c r="EY42" s="4">
        <v>40633</v>
      </c>
      <c r="EZ42">
        <v>106.63</v>
      </c>
      <c r="FB42" s="4">
        <v>39386</v>
      </c>
      <c r="FC42">
        <v>1.83</v>
      </c>
      <c r="FE42" s="4">
        <v>39386</v>
      </c>
      <c r="FF42">
        <v>4.08</v>
      </c>
      <c r="FH42" s="4">
        <v>36616</v>
      </c>
      <c r="FI42">
        <v>3.1E-2</v>
      </c>
      <c r="FK42" s="4">
        <v>36616</v>
      </c>
      <c r="FL42">
        <v>-5</v>
      </c>
      <c r="FN42" s="4">
        <v>36616</v>
      </c>
      <c r="FO42">
        <v>1</v>
      </c>
    </row>
    <row r="43" spans="1:171" x14ac:dyDescent="0.25">
      <c r="A43" s="1">
        <v>36644</v>
      </c>
      <c r="B43">
        <v>6</v>
      </c>
      <c r="D43" s="1">
        <v>36644</v>
      </c>
      <c r="E43">
        <v>26.2</v>
      </c>
      <c r="G43" s="1">
        <v>36646</v>
      </c>
      <c r="H43">
        <v>99.522499999999994</v>
      </c>
      <c r="J43" s="1">
        <v>36644</v>
      </c>
      <c r="K43">
        <v>6.2119999999999997</v>
      </c>
      <c r="M43" s="1">
        <v>36644</v>
      </c>
      <c r="N43">
        <v>5.96</v>
      </c>
      <c r="P43" s="1">
        <v>36644</v>
      </c>
      <c r="Q43">
        <v>6.5380000000000003</v>
      </c>
      <c r="S43" s="1">
        <v>36644</v>
      </c>
      <c r="T43">
        <v>-50.7</v>
      </c>
      <c r="V43" s="1">
        <v>36644</v>
      </c>
      <c r="W43">
        <v>-73.400000000000006</v>
      </c>
      <c r="Y43" s="1">
        <v>36644</v>
      </c>
      <c r="Z43">
        <v>-37.5</v>
      </c>
      <c r="AB43" s="1">
        <v>36644</v>
      </c>
      <c r="AC43">
        <v>-13.2</v>
      </c>
      <c r="AE43" s="4">
        <v>36646</v>
      </c>
      <c r="AF43">
        <v>-0.1</v>
      </c>
      <c r="AH43" s="4">
        <v>36677</v>
      </c>
      <c r="AI43">
        <v>3.2</v>
      </c>
      <c r="AK43" s="4">
        <v>36646</v>
      </c>
      <c r="AL43">
        <v>3.1</v>
      </c>
      <c r="AN43" s="4">
        <v>41394</v>
      </c>
      <c r="AO43">
        <v>-0.2</v>
      </c>
      <c r="AQ43" s="4">
        <v>36644</v>
      </c>
      <c r="AR43">
        <v>291</v>
      </c>
      <c r="AT43" s="4">
        <v>36646</v>
      </c>
      <c r="AU43">
        <v>3.8</v>
      </c>
      <c r="AW43" s="4">
        <v>36646</v>
      </c>
      <c r="AX43">
        <v>287</v>
      </c>
      <c r="AZ43" s="4">
        <v>36646</v>
      </c>
      <c r="BA43">
        <v>569</v>
      </c>
      <c r="BC43" s="4">
        <v>36646</v>
      </c>
      <c r="BD43">
        <v>0.73</v>
      </c>
      <c r="BF43" s="4">
        <v>36646</v>
      </c>
      <c r="BG43">
        <v>0.6</v>
      </c>
      <c r="BI43" s="4">
        <v>36646</v>
      </c>
      <c r="BJ43">
        <v>1.3900000000000001</v>
      </c>
      <c r="BL43" s="4">
        <v>36646</v>
      </c>
      <c r="BM43">
        <v>9027.1</v>
      </c>
      <c r="BO43" s="4">
        <v>36646</v>
      </c>
      <c r="BP43">
        <v>54.7</v>
      </c>
      <c r="BR43" s="4">
        <v>36646</v>
      </c>
      <c r="BS43">
        <v>10</v>
      </c>
      <c r="BU43" s="4">
        <v>39113</v>
      </c>
      <c r="BV43">
        <v>0</v>
      </c>
      <c r="BX43" s="4">
        <v>39113</v>
      </c>
      <c r="BY43">
        <v>5.3</v>
      </c>
      <c r="CA43" s="4">
        <v>36646</v>
      </c>
      <c r="CB43">
        <v>63</v>
      </c>
      <c r="CD43" s="4">
        <v>36646</v>
      </c>
      <c r="CE43">
        <v>137.69999999999999</v>
      </c>
      <c r="CG43" s="4">
        <v>36646</v>
      </c>
      <c r="CH43">
        <v>83.912000000000006</v>
      </c>
      <c r="CJ43" s="4">
        <v>36646</v>
      </c>
      <c r="CK43">
        <v>-1.5</v>
      </c>
      <c r="CN43" s="4">
        <v>36677</v>
      </c>
      <c r="CO43">
        <v>-29.812999999999999</v>
      </c>
      <c r="CQ43" s="4">
        <v>36646</v>
      </c>
      <c r="CR43">
        <v>1.8</v>
      </c>
      <c r="CT43" s="4">
        <v>36646</v>
      </c>
      <c r="CU43">
        <v>6.8</v>
      </c>
      <c r="CW43" s="4">
        <v>42094</v>
      </c>
      <c r="CX43">
        <v>61.53</v>
      </c>
      <c r="CZ43" s="4">
        <v>42674</v>
      </c>
      <c r="DA43">
        <v>52.19</v>
      </c>
      <c r="DC43" s="4">
        <v>36646</v>
      </c>
      <c r="DD43">
        <v>109.2</v>
      </c>
      <c r="DF43" s="4">
        <v>36646</v>
      </c>
      <c r="DG43">
        <v>4.4000000000000004</v>
      </c>
      <c r="DI43" s="4">
        <v>36646</v>
      </c>
      <c r="DJ43">
        <v>9.077</v>
      </c>
      <c r="DL43" s="4">
        <v>36646</v>
      </c>
      <c r="DM43">
        <v>8.11</v>
      </c>
      <c r="DO43" s="4">
        <v>36646</v>
      </c>
      <c r="DP43">
        <v>1.2</v>
      </c>
      <c r="DR43" s="4">
        <v>36646</v>
      </c>
      <c r="DS43">
        <v>-28.8</v>
      </c>
      <c r="DU43" s="4">
        <v>38503</v>
      </c>
      <c r="DV43">
        <v>1.35</v>
      </c>
      <c r="DX43" s="4">
        <v>38686</v>
      </c>
      <c r="DY43">
        <v>0.18329999999999999</v>
      </c>
      <c r="EA43" s="4">
        <v>37376</v>
      </c>
      <c r="EB43">
        <v>21.486000000000001</v>
      </c>
      <c r="ED43" s="4">
        <v>37376</v>
      </c>
      <c r="EE43">
        <v>27.85</v>
      </c>
      <c r="EG43" s="4">
        <v>37376</v>
      </c>
      <c r="EH43">
        <v>19.05</v>
      </c>
      <c r="EJ43" s="4">
        <v>37376</v>
      </c>
      <c r="EK43">
        <v>29.41</v>
      </c>
      <c r="EM43" s="4">
        <v>37376</v>
      </c>
      <c r="EN43">
        <v>25.36</v>
      </c>
      <c r="EP43" s="4">
        <v>37376</v>
      </c>
      <c r="EQ43">
        <v>29.2</v>
      </c>
      <c r="ES43" s="4">
        <v>37376</v>
      </c>
      <c r="ET43">
        <v>22.59</v>
      </c>
      <c r="EV43" s="4">
        <v>42369</v>
      </c>
      <c r="EW43">
        <v>469.90199999999999</v>
      </c>
      <c r="EY43" s="4">
        <v>40662</v>
      </c>
      <c r="EZ43">
        <v>107.99</v>
      </c>
      <c r="FB43" s="4">
        <v>39416</v>
      </c>
      <c r="FC43">
        <v>1.8900000000000001</v>
      </c>
      <c r="FE43" s="4">
        <v>39416</v>
      </c>
      <c r="FF43">
        <v>4.17</v>
      </c>
      <c r="FH43" s="4">
        <v>36644</v>
      </c>
      <c r="FI43">
        <v>-0.505</v>
      </c>
      <c r="FK43" s="4">
        <v>36646</v>
      </c>
      <c r="FL43">
        <v>9.4</v>
      </c>
      <c r="FN43" s="4">
        <v>36646</v>
      </c>
      <c r="FO43">
        <v>0.2</v>
      </c>
    </row>
    <row r="44" spans="1:171" x14ac:dyDescent="0.25">
      <c r="A44" s="1">
        <v>36677</v>
      </c>
      <c r="B44">
        <v>6.5</v>
      </c>
      <c r="D44" s="1">
        <v>36677</v>
      </c>
      <c r="E44">
        <v>23.65</v>
      </c>
      <c r="G44" s="1">
        <v>36677</v>
      </c>
      <c r="H44">
        <v>102.654</v>
      </c>
      <c r="J44" s="1">
        <v>36677</v>
      </c>
      <c r="K44">
        <v>6.2720000000000002</v>
      </c>
      <c r="M44" s="1">
        <v>36677</v>
      </c>
      <c r="N44">
        <v>6.008</v>
      </c>
      <c r="P44" s="1">
        <v>36677</v>
      </c>
      <c r="Q44">
        <v>6.5190000000000001</v>
      </c>
      <c r="S44" s="1">
        <v>36677</v>
      </c>
      <c r="T44">
        <v>-31.45</v>
      </c>
      <c r="V44" s="1">
        <v>36677</v>
      </c>
      <c r="W44">
        <v>-49.45</v>
      </c>
      <c r="Y44" s="1">
        <v>36677</v>
      </c>
      <c r="Z44">
        <v>-15.75</v>
      </c>
      <c r="AB44" s="1">
        <v>36677</v>
      </c>
      <c r="AC44">
        <v>-15.7</v>
      </c>
      <c r="AE44" s="4">
        <v>36677</v>
      </c>
      <c r="AF44">
        <v>0.2</v>
      </c>
      <c r="AH44" s="4">
        <v>36707</v>
      </c>
      <c r="AI44">
        <v>3.7</v>
      </c>
      <c r="AK44" s="4">
        <v>36677</v>
      </c>
      <c r="AL44">
        <v>3.2</v>
      </c>
      <c r="AN44" s="4">
        <v>41425</v>
      </c>
      <c r="AO44">
        <v>-0.1</v>
      </c>
      <c r="AQ44" s="4">
        <v>36677</v>
      </c>
      <c r="AR44">
        <v>280</v>
      </c>
      <c r="AT44" s="4">
        <v>36677</v>
      </c>
      <c r="AU44">
        <v>4</v>
      </c>
      <c r="AW44" s="4">
        <v>36677</v>
      </c>
      <c r="AX44">
        <v>226</v>
      </c>
      <c r="AZ44" s="4">
        <v>36677</v>
      </c>
      <c r="BA44">
        <v>-640</v>
      </c>
      <c r="BC44" s="4">
        <v>36677</v>
      </c>
      <c r="BD44">
        <v>0.18</v>
      </c>
      <c r="BF44" s="4">
        <v>36677</v>
      </c>
      <c r="BG44">
        <v>0.6</v>
      </c>
      <c r="BI44" s="4">
        <v>36677</v>
      </c>
      <c r="BJ44">
        <v>1.4</v>
      </c>
      <c r="BL44" s="4">
        <v>36677</v>
      </c>
      <c r="BM44">
        <v>9031</v>
      </c>
      <c r="BO44" s="4">
        <v>36677</v>
      </c>
      <c r="BP44">
        <v>53.2</v>
      </c>
      <c r="BR44" s="4">
        <v>36677</v>
      </c>
      <c r="BS44">
        <v>13.9</v>
      </c>
      <c r="BU44" s="4">
        <v>39202</v>
      </c>
      <c r="BV44">
        <v>-3.7</v>
      </c>
      <c r="BX44" s="4">
        <v>39202</v>
      </c>
      <c r="BY44">
        <v>1.9</v>
      </c>
      <c r="CA44" s="4">
        <v>36677</v>
      </c>
      <c r="CB44">
        <v>63</v>
      </c>
      <c r="CD44" s="4">
        <v>36677</v>
      </c>
      <c r="CE44">
        <v>144.69</v>
      </c>
      <c r="CG44" s="4">
        <v>36677</v>
      </c>
      <c r="CH44">
        <v>84.039199999999994</v>
      </c>
      <c r="CJ44" s="4">
        <v>36677</v>
      </c>
      <c r="CK44">
        <v>0.2</v>
      </c>
      <c r="CN44" s="4">
        <v>36707</v>
      </c>
      <c r="CO44">
        <v>-30.966000000000001</v>
      </c>
      <c r="CQ44" s="4">
        <v>36677</v>
      </c>
      <c r="CR44">
        <v>2</v>
      </c>
      <c r="CT44" s="4">
        <v>36677</v>
      </c>
      <c r="CU44">
        <v>6</v>
      </c>
      <c r="CW44" s="4">
        <v>42124</v>
      </c>
      <c r="CX44">
        <v>65.430000000000007</v>
      </c>
      <c r="CZ44" s="4">
        <v>42704</v>
      </c>
      <c r="DA44">
        <v>54.46</v>
      </c>
      <c r="DC44" s="4">
        <v>36677</v>
      </c>
      <c r="DD44">
        <v>110.7</v>
      </c>
      <c r="DF44" s="4">
        <v>36677</v>
      </c>
      <c r="DG44">
        <v>4.3</v>
      </c>
      <c r="DI44" s="4">
        <v>36677</v>
      </c>
      <c r="DJ44">
        <v>12.98</v>
      </c>
      <c r="DL44" s="4">
        <v>36677</v>
      </c>
      <c r="DM44">
        <v>7.39</v>
      </c>
      <c r="DO44" s="4">
        <v>36677</v>
      </c>
      <c r="DP44">
        <v>0.1</v>
      </c>
      <c r="DR44" s="4">
        <v>36677</v>
      </c>
      <c r="DS44">
        <v>-29.812999999999999</v>
      </c>
      <c r="DU44" s="4">
        <v>38533</v>
      </c>
      <c r="DV44">
        <v>0.12</v>
      </c>
      <c r="DX44" s="4">
        <v>38716</v>
      </c>
      <c r="DY44">
        <v>-0.1167</v>
      </c>
      <c r="EA44" s="4">
        <v>37407</v>
      </c>
      <c r="EB44">
        <v>21.420999999999999</v>
      </c>
      <c r="ED44" s="4">
        <v>37407</v>
      </c>
      <c r="EE44">
        <v>27.36</v>
      </c>
      <c r="EG44" s="4">
        <v>37407</v>
      </c>
      <c r="EH44">
        <v>18.260000000000002</v>
      </c>
      <c r="EJ44" s="4">
        <v>37407</v>
      </c>
      <c r="EK44">
        <v>29.82</v>
      </c>
      <c r="EM44" s="4">
        <v>37407</v>
      </c>
      <c r="EN44">
        <v>25.47</v>
      </c>
      <c r="EP44" s="4">
        <v>37407</v>
      </c>
      <c r="EQ44">
        <v>29.05</v>
      </c>
      <c r="ES44" s="4">
        <v>37407</v>
      </c>
      <c r="ET44">
        <v>23.71</v>
      </c>
      <c r="EV44" s="4">
        <v>42398</v>
      </c>
      <c r="EW44">
        <v>507.66300000000001</v>
      </c>
      <c r="EY44" s="4">
        <v>40694</v>
      </c>
      <c r="EZ44">
        <v>109.1</v>
      </c>
      <c r="FB44" s="4">
        <v>39447</v>
      </c>
      <c r="FC44">
        <v>1.9100000000000001</v>
      </c>
      <c r="FE44" s="4">
        <v>39447</v>
      </c>
      <c r="FF44">
        <v>3.94</v>
      </c>
      <c r="FH44" s="4">
        <v>36677</v>
      </c>
      <c r="FI44">
        <v>-1.583</v>
      </c>
      <c r="FK44" s="4">
        <v>36677</v>
      </c>
      <c r="FL44">
        <v>-3.8</v>
      </c>
      <c r="FN44" s="4">
        <v>36677</v>
      </c>
      <c r="FO44">
        <v>-1.1000000000000001</v>
      </c>
    </row>
    <row r="45" spans="1:171" x14ac:dyDescent="0.25">
      <c r="A45" s="1">
        <v>36707</v>
      </c>
      <c r="B45">
        <v>6.5</v>
      </c>
      <c r="D45" s="1">
        <v>36707</v>
      </c>
      <c r="E45">
        <v>19.54</v>
      </c>
      <c r="G45" s="1">
        <v>36707</v>
      </c>
      <c r="H45">
        <v>100.0421</v>
      </c>
      <c r="J45" s="1">
        <v>36707</v>
      </c>
      <c r="K45">
        <v>6.0309999999999997</v>
      </c>
      <c r="M45" s="1">
        <v>36707</v>
      </c>
      <c r="N45">
        <v>5.8959999999999999</v>
      </c>
      <c r="P45" s="1">
        <v>36707</v>
      </c>
      <c r="Q45">
        <v>6.1849999999999996</v>
      </c>
      <c r="S45" s="1">
        <v>36707</v>
      </c>
      <c r="T45">
        <v>-26.25</v>
      </c>
      <c r="V45" s="1">
        <v>36707</v>
      </c>
      <c r="W45">
        <v>-41.9</v>
      </c>
      <c r="Y45" s="1">
        <v>36707</v>
      </c>
      <c r="Z45">
        <v>-9</v>
      </c>
      <c r="AB45" s="1">
        <v>36707</v>
      </c>
      <c r="AC45">
        <v>-17.25</v>
      </c>
      <c r="AE45" s="4">
        <v>36707</v>
      </c>
      <c r="AF45">
        <v>0.6</v>
      </c>
      <c r="AH45" s="4">
        <v>36738</v>
      </c>
      <c r="AI45">
        <v>3.7</v>
      </c>
      <c r="AK45" s="4">
        <v>36707</v>
      </c>
      <c r="AL45">
        <v>3.7</v>
      </c>
      <c r="AN45" s="4">
        <v>41455</v>
      </c>
      <c r="AO45">
        <v>0.4</v>
      </c>
      <c r="AQ45" s="4">
        <v>36707</v>
      </c>
      <c r="AR45">
        <v>281</v>
      </c>
      <c r="AT45" s="4">
        <v>36707</v>
      </c>
      <c r="AU45">
        <v>4</v>
      </c>
      <c r="AW45" s="4">
        <v>36707</v>
      </c>
      <c r="AX45">
        <v>-44</v>
      </c>
      <c r="AZ45" s="4">
        <v>36707</v>
      </c>
      <c r="BA45">
        <v>310</v>
      </c>
      <c r="BC45" s="4">
        <v>36707</v>
      </c>
      <c r="BD45">
        <v>0.09</v>
      </c>
      <c r="BF45" s="4">
        <v>36707</v>
      </c>
      <c r="BG45">
        <v>0.9</v>
      </c>
      <c r="BI45" s="4">
        <v>36707</v>
      </c>
      <c r="BJ45">
        <v>1.4</v>
      </c>
      <c r="BL45" s="4">
        <v>36707</v>
      </c>
      <c r="BM45">
        <v>9069.9</v>
      </c>
      <c r="BO45" s="4">
        <v>36707</v>
      </c>
      <c r="BP45">
        <v>51.4</v>
      </c>
      <c r="BR45" s="4">
        <v>36707</v>
      </c>
      <c r="BS45">
        <v>2.6</v>
      </c>
      <c r="BU45" s="4">
        <v>39294</v>
      </c>
      <c r="BV45">
        <v>7.5</v>
      </c>
      <c r="BX45" s="4">
        <v>39294</v>
      </c>
      <c r="BY45">
        <v>7.7</v>
      </c>
      <c r="CA45" s="4">
        <v>36707</v>
      </c>
      <c r="CB45">
        <v>58</v>
      </c>
      <c r="CD45" s="4">
        <v>36707</v>
      </c>
      <c r="CE45">
        <v>139.19999999999999</v>
      </c>
      <c r="CG45" s="4">
        <v>36707</v>
      </c>
      <c r="CH45">
        <v>84.138199999999998</v>
      </c>
      <c r="CJ45" s="4">
        <v>36707</v>
      </c>
      <c r="CK45">
        <v>0.7</v>
      </c>
      <c r="CN45" s="4">
        <v>36738</v>
      </c>
      <c r="CO45">
        <v>-31.425999999999998</v>
      </c>
      <c r="CQ45" s="4">
        <v>36707</v>
      </c>
      <c r="CR45">
        <v>2</v>
      </c>
      <c r="CT45" s="4">
        <v>36707</v>
      </c>
      <c r="CU45">
        <v>5.9</v>
      </c>
      <c r="CW45" s="4">
        <v>42153</v>
      </c>
      <c r="CX45">
        <v>64.41</v>
      </c>
      <c r="CZ45" s="4">
        <v>42734</v>
      </c>
      <c r="DA45">
        <v>58.84</v>
      </c>
      <c r="DC45" s="4">
        <v>36707</v>
      </c>
      <c r="DD45">
        <v>106.4</v>
      </c>
      <c r="DF45" s="4">
        <v>36707</v>
      </c>
      <c r="DG45">
        <v>4.2</v>
      </c>
      <c r="DI45" s="4">
        <v>36707</v>
      </c>
      <c r="DJ45">
        <v>26.04</v>
      </c>
      <c r="DL45" s="4">
        <v>36707</v>
      </c>
      <c r="DM45">
        <v>6.97</v>
      </c>
      <c r="DO45" s="4">
        <v>36707</v>
      </c>
      <c r="DP45">
        <v>0.3</v>
      </c>
      <c r="DR45" s="4">
        <v>36707</v>
      </c>
      <c r="DS45">
        <v>-30.966000000000001</v>
      </c>
      <c r="DU45" s="4">
        <v>38562</v>
      </c>
      <c r="DV45">
        <v>-7.0000000000000007E-2</v>
      </c>
      <c r="DX45" s="4">
        <v>38748</v>
      </c>
      <c r="DY45">
        <v>0.4667</v>
      </c>
      <c r="EA45" s="4">
        <v>37435</v>
      </c>
      <c r="EB45">
        <v>20.414100000000001</v>
      </c>
      <c r="ED45" s="4">
        <v>37435</v>
      </c>
      <c r="EE45">
        <v>26.2</v>
      </c>
      <c r="EG45" s="4">
        <v>37435</v>
      </c>
      <c r="EH45">
        <v>15.82</v>
      </c>
      <c r="EJ45" s="4">
        <v>37435</v>
      </c>
      <c r="EK45">
        <v>27.68</v>
      </c>
      <c r="EM45" s="4">
        <v>37435</v>
      </c>
      <c r="EN45">
        <v>23.85</v>
      </c>
      <c r="EP45" s="4">
        <v>37435</v>
      </c>
      <c r="EQ45">
        <v>27.47</v>
      </c>
      <c r="ES45" s="4">
        <v>37435</v>
      </c>
      <c r="ET45">
        <v>23.19</v>
      </c>
      <c r="EV45" s="4">
        <v>42429</v>
      </c>
      <c r="EW45">
        <v>521.27099999999996</v>
      </c>
      <c r="EY45" s="4">
        <v>40724</v>
      </c>
      <c r="EZ45">
        <v>109.32</v>
      </c>
      <c r="FB45" s="4">
        <v>39478</v>
      </c>
      <c r="FC45">
        <v>1.98</v>
      </c>
      <c r="FE45" s="4">
        <v>39478</v>
      </c>
      <c r="FF45">
        <v>4.3899999999999997</v>
      </c>
      <c r="FH45" s="4">
        <v>36707</v>
      </c>
      <c r="FI45">
        <v>-0.78600000000000003</v>
      </c>
      <c r="FK45" s="4">
        <v>36707</v>
      </c>
      <c r="FL45">
        <v>0.4</v>
      </c>
      <c r="FN45" s="4">
        <v>36707</v>
      </c>
      <c r="FO45">
        <v>0.3</v>
      </c>
    </row>
    <row r="46" spans="1:171" x14ac:dyDescent="0.25">
      <c r="A46" s="1">
        <v>36738</v>
      </c>
      <c r="B46">
        <v>6.5</v>
      </c>
      <c r="D46" s="1">
        <v>36738</v>
      </c>
      <c r="E46">
        <v>20.74</v>
      </c>
      <c r="G46" s="1">
        <v>36738</v>
      </c>
      <c r="H46">
        <v>100.9986</v>
      </c>
      <c r="J46" s="1">
        <v>36738</v>
      </c>
      <c r="K46">
        <v>6.0309999999999997</v>
      </c>
      <c r="M46" s="1">
        <v>36738</v>
      </c>
      <c r="N46">
        <v>5.782</v>
      </c>
      <c r="P46" s="1">
        <v>36738</v>
      </c>
      <c r="Q46">
        <v>6.1459999999999999</v>
      </c>
      <c r="S46" s="1">
        <v>36738</v>
      </c>
      <c r="T46">
        <v>-20.6</v>
      </c>
      <c r="V46" s="1">
        <v>36738</v>
      </c>
      <c r="W46">
        <v>-45.2</v>
      </c>
      <c r="Y46" s="1">
        <v>36738</v>
      </c>
      <c r="Z46">
        <v>-6.2</v>
      </c>
      <c r="AB46" s="1">
        <v>36738</v>
      </c>
      <c r="AC46">
        <v>-14.4</v>
      </c>
      <c r="AE46" s="4">
        <v>36738</v>
      </c>
      <c r="AF46">
        <v>0.3</v>
      </c>
      <c r="AH46" s="4">
        <v>36769</v>
      </c>
      <c r="AI46">
        <v>3.4</v>
      </c>
      <c r="AK46" s="4">
        <v>36738</v>
      </c>
      <c r="AL46">
        <v>3.7</v>
      </c>
      <c r="AN46" s="4">
        <v>41486</v>
      </c>
      <c r="AO46">
        <v>0.2</v>
      </c>
      <c r="AQ46" s="4">
        <v>36738</v>
      </c>
      <c r="AR46">
        <v>298</v>
      </c>
      <c r="AT46" s="4">
        <v>36738</v>
      </c>
      <c r="AU46">
        <v>4</v>
      </c>
      <c r="AW46" s="4">
        <v>36738</v>
      </c>
      <c r="AX46">
        <v>176</v>
      </c>
      <c r="AZ46" s="4">
        <v>36738</v>
      </c>
      <c r="BA46">
        <v>-409</v>
      </c>
      <c r="BC46" s="4">
        <v>36738</v>
      </c>
      <c r="BD46">
        <v>-0.14000000000000001</v>
      </c>
      <c r="BF46" s="4">
        <v>36738</v>
      </c>
      <c r="BG46">
        <v>0.1</v>
      </c>
      <c r="BI46" s="4">
        <v>36738</v>
      </c>
      <c r="BJ46">
        <v>1.41</v>
      </c>
      <c r="BL46" s="4">
        <v>36738</v>
      </c>
      <c r="BM46">
        <v>9122.4</v>
      </c>
      <c r="BO46" s="4">
        <v>36738</v>
      </c>
      <c r="BP46">
        <v>52.5</v>
      </c>
      <c r="BR46" s="4">
        <v>36738</v>
      </c>
      <c r="BS46">
        <v>4.7</v>
      </c>
      <c r="BU46" s="4">
        <v>39386</v>
      </c>
      <c r="BV46">
        <v>19.2</v>
      </c>
      <c r="BX46" s="4">
        <v>39386</v>
      </c>
      <c r="BY46">
        <v>9.6</v>
      </c>
      <c r="CA46" s="4">
        <v>36738</v>
      </c>
      <c r="CB46">
        <v>59</v>
      </c>
      <c r="CD46" s="4">
        <v>36738</v>
      </c>
      <c r="CE46">
        <v>142.97999999999999</v>
      </c>
      <c r="CG46" s="4">
        <v>36738</v>
      </c>
      <c r="CH46">
        <v>84.194400000000002</v>
      </c>
      <c r="CJ46" s="4">
        <v>36738</v>
      </c>
      <c r="CK46">
        <v>-0.3</v>
      </c>
      <c r="CN46" s="4">
        <v>36769</v>
      </c>
      <c r="CO46">
        <v>-30.035</v>
      </c>
      <c r="CQ46" s="4">
        <v>36738</v>
      </c>
      <c r="CR46">
        <v>2.2999999999999998</v>
      </c>
      <c r="CT46" s="4">
        <v>36738</v>
      </c>
      <c r="CU46">
        <v>5.6</v>
      </c>
      <c r="CW46" s="4">
        <v>42185</v>
      </c>
      <c r="CX46">
        <v>63.74</v>
      </c>
      <c r="CZ46" s="4">
        <v>42766</v>
      </c>
      <c r="DA46">
        <v>56.58</v>
      </c>
      <c r="DC46" s="4">
        <v>36738</v>
      </c>
      <c r="DD46">
        <v>108.3</v>
      </c>
      <c r="DF46" s="4">
        <v>36738</v>
      </c>
      <c r="DG46">
        <v>4.5999999999999996</v>
      </c>
      <c r="DI46" s="4">
        <v>36738</v>
      </c>
      <c r="DJ46">
        <v>20.202999999999999</v>
      </c>
      <c r="DL46" s="4">
        <v>36738</v>
      </c>
      <c r="DM46">
        <v>6.45</v>
      </c>
      <c r="DO46" s="4">
        <v>36738</v>
      </c>
      <c r="DP46">
        <v>0.4</v>
      </c>
      <c r="DR46" s="4">
        <v>36738</v>
      </c>
      <c r="DS46">
        <v>-31.425999999999998</v>
      </c>
      <c r="DU46" s="4">
        <v>38595</v>
      </c>
      <c r="DV46">
        <v>-0.04</v>
      </c>
      <c r="DX46" s="4">
        <v>38776</v>
      </c>
      <c r="DY46">
        <v>3.3300000000000003E-2</v>
      </c>
      <c r="EA46" s="4">
        <v>37468</v>
      </c>
      <c r="EB46">
        <v>18.716999999999999</v>
      </c>
      <c r="ED46" s="4">
        <v>37468</v>
      </c>
      <c r="EE46">
        <v>22.57</v>
      </c>
      <c r="EG46" s="4">
        <v>37468</v>
      </c>
      <c r="EH46">
        <v>14.32</v>
      </c>
      <c r="EJ46" s="4">
        <v>37468</v>
      </c>
      <c r="EK46">
        <v>26.88</v>
      </c>
      <c r="EM46" s="4">
        <v>37468</v>
      </c>
      <c r="EN46">
        <v>22.5</v>
      </c>
      <c r="EP46" s="4">
        <v>37468</v>
      </c>
      <c r="EQ46">
        <v>24.19</v>
      </c>
      <c r="ES46" s="4">
        <v>37468</v>
      </c>
      <c r="ET46">
        <v>20.56</v>
      </c>
      <c r="EV46" s="4">
        <v>42460</v>
      </c>
      <c r="EW46">
        <v>437.78500000000003</v>
      </c>
      <c r="EY46" s="4">
        <v>40753</v>
      </c>
      <c r="EZ46">
        <v>111.02</v>
      </c>
      <c r="FB46" s="4">
        <v>39507</v>
      </c>
      <c r="FC46">
        <v>2.0299999999999998</v>
      </c>
      <c r="FE46" s="4">
        <v>39507</v>
      </c>
      <c r="FF46">
        <v>4.62</v>
      </c>
      <c r="FH46" s="4">
        <v>36738</v>
      </c>
      <c r="FI46">
        <v>-7.2999999999999995E-2</v>
      </c>
      <c r="FK46" s="4">
        <v>36738</v>
      </c>
      <c r="FL46">
        <v>6</v>
      </c>
      <c r="FN46" s="4">
        <v>36738</v>
      </c>
      <c r="FO46">
        <v>-0.4</v>
      </c>
    </row>
    <row r="47" spans="1:171" x14ac:dyDescent="0.25">
      <c r="A47" s="1">
        <v>36769</v>
      </c>
      <c r="B47">
        <v>6.5</v>
      </c>
      <c r="D47" s="1">
        <v>36769</v>
      </c>
      <c r="E47">
        <v>16.84</v>
      </c>
      <c r="G47" s="1">
        <v>36769</v>
      </c>
      <c r="H47">
        <v>102.5475</v>
      </c>
      <c r="J47" s="1">
        <v>36769</v>
      </c>
      <c r="K47">
        <v>5.7249999999999996</v>
      </c>
      <c r="M47" s="1">
        <v>36769</v>
      </c>
      <c r="N47">
        <v>5.6680000000000001</v>
      </c>
      <c r="P47" s="1">
        <v>36769</v>
      </c>
      <c r="Q47">
        <v>5.9729999999999999</v>
      </c>
      <c r="S47" s="1">
        <v>36769</v>
      </c>
      <c r="T47">
        <v>-35.35</v>
      </c>
      <c r="V47" s="1">
        <v>36769</v>
      </c>
      <c r="W47">
        <v>-34.5</v>
      </c>
      <c r="Y47" s="1">
        <v>36769</v>
      </c>
      <c r="Z47">
        <v>-17.55</v>
      </c>
      <c r="AB47" s="1">
        <v>36769</v>
      </c>
      <c r="AC47">
        <v>-17.8</v>
      </c>
      <c r="AE47" s="4">
        <v>36769</v>
      </c>
      <c r="AF47">
        <v>0</v>
      </c>
      <c r="AH47" s="4">
        <v>36799</v>
      </c>
      <c r="AI47">
        <v>3.5</v>
      </c>
      <c r="AK47" s="4">
        <v>36769</v>
      </c>
      <c r="AL47">
        <v>3.4</v>
      </c>
      <c r="AN47" s="4">
        <v>41517</v>
      </c>
      <c r="AO47">
        <v>0.1</v>
      </c>
      <c r="AQ47" s="4">
        <v>36769</v>
      </c>
      <c r="AR47">
        <v>312</v>
      </c>
      <c r="AT47" s="4">
        <v>36769</v>
      </c>
      <c r="AU47">
        <v>4.0999999999999996</v>
      </c>
      <c r="AW47" s="4">
        <v>36769</v>
      </c>
      <c r="AX47">
        <v>-13</v>
      </c>
      <c r="AZ47" s="4">
        <v>36769</v>
      </c>
      <c r="BA47">
        <v>131</v>
      </c>
      <c r="BC47" s="4">
        <v>36769</v>
      </c>
      <c r="BD47">
        <v>-0.32</v>
      </c>
      <c r="BF47" s="4">
        <v>36769</v>
      </c>
      <c r="BG47">
        <v>0.7</v>
      </c>
      <c r="BI47" s="4">
        <v>36769</v>
      </c>
      <c r="BJ47">
        <v>1.43</v>
      </c>
      <c r="BL47" s="4">
        <v>36769</v>
      </c>
      <c r="BM47">
        <v>9163.1</v>
      </c>
      <c r="BO47" s="4">
        <v>36769</v>
      </c>
      <c r="BP47">
        <v>49.9</v>
      </c>
      <c r="BR47" s="4">
        <v>36769</v>
      </c>
      <c r="BS47">
        <v>17.3</v>
      </c>
      <c r="BU47" s="4">
        <v>39478</v>
      </c>
      <c r="BV47">
        <v>32.200000000000003</v>
      </c>
      <c r="BX47" s="4">
        <v>39478</v>
      </c>
      <c r="BY47">
        <v>30.4</v>
      </c>
      <c r="CA47" s="4">
        <v>36769</v>
      </c>
      <c r="CB47">
        <v>60</v>
      </c>
      <c r="CD47" s="4">
        <v>36769</v>
      </c>
      <c r="CE47">
        <v>140.85</v>
      </c>
      <c r="CG47" s="4">
        <v>36769</v>
      </c>
      <c r="CH47">
        <v>84.21</v>
      </c>
      <c r="CJ47" s="4">
        <v>36769</v>
      </c>
      <c r="CK47">
        <v>0.1</v>
      </c>
      <c r="CN47" s="4">
        <v>36799</v>
      </c>
      <c r="CO47">
        <v>-34.018000000000001</v>
      </c>
      <c r="CQ47" s="4">
        <v>36769</v>
      </c>
      <c r="CR47">
        <v>2.2000000000000002</v>
      </c>
      <c r="CT47" s="4">
        <v>36769</v>
      </c>
      <c r="CU47">
        <v>5.9</v>
      </c>
      <c r="CW47" s="4">
        <v>42216</v>
      </c>
      <c r="CX47">
        <v>57.01</v>
      </c>
      <c r="CZ47" s="4">
        <v>42794</v>
      </c>
      <c r="DA47">
        <v>57.11</v>
      </c>
      <c r="DC47" s="4">
        <v>36769</v>
      </c>
      <c r="DD47">
        <v>107.3</v>
      </c>
      <c r="DF47" s="4">
        <v>36769</v>
      </c>
      <c r="DG47">
        <v>4.5999999999999996</v>
      </c>
      <c r="DI47" s="4">
        <v>36769</v>
      </c>
      <c r="DJ47">
        <v>21.864000000000001</v>
      </c>
      <c r="DL47" s="4">
        <v>36769</v>
      </c>
      <c r="DM47">
        <v>5.82</v>
      </c>
      <c r="DO47" s="4">
        <v>36769</v>
      </c>
      <c r="DP47">
        <v>0.1</v>
      </c>
      <c r="DR47" s="4">
        <v>36769</v>
      </c>
      <c r="DS47">
        <v>-30.035</v>
      </c>
      <c r="DU47" s="4">
        <v>38625</v>
      </c>
      <c r="DV47">
        <v>0.14000000000000001</v>
      </c>
      <c r="DX47" s="4">
        <v>38807</v>
      </c>
      <c r="DY47">
        <v>-6.6699999999999995E-2</v>
      </c>
      <c r="EA47" s="4">
        <v>37498</v>
      </c>
      <c r="EB47">
        <v>19.066199999999998</v>
      </c>
      <c r="ED47" s="4">
        <v>37498</v>
      </c>
      <c r="EE47">
        <v>22.91</v>
      </c>
      <c r="EG47" s="4">
        <v>37498</v>
      </c>
      <c r="EH47">
        <v>14.2</v>
      </c>
      <c r="EJ47" s="4">
        <v>37498</v>
      </c>
      <c r="EK47">
        <v>27.14</v>
      </c>
      <c r="EM47" s="4">
        <v>37498</v>
      </c>
      <c r="EN47">
        <v>22.15</v>
      </c>
      <c r="EP47" s="4">
        <v>37498</v>
      </c>
      <c r="EQ47">
        <v>24.92</v>
      </c>
      <c r="ES47" s="4">
        <v>37498</v>
      </c>
      <c r="ET47">
        <v>20.45</v>
      </c>
      <c r="EV47" s="4">
        <v>42489</v>
      </c>
      <c r="EW47">
        <v>432.87400000000002</v>
      </c>
      <c r="EY47" s="4">
        <v>40786</v>
      </c>
      <c r="EZ47">
        <v>111.17</v>
      </c>
      <c r="FB47" s="4">
        <v>39538</v>
      </c>
      <c r="FC47">
        <v>2.1</v>
      </c>
      <c r="FE47" s="4">
        <v>39538</v>
      </c>
      <c r="FF47">
        <v>5.34</v>
      </c>
      <c r="FH47" s="4">
        <v>36769</v>
      </c>
      <c r="FI47">
        <v>0.221</v>
      </c>
      <c r="FK47" s="4">
        <v>36769</v>
      </c>
      <c r="FL47">
        <v>4.7</v>
      </c>
      <c r="FN47" s="4">
        <v>36769</v>
      </c>
      <c r="FO47">
        <v>-0.6</v>
      </c>
    </row>
    <row r="48" spans="1:171" x14ac:dyDescent="0.25">
      <c r="A48" s="1">
        <v>36798</v>
      </c>
      <c r="B48">
        <v>6.5</v>
      </c>
      <c r="D48" s="1">
        <v>36798</v>
      </c>
      <c r="E48">
        <v>20.57</v>
      </c>
      <c r="G48" s="1">
        <v>36799</v>
      </c>
      <c r="H48">
        <v>104.2676</v>
      </c>
      <c r="J48" s="1">
        <v>36798</v>
      </c>
      <c r="K48">
        <v>5.8019999999999996</v>
      </c>
      <c r="M48" s="1">
        <v>36798</v>
      </c>
      <c r="N48">
        <v>5.8849999999999998</v>
      </c>
      <c r="P48" s="1">
        <v>36798</v>
      </c>
      <c r="Q48">
        <v>5.851</v>
      </c>
      <c r="S48" s="1">
        <v>36798</v>
      </c>
      <c r="T48">
        <v>-16.850000000000001</v>
      </c>
      <c r="V48" s="1">
        <v>36798</v>
      </c>
      <c r="W48">
        <v>-8.8000000000000007</v>
      </c>
      <c r="Y48" s="1">
        <v>36798</v>
      </c>
      <c r="Z48">
        <v>-3.35</v>
      </c>
      <c r="AB48" s="1">
        <v>36798</v>
      </c>
      <c r="AC48">
        <v>-13.5</v>
      </c>
      <c r="AE48" s="4">
        <v>36799</v>
      </c>
      <c r="AF48">
        <v>0.5</v>
      </c>
      <c r="AH48" s="4">
        <v>36830</v>
      </c>
      <c r="AI48">
        <v>3.4</v>
      </c>
      <c r="AK48" s="4">
        <v>36799</v>
      </c>
      <c r="AL48">
        <v>3.5</v>
      </c>
      <c r="AN48" s="4">
        <v>41547</v>
      </c>
      <c r="AO48">
        <v>0.1</v>
      </c>
      <c r="AQ48" s="4">
        <v>36798</v>
      </c>
      <c r="AR48">
        <v>292</v>
      </c>
      <c r="AT48" s="4">
        <v>36799</v>
      </c>
      <c r="AU48">
        <v>3.9</v>
      </c>
      <c r="AW48" s="4">
        <v>36799</v>
      </c>
      <c r="AX48">
        <v>135</v>
      </c>
      <c r="AZ48" s="4">
        <v>36799</v>
      </c>
      <c r="BA48">
        <v>231</v>
      </c>
      <c r="BC48" s="4">
        <v>36799</v>
      </c>
      <c r="BD48">
        <v>0.41</v>
      </c>
      <c r="BF48" s="4">
        <v>36799</v>
      </c>
      <c r="BG48">
        <v>0</v>
      </c>
      <c r="BI48" s="4">
        <v>36799</v>
      </c>
      <c r="BJ48">
        <v>1.4</v>
      </c>
      <c r="BL48" s="4">
        <v>36799</v>
      </c>
      <c r="BM48">
        <v>9161.7999999999993</v>
      </c>
      <c r="BO48" s="4">
        <v>36799</v>
      </c>
      <c r="BP48">
        <v>49.7</v>
      </c>
      <c r="BR48" s="4">
        <v>36799</v>
      </c>
      <c r="BS48">
        <v>5.5</v>
      </c>
      <c r="BU48" s="4">
        <v>39568</v>
      </c>
      <c r="BV48">
        <v>55.4</v>
      </c>
      <c r="BX48" s="4">
        <v>39568</v>
      </c>
      <c r="BY48">
        <v>51.8</v>
      </c>
      <c r="CA48" s="4">
        <v>36799</v>
      </c>
      <c r="CB48">
        <v>60</v>
      </c>
      <c r="CD48" s="4">
        <v>36799</v>
      </c>
      <c r="CE48">
        <v>142.52000000000001</v>
      </c>
      <c r="CG48" s="4">
        <v>36799</v>
      </c>
      <c r="CH48">
        <v>84.192300000000003</v>
      </c>
      <c r="CJ48" s="4">
        <v>36799</v>
      </c>
      <c r="CK48">
        <v>1.7</v>
      </c>
      <c r="CN48" s="4">
        <v>36830</v>
      </c>
      <c r="CO48">
        <v>-33.223999999999997</v>
      </c>
      <c r="CQ48" s="4">
        <v>36799</v>
      </c>
      <c r="CR48">
        <v>2.2999999999999998</v>
      </c>
      <c r="CT48" s="4">
        <v>36799</v>
      </c>
      <c r="CU48">
        <v>6.3</v>
      </c>
      <c r="CW48" s="4">
        <v>42247</v>
      </c>
      <c r="CX48">
        <v>58.11</v>
      </c>
      <c r="CZ48" s="4">
        <v>42825</v>
      </c>
      <c r="DA48">
        <v>54.09</v>
      </c>
      <c r="DC48" s="4">
        <v>36799</v>
      </c>
      <c r="DD48">
        <v>106.8</v>
      </c>
      <c r="DF48" s="4">
        <v>36799</v>
      </c>
      <c r="DG48">
        <v>3.8</v>
      </c>
      <c r="DI48" s="4">
        <v>36799</v>
      </c>
      <c r="DJ48">
        <v>6.2850000000000001</v>
      </c>
      <c r="DL48" s="4">
        <v>36799</v>
      </c>
      <c r="DM48">
        <v>4.84</v>
      </c>
      <c r="DO48" s="4">
        <v>36799</v>
      </c>
      <c r="DP48">
        <v>0.3</v>
      </c>
      <c r="DR48" s="4">
        <v>36799</v>
      </c>
      <c r="DS48">
        <v>-34.018000000000001</v>
      </c>
      <c r="DU48" s="4">
        <v>38656</v>
      </c>
      <c r="DV48">
        <v>0.78</v>
      </c>
      <c r="DX48" s="4">
        <v>38835</v>
      </c>
      <c r="DY48">
        <v>0.33329999999999999</v>
      </c>
      <c r="EA48" s="4">
        <v>37529</v>
      </c>
      <c r="EB48">
        <v>16.784400000000002</v>
      </c>
      <c r="ED48" s="4">
        <v>37529</v>
      </c>
      <c r="EE48">
        <v>21.16</v>
      </c>
      <c r="EG48" s="4">
        <v>37529</v>
      </c>
      <c r="EH48">
        <v>11.83</v>
      </c>
      <c r="EJ48" s="4">
        <v>37529</v>
      </c>
      <c r="EK48">
        <v>25.38</v>
      </c>
      <c r="EM48" s="4">
        <v>37529</v>
      </c>
      <c r="EN48">
        <v>19.52</v>
      </c>
      <c r="EP48" s="4">
        <v>37529</v>
      </c>
      <c r="EQ48">
        <v>22.67</v>
      </c>
      <c r="ES48" s="4">
        <v>37529</v>
      </c>
      <c r="ET48">
        <v>17.690000000000001</v>
      </c>
      <c r="EV48" s="4">
        <v>42521</v>
      </c>
      <c r="EW48">
        <v>435.02600000000001</v>
      </c>
      <c r="EY48" s="4">
        <v>40816</v>
      </c>
      <c r="EZ48">
        <v>105.43</v>
      </c>
      <c r="FB48" s="4">
        <v>39568</v>
      </c>
      <c r="FC48">
        <v>1.98</v>
      </c>
      <c r="FE48" s="4">
        <v>39568</v>
      </c>
      <c r="FF48">
        <v>5.26</v>
      </c>
      <c r="FH48" s="4">
        <v>36798</v>
      </c>
      <c r="FI48">
        <v>-0.38900000000000001</v>
      </c>
      <c r="FK48" s="4">
        <v>36799</v>
      </c>
      <c r="FL48">
        <v>-6.4</v>
      </c>
      <c r="FN48" s="4">
        <v>36799</v>
      </c>
      <c r="FO48">
        <v>0.4</v>
      </c>
    </row>
    <row r="49" spans="1:171" x14ac:dyDescent="0.25">
      <c r="A49" s="1">
        <v>36830</v>
      </c>
      <c r="B49">
        <v>6.5</v>
      </c>
      <c r="D49" s="1">
        <v>36830</v>
      </c>
      <c r="E49">
        <v>23.63</v>
      </c>
      <c r="G49" s="1">
        <v>36830</v>
      </c>
      <c r="H49">
        <v>105.8796</v>
      </c>
      <c r="J49" s="1">
        <v>36830</v>
      </c>
      <c r="K49">
        <v>5.7510000000000003</v>
      </c>
      <c r="M49" s="1">
        <v>36830</v>
      </c>
      <c r="N49">
        <v>5.7880000000000003</v>
      </c>
      <c r="P49" s="1">
        <v>36830</v>
      </c>
      <c r="Q49">
        <v>5.8070000000000004</v>
      </c>
      <c r="S49" s="1">
        <v>36830</v>
      </c>
      <c r="T49">
        <v>-12.1</v>
      </c>
      <c r="V49" s="1">
        <v>36830</v>
      </c>
      <c r="W49">
        <v>-11.4</v>
      </c>
      <c r="Y49" s="1">
        <v>36830</v>
      </c>
      <c r="Z49">
        <v>-2.9</v>
      </c>
      <c r="AB49" s="1">
        <v>36830</v>
      </c>
      <c r="AC49">
        <v>-9.1999999999999993</v>
      </c>
      <c r="AE49" s="4">
        <v>36830</v>
      </c>
      <c r="AF49">
        <v>0.2</v>
      </c>
      <c r="AH49" s="4">
        <v>36860</v>
      </c>
      <c r="AI49">
        <v>3.4</v>
      </c>
      <c r="AK49" s="4">
        <v>36830</v>
      </c>
      <c r="AL49">
        <v>3.4</v>
      </c>
      <c r="AN49" s="4">
        <v>41578</v>
      </c>
      <c r="AO49">
        <v>0.1</v>
      </c>
      <c r="AQ49" s="4">
        <v>36830</v>
      </c>
      <c r="AR49">
        <v>301</v>
      </c>
      <c r="AT49" s="4">
        <v>36830</v>
      </c>
      <c r="AU49">
        <v>3.9</v>
      </c>
      <c r="AW49" s="4">
        <v>36830</v>
      </c>
      <c r="AX49">
        <v>-14</v>
      </c>
      <c r="AZ49" s="4">
        <v>36830</v>
      </c>
      <c r="BA49">
        <v>195</v>
      </c>
      <c r="BC49" s="4">
        <v>36830</v>
      </c>
      <c r="BD49">
        <v>-0.3</v>
      </c>
      <c r="BF49" s="4">
        <v>36830</v>
      </c>
      <c r="BG49">
        <v>0.5</v>
      </c>
      <c r="BI49" s="4">
        <v>36830</v>
      </c>
      <c r="BJ49">
        <v>1.42</v>
      </c>
      <c r="BL49" s="4">
        <v>36830</v>
      </c>
      <c r="BM49">
        <v>9176.6</v>
      </c>
      <c r="BO49" s="4">
        <v>36830</v>
      </c>
      <c r="BP49">
        <v>48.7</v>
      </c>
      <c r="BR49" s="4">
        <v>36830</v>
      </c>
      <c r="BS49">
        <v>1.8</v>
      </c>
      <c r="BU49" s="4">
        <v>39660</v>
      </c>
      <c r="BV49">
        <v>57.6</v>
      </c>
      <c r="BX49" s="4">
        <v>39660</v>
      </c>
      <c r="BY49">
        <v>65.3</v>
      </c>
      <c r="CA49" s="4">
        <v>36830</v>
      </c>
      <c r="CB49">
        <v>62</v>
      </c>
      <c r="CD49" s="4">
        <v>36830</v>
      </c>
      <c r="CE49">
        <v>135.77000000000001</v>
      </c>
      <c r="CG49" s="4">
        <v>36830</v>
      </c>
      <c r="CH49">
        <v>84.132300000000001</v>
      </c>
      <c r="CJ49" s="4">
        <v>36830</v>
      </c>
      <c r="CK49">
        <v>-0.2</v>
      </c>
      <c r="CN49" s="4">
        <v>36860</v>
      </c>
      <c r="CO49">
        <v>-32.606999999999999</v>
      </c>
      <c r="CQ49" s="4">
        <v>36830</v>
      </c>
      <c r="CR49">
        <v>2.4</v>
      </c>
      <c r="CT49" s="4">
        <v>36830</v>
      </c>
      <c r="CU49">
        <v>6.1</v>
      </c>
      <c r="CW49" s="4">
        <v>42277</v>
      </c>
      <c r="CX49">
        <v>53.02</v>
      </c>
      <c r="CZ49" s="4">
        <v>42853</v>
      </c>
      <c r="DA49">
        <v>52.6</v>
      </c>
      <c r="DC49" s="4">
        <v>36830</v>
      </c>
      <c r="DD49">
        <v>105.8</v>
      </c>
      <c r="DF49" s="4">
        <v>36830</v>
      </c>
      <c r="DG49">
        <v>4</v>
      </c>
      <c r="DI49" s="4">
        <v>36830</v>
      </c>
      <c r="DJ49">
        <v>15.599</v>
      </c>
      <c r="DL49" s="4">
        <v>36830</v>
      </c>
      <c r="DM49">
        <v>3.65</v>
      </c>
      <c r="DO49" s="4">
        <v>36830</v>
      </c>
      <c r="DP49">
        <v>-0.4</v>
      </c>
      <c r="DR49" s="4">
        <v>36830</v>
      </c>
      <c r="DS49">
        <v>-33.223999999999997</v>
      </c>
      <c r="DU49" s="4">
        <v>38686</v>
      </c>
      <c r="DV49">
        <v>0.14000000000000001</v>
      </c>
      <c r="DX49" s="4">
        <v>38868</v>
      </c>
      <c r="DY49">
        <v>-0.25</v>
      </c>
      <c r="EA49" s="4">
        <v>37560</v>
      </c>
      <c r="EB49">
        <v>18.319099999999999</v>
      </c>
      <c r="ED49" s="4">
        <v>37560</v>
      </c>
      <c r="EE49">
        <v>21.55</v>
      </c>
      <c r="EG49" s="4">
        <v>37560</v>
      </c>
      <c r="EH49">
        <v>14.76</v>
      </c>
      <c r="EJ49" s="4">
        <v>37560</v>
      </c>
      <c r="EK49">
        <v>26.86</v>
      </c>
      <c r="EM49" s="4">
        <v>37560</v>
      </c>
      <c r="EN49">
        <v>20.48</v>
      </c>
      <c r="EP49" s="4">
        <v>37560</v>
      </c>
      <c r="EQ49">
        <v>24.2</v>
      </c>
      <c r="ES49" s="4">
        <v>37560</v>
      </c>
      <c r="ET49">
        <v>18.7</v>
      </c>
      <c r="EV49" s="4">
        <v>42551</v>
      </c>
      <c r="EW49">
        <v>424.66300000000001</v>
      </c>
      <c r="EY49" s="4">
        <v>40847</v>
      </c>
      <c r="EZ49">
        <v>110.4</v>
      </c>
      <c r="FB49" s="4">
        <v>39599</v>
      </c>
      <c r="FC49">
        <v>2.04</v>
      </c>
      <c r="FE49" s="4">
        <v>39599</v>
      </c>
      <c r="FF49">
        <v>5.41</v>
      </c>
      <c r="FH49" s="4">
        <v>36830</v>
      </c>
      <c r="FI49">
        <v>-0.29199999999999998</v>
      </c>
      <c r="FK49" s="4">
        <v>36830</v>
      </c>
      <c r="FL49">
        <v>3.1</v>
      </c>
      <c r="FN49" s="4">
        <v>36830</v>
      </c>
      <c r="FO49">
        <v>-1</v>
      </c>
    </row>
    <row r="50" spans="1:171" x14ac:dyDescent="0.25">
      <c r="A50" s="1">
        <v>36860</v>
      </c>
      <c r="B50">
        <v>6.5</v>
      </c>
      <c r="D50" s="1">
        <v>36860</v>
      </c>
      <c r="E50">
        <v>29.65</v>
      </c>
      <c r="G50" s="1">
        <v>36860</v>
      </c>
      <c r="H50">
        <v>106.76349999999999</v>
      </c>
      <c r="J50" s="1">
        <v>36860</v>
      </c>
      <c r="K50">
        <v>5.468</v>
      </c>
      <c r="M50" s="1">
        <v>36860</v>
      </c>
      <c r="N50">
        <v>5.6079999999999997</v>
      </c>
      <c r="P50" s="1">
        <v>36860</v>
      </c>
      <c r="Q50">
        <v>5.4269999999999996</v>
      </c>
      <c r="S50" s="1">
        <v>36860</v>
      </c>
      <c r="T50">
        <v>-13.55</v>
      </c>
      <c r="V50" s="1">
        <v>36860</v>
      </c>
      <c r="W50">
        <v>3.7</v>
      </c>
      <c r="Y50" s="1">
        <v>36860</v>
      </c>
      <c r="Z50">
        <v>2.2999999999999998</v>
      </c>
      <c r="AB50" s="1">
        <v>36860</v>
      </c>
      <c r="AC50">
        <v>-15.85</v>
      </c>
      <c r="AE50" s="4">
        <v>36860</v>
      </c>
      <c r="AF50">
        <v>0.2</v>
      </c>
      <c r="AH50" s="4">
        <v>36891</v>
      </c>
      <c r="AI50">
        <v>3.4</v>
      </c>
      <c r="AK50" s="4">
        <v>36860</v>
      </c>
      <c r="AL50">
        <v>3.4</v>
      </c>
      <c r="AN50" s="4">
        <v>41608</v>
      </c>
      <c r="AO50">
        <v>0.2</v>
      </c>
      <c r="AQ50" s="4">
        <v>36860</v>
      </c>
      <c r="AR50">
        <v>356</v>
      </c>
      <c r="AT50" s="4">
        <v>36860</v>
      </c>
      <c r="AU50">
        <v>3.9</v>
      </c>
      <c r="AW50" s="4">
        <v>36860</v>
      </c>
      <c r="AX50">
        <v>228</v>
      </c>
      <c r="AZ50" s="4">
        <v>36860</v>
      </c>
      <c r="BA50">
        <v>234</v>
      </c>
      <c r="BC50" s="4">
        <v>36860</v>
      </c>
      <c r="BD50">
        <v>0.02</v>
      </c>
      <c r="BF50" s="4">
        <v>36860</v>
      </c>
      <c r="BG50">
        <v>0.6</v>
      </c>
      <c r="BI50" s="4">
        <v>36860</v>
      </c>
      <c r="BJ50">
        <v>1.43</v>
      </c>
      <c r="BL50" s="4">
        <v>36860</v>
      </c>
      <c r="BM50">
        <v>9178.1</v>
      </c>
      <c r="BO50" s="4">
        <v>36860</v>
      </c>
      <c r="BP50">
        <v>48.5</v>
      </c>
      <c r="BR50" s="4">
        <v>36860</v>
      </c>
      <c r="BS50">
        <v>7.1</v>
      </c>
      <c r="BU50" s="4">
        <v>39752</v>
      </c>
      <c r="BV50">
        <v>83.6</v>
      </c>
      <c r="BX50" s="4">
        <v>39752</v>
      </c>
      <c r="BY50">
        <v>74.5</v>
      </c>
      <c r="CA50" s="4">
        <v>36860</v>
      </c>
      <c r="CB50">
        <v>63</v>
      </c>
      <c r="CD50" s="4">
        <v>36860</v>
      </c>
      <c r="CE50">
        <v>132.6</v>
      </c>
      <c r="CG50" s="4">
        <v>36860</v>
      </c>
      <c r="CH50">
        <v>84.040599999999998</v>
      </c>
      <c r="CJ50" s="4">
        <v>36860</v>
      </c>
      <c r="CK50">
        <v>-0.4</v>
      </c>
      <c r="CN50" s="4">
        <v>36891</v>
      </c>
      <c r="CO50">
        <v>-33.454000000000001</v>
      </c>
      <c r="CQ50" s="4">
        <v>36860</v>
      </c>
      <c r="CR50">
        <v>2.4</v>
      </c>
      <c r="CT50" s="4">
        <v>36860</v>
      </c>
      <c r="CU50">
        <v>5.9</v>
      </c>
      <c r="CW50" s="4">
        <v>42307</v>
      </c>
      <c r="CX50">
        <v>54.09</v>
      </c>
      <c r="CZ50" s="4">
        <v>42886</v>
      </c>
      <c r="DA50">
        <v>51.09</v>
      </c>
      <c r="DC50" s="4">
        <v>36860</v>
      </c>
      <c r="DD50">
        <v>107.6</v>
      </c>
      <c r="DF50" s="4">
        <v>36860</v>
      </c>
      <c r="DG50">
        <v>3.8</v>
      </c>
      <c r="DI50" s="4">
        <v>36860</v>
      </c>
      <c r="DJ50">
        <v>16.344999999999999</v>
      </c>
      <c r="DL50" s="4">
        <v>36860</v>
      </c>
      <c r="DM50">
        <v>1.29</v>
      </c>
      <c r="DO50" s="4">
        <v>36860</v>
      </c>
      <c r="DP50">
        <v>-1.6</v>
      </c>
      <c r="DR50" s="4">
        <v>36860</v>
      </c>
      <c r="DS50">
        <v>-32.606999999999999</v>
      </c>
      <c r="DU50" s="4">
        <v>38716</v>
      </c>
      <c r="DV50">
        <v>-0.1</v>
      </c>
      <c r="DX50" s="4">
        <v>38898</v>
      </c>
      <c r="DY50">
        <v>-0.4</v>
      </c>
      <c r="EA50" s="4">
        <v>37589</v>
      </c>
      <c r="EB50">
        <v>19.001200000000001</v>
      </c>
      <c r="ED50" s="4">
        <v>37589</v>
      </c>
      <c r="EE50">
        <v>22.44</v>
      </c>
      <c r="EG50" s="4">
        <v>37589</v>
      </c>
      <c r="EH50">
        <v>17.100000000000001</v>
      </c>
      <c r="EJ50" s="4">
        <v>37589</v>
      </c>
      <c r="EK50">
        <v>27.69</v>
      </c>
      <c r="EM50" s="4">
        <v>37589</v>
      </c>
      <c r="EN50">
        <v>21.55</v>
      </c>
      <c r="EP50" s="4">
        <v>37589</v>
      </c>
      <c r="EQ50">
        <v>25.32</v>
      </c>
      <c r="ES50" s="4">
        <v>37589</v>
      </c>
      <c r="ET50">
        <v>20.95</v>
      </c>
      <c r="EV50" s="4">
        <v>42580</v>
      </c>
      <c r="EW50">
        <v>394.70600000000002</v>
      </c>
      <c r="EY50" s="4">
        <v>40877</v>
      </c>
      <c r="EZ50">
        <v>108.54</v>
      </c>
      <c r="FB50" s="4">
        <v>39629</v>
      </c>
      <c r="FC50">
        <v>2.0499999999999998</v>
      </c>
      <c r="FE50" s="4">
        <v>39629</v>
      </c>
      <c r="FF50">
        <v>5.44</v>
      </c>
      <c r="FH50" s="4">
        <v>36860</v>
      </c>
      <c r="FI50">
        <v>-1.1439999999999999</v>
      </c>
      <c r="FK50" s="4">
        <v>36860</v>
      </c>
      <c r="FL50">
        <v>18.3</v>
      </c>
      <c r="FN50" s="4">
        <v>36860</v>
      </c>
      <c r="FO50">
        <v>-0.8</v>
      </c>
    </row>
    <row r="51" spans="1:171" x14ac:dyDescent="0.25">
      <c r="A51" s="1">
        <v>36889</v>
      </c>
      <c r="B51">
        <v>6.5</v>
      </c>
      <c r="D51" s="1">
        <v>36889</v>
      </c>
      <c r="E51">
        <v>26.85</v>
      </c>
      <c r="G51" s="1">
        <v>36891</v>
      </c>
      <c r="H51">
        <v>104.82940000000001</v>
      </c>
      <c r="J51" s="1">
        <v>36889</v>
      </c>
      <c r="K51">
        <v>5.1120000000000001</v>
      </c>
      <c r="M51" s="1">
        <v>36889</v>
      </c>
      <c r="N51">
        <v>5.4569999999999999</v>
      </c>
      <c r="P51" s="1">
        <v>36889</v>
      </c>
      <c r="Q51">
        <v>4.976</v>
      </c>
      <c r="S51" s="1">
        <v>36889</v>
      </c>
      <c r="T51">
        <v>0.8</v>
      </c>
      <c r="V51" s="1">
        <v>36889</v>
      </c>
      <c r="W51">
        <v>34</v>
      </c>
      <c r="Y51" s="1">
        <v>36889</v>
      </c>
      <c r="Z51">
        <v>13.3</v>
      </c>
      <c r="AB51" s="1">
        <v>36889</v>
      </c>
      <c r="AC51">
        <v>-12.5</v>
      </c>
      <c r="AE51" s="4">
        <v>36891</v>
      </c>
      <c r="AF51">
        <v>0.2</v>
      </c>
      <c r="AH51" s="4">
        <v>36922</v>
      </c>
      <c r="AI51">
        <v>3.7</v>
      </c>
      <c r="AK51" s="4">
        <v>36891</v>
      </c>
      <c r="AL51">
        <v>3.4</v>
      </c>
      <c r="AN51" s="4">
        <v>41639</v>
      </c>
      <c r="AO51">
        <v>0</v>
      </c>
      <c r="AQ51" s="4">
        <v>36889</v>
      </c>
      <c r="AR51">
        <v>353</v>
      </c>
      <c r="AT51" s="4">
        <v>36891</v>
      </c>
      <c r="AU51">
        <v>3.9</v>
      </c>
      <c r="AW51" s="4">
        <v>36891</v>
      </c>
      <c r="AX51">
        <v>142</v>
      </c>
      <c r="AZ51" s="4">
        <v>36891</v>
      </c>
      <c r="BA51">
        <v>292</v>
      </c>
      <c r="BC51" s="4">
        <v>36891</v>
      </c>
      <c r="BD51">
        <v>-0.27</v>
      </c>
      <c r="BF51" s="4">
        <v>36891</v>
      </c>
      <c r="BG51">
        <v>-0.1</v>
      </c>
      <c r="BI51" s="4">
        <v>36891</v>
      </c>
      <c r="BJ51">
        <v>1.42</v>
      </c>
      <c r="BL51" s="4">
        <v>36891</v>
      </c>
      <c r="BM51">
        <v>9174.1</v>
      </c>
      <c r="BO51" s="4">
        <v>36891</v>
      </c>
      <c r="BP51">
        <v>43.9</v>
      </c>
      <c r="BR51" s="4">
        <v>36891</v>
      </c>
      <c r="BS51">
        <v>-7.8</v>
      </c>
      <c r="BU51" s="4">
        <v>39844</v>
      </c>
      <c r="BV51">
        <v>64.2</v>
      </c>
      <c r="BX51" s="4">
        <v>39844</v>
      </c>
      <c r="BY51">
        <v>69.2</v>
      </c>
      <c r="CA51" s="4">
        <v>36891</v>
      </c>
      <c r="CB51">
        <v>57</v>
      </c>
      <c r="CD51" s="4">
        <v>36891</v>
      </c>
      <c r="CE51">
        <v>128.55000000000001</v>
      </c>
      <c r="CG51" s="4">
        <v>36891</v>
      </c>
      <c r="CH51">
        <v>83.933999999999997</v>
      </c>
      <c r="CJ51" s="4">
        <v>36891</v>
      </c>
      <c r="CK51">
        <v>-0.1</v>
      </c>
      <c r="CN51" s="4">
        <v>36922</v>
      </c>
      <c r="CO51">
        <v>-34.817</v>
      </c>
      <c r="CQ51" s="4">
        <v>36891</v>
      </c>
      <c r="CR51">
        <v>2.4</v>
      </c>
      <c r="CT51" s="4">
        <v>36891</v>
      </c>
      <c r="CU51">
        <v>6.2</v>
      </c>
      <c r="CW51" s="4">
        <v>42338</v>
      </c>
      <c r="CX51">
        <v>50.8</v>
      </c>
      <c r="CZ51" s="4">
        <v>42916</v>
      </c>
      <c r="DA51">
        <v>48.77</v>
      </c>
      <c r="DC51" s="4">
        <v>36891</v>
      </c>
      <c r="DD51">
        <v>98.4</v>
      </c>
      <c r="DF51" s="4">
        <v>36891</v>
      </c>
      <c r="DG51">
        <v>3.5</v>
      </c>
      <c r="DI51" s="4">
        <v>36891</v>
      </c>
      <c r="DJ51">
        <v>16.024999999999999</v>
      </c>
      <c r="DL51" s="4">
        <v>36891</v>
      </c>
      <c r="DM51">
        <v>-2.3199999999999998</v>
      </c>
      <c r="DO51" s="4">
        <v>36891</v>
      </c>
      <c r="DP51">
        <v>-3</v>
      </c>
      <c r="DR51" s="4">
        <v>36891</v>
      </c>
      <c r="DS51">
        <v>-33.454000000000001</v>
      </c>
      <c r="DU51" s="4">
        <v>38748</v>
      </c>
      <c r="DV51">
        <v>-0.35</v>
      </c>
      <c r="DX51" s="4">
        <v>38929</v>
      </c>
      <c r="DY51">
        <v>0.4</v>
      </c>
      <c r="EA51" s="4">
        <v>37621</v>
      </c>
      <c r="EB51">
        <v>17.8644</v>
      </c>
      <c r="ED51" s="4">
        <v>37621</v>
      </c>
      <c r="EE51">
        <v>22.33</v>
      </c>
      <c r="EG51" s="4">
        <v>37621</v>
      </c>
      <c r="EH51">
        <v>14.8</v>
      </c>
      <c r="EJ51" s="4">
        <v>37621</v>
      </c>
      <c r="EK51">
        <v>26.55</v>
      </c>
      <c r="EM51" s="4">
        <v>37621</v>
      </c>
      <c r="EN51">
        <v>20.59</v>
      </c>
      <c r="EP51" s="4">
        <v>37621</v>
      </c>
      <c r="EQ51">
        <v>23.11</v>
      </c>
      <c r="ES51" s="4">
        <v>37621</v>
      </c>
      <c r="ET51">
        <v>19.84</v>
      </c>
      <c r="EV51" s="4">
        <v>42613</v>
      </c>
      <c r="EW51">
        <v>393.39800000000002</v>
      </c>
      <c r="EY51" s="4">
        <v>40907</v>
      </c>
      <c r="EZ51">
        <v>109.75</v>
      </c>
      <c r="FB51" s="4">
        <v>39660</v>
      </c>
      <c r="FC51">
        <v>2.04</v>
      </c>
      <c r="FE51" s="4">
        <v>39660</v>
      </c>
      <c r="FF51">
        <v>5.33</v>
      </c>
      <c r="FH51" s="4">
        <v>36889</v>
      </c>
      <c r="FI51">
        <v>-1.155</v>
      </c>
      <c r="FK51" s="4">
        <v>36891</v>
      </c>
      <c r="FL51">
        <v>-0.8</v>
      </c>
      <c r="FN51" s="4">
        <v>36891</v>
      </c>
      <c r="FO51">
        <v>-1.5</v>
      </c>
    </row>
    <row r="52" spans="1:171" x14ac:dyDescent="0.25">
      <c r="A52" s="1">
        <v>36922</v>
      </c>
      <c r="B52">
        <v>5.5</v>
      </c>
      <c r="D52" s="1">
        <v>36922</v>
      </c>
      <c r="E52">
        <v>22.02</v>
      </c>
      <c r="G52" s="1">
        <v>36922</v>
      </c>
      <c r="H52">
        <v>103.691</v>
      </c>
      <c r="J52" s="1">
        <v>36922</v>
      </c>
      <c r="K52">
        <v>5.1139999999999999</v>
      </c>
      <c r="M52" s="1">
        <v>36922</v>
      </c>
      <c r="N52">
        <v>5.5010000000000003</v>
      </c>
      <c r="P52" s="1">
        <v>36922</v>
      </c>
      <c r="Q52">
        <v>4.7679999999999998</v>
      </c>
      <c r="S52" s="1">
        <v>36922</v>
      </c>
      <c r="T52">
        <v>55.9</v>
      </c>
      <c r="V52" s="1">
        <v>36922</v>
      </c>
      <c r="W52">
        <v>103.8</v>
      </c>
      <c r="Y52" s="1">
        <v>36922</v>
      </c>
      <c r="Z52">
        <v>36.450000000000003</v>
      </c>
      <c r="AB52" s="1">
        <v>36922</v>
      </c>
      <c r="AC52">
        <v>19.45</v>
      </c>
      <c r="AE52" s="4">
        <v>36922</v>
      </c>
      <c r="AF52">
        <v>0.6</v>
      </c>
      <c r="AH52" s="4">
        <v>36950</v>
      </c>
      <c r="AI52">
        <v>3.5</v>
      </c>
      <c r="AK52" s="4">
        <v>36922</v>
      </c>
      <c r="AL52">
        <v>3.7</v>
      </c>
      <c r="AN52" s="4">
        <v>41670</v>
      </c>
      <c r="AO52">
        <v>0.4</v>
      </c>
      <c r="AQ52" s="4">
        <v>36922</v>
      </c>
      <c r="AR52">
        <v>362</v>
      </c>
      <c r="AT52" s="4">
        <v>36922</v>
      </c>
      <c r="AU52">
        <v>4.2</v>
      </c>
      <c r="AW52" s="4">
        <v>36922</v>
      </c>
      <c r="AX52">
        <v>-25</v>
      </c>
      <c r="AZ52" s="4">
        <v>36922</v>
      </c>
      <c r="BA52">
        <v>164</v>
      </c>
      <c r="BC52" s="4">
        <v>36922</v>
      </c>
      <c r="BD52">
        <v>-0.66</v>
      </c>
      <c r="BF52" s="4">
        <v>36922</v>
      </c>
      <c r="BG52">
        <v>0.2</v>
      </c>
      <c r="BI52" s="4">
        <v>36922</v>
      </c>
      <c r="BJ52">
        <v>1.44</v>
      </c>
      <c r="BL52" s="4">
        <v>36922</v>
      </c>
      <c r="BM52">
        <v>9222.2999999999993</v>
      </c>
      <c r="BO52" s="4">
        <v>36922</v>
      </c>
      <c r="BP52">
        <v>42.3</v>
      </c>
      <c r="BR52" s="4">
        <v>36922</v>
      </c>
      <c r="BS52">
        <v>-36.6</v>
      </c>
      <c r="BU52" s="4">
        <v>39933</v>
      </c>
      <c r="BV52">
        <v>39.6</v>
      </c>
      <c r="BX52" s="4">
        <v>39933</v>
      </c>
      <c r="BY52">
        <v>42.3</v>
      </c>
      <c r="CA52" s="4">
        <v>36922</v>
      </c>
      <c r="CB52">
        <v>52</v>
      </c>
      <c r="CD52" s="4">
        <v>36922</v>
      </c>
      <c r="CE52">
        <v>115.73</v>
      </c>
      <c r="CG52" s="4">
        <v>36922</v>
      </c>
      <c r="CH52">
        <v>83.867599999999996</v>
      </c>
      <c r="CJ52" s="4">
        <v>36922</v>
      </c>
      <c r="CK52">
        <v>1.2</v>
      </c>
      <c r="CN52" s="4">
        <v>36950</v>
      </c>
      <c r="CO52">
        <v>-29.349</v>
      </c>
      <c r="CQ52" s="4">
        <v>36922</v>
      </c>
      <c r="CR52">
        <v>2.6</v>
      </c>
      <c r="CT52" s="4">
        <v>36922</v>
      </c>
      <c r="CU52">
        <v>6.6</v>
      </c>
      <c r="CW52" s="4">
        <v>42369</v>
      </c>
      <c r="CX52">
        <v>46.83</v>
      </c>
      <c r="CZ52" s="4">
        <v>42947</v>
      </c>
      <c r="DA52">
        <v>52.53</v>
      </c>
      <c r="DC52" s="4">
        <v>36922</v>
      </c>
      <c r="DD52">
        <v>94.7</v>
      </c>
      <c r="DF52" s="4">
        <v>36922</v>
      </c>
      <c r="DG52">
        <v>4</v>
      </c>
      <c r="DI52" s="4">
        <v>36922</v>
      </c>
      <c r="DJ52">
        <v>12.882</v>
      </c>
      <c r="DL52" s="4">
        <v>36922</v>
      </c>
      <c r="DM52">
        <v>-0.53</v>
      </c>
      <c r="DO52" s="4">
        <v>36922</v>
      </c>
      <c r="DP52">
        <v>-2.2999999999999998</v>
      </c>
      <c r="DR52" s="4">
        <v>36922</v>
      </c>
      <c r="DS52">
        <v>-34.817</v>
      </c>
      <c r="DU52" s="4">
        <v>38776</v>
      </c>
      <c r="DV52">
        <v>-0.93</v>
      </c>
      <c r="DX52" s="4">
        <v>38960</v>
      </c>
      <c r="DY52">
        <v>-0.16669999999999999</v>
      </c>
      <c r="EA52" s="4">
        <v>37652</v>
      </c>
      <c r="EB52">
        <v>17.637</v>
      </c>
      <c r="ED52" s="4">
        <v>37652</v>
      </c>
      <c r="EE52">
        <v>21.77</v>
      </c>
      <c r="EG52" s="4">
        <v>37652</v>
      </c>
      <c r="EH52">
        <v>14.45</v>
      </c>
      <c r="EJ52" s="4">
        <v>37652</v>
      </c>
      <c r="EK52">
        <v>26.46</v>
      </c>
      <c r="EM52" s="4">
        <v>37652</v>
      </c>
      <c r="EN52">
        <v>19.48</v>
      </c>
      <c r="EP52" s="4">
        <v>37652</v>
      </c>
      <c r="EQ52">
        <v>22.34</v>
      </c>
      <c r="ES52" s="4">
        <v>37652</v>
      </c>
      <c r="ET52">
        <v>18.850000000000001</v>
      </c>
      <c r="EV52" s="4">
        <v>42643</v>
      </c>
      <c r="EW52">
        <v>401.15199999999999</v>
      </c>
      <c r="EY52" s="4">
        <v>40939</v>
      </c>
      <c r="EZ52">
        <v>111</v>
      </c>
      <c r="FB52" s="4">
        <v>39691</v>
      </c>
      <c r="FC52">
        <v>2.11</v>
      </c>
      <c r="FE52" s="4">
        <v>39691</v>
      </c>
      <c r="FF52">
        <v>5.22</v>
      </c>
      <c r="FH52" s="4">
        <v>36922</v>
      </c>
      <c r="FI52">
        <v>-0.59299999999999997</v>
      </c>
      <c r="FK52" s="4">
        <v>36922</v>
      </c>
      <c r="FL52">
        <v>2.5</v>
      </c>
      <c r="FN52" s="4">
        <v>36922</v>
      </c>
      <c r="FO52">
        <v>-0.6</v>
      </c>
    </row>
    <row r="53" spans="1:171" x14ac:dyDescent="0.25">
      <c r="A53" s="1">
        <v>36950</v>
      </c>
      <c r="B53">
        <v>5.5</v>
      </c>
      <c r="D53" s="1">
        <v>36950</v>
      </c>
      <c r="E53">
        <v>28.35</v>
      </c>
      <c r="G53" s="1">
        <v>36950</v>
      </c>
      <c r="H53">
        <v>105.00320000000001</v>
      </c>
      <c r="J53" s="1">
        <v>36950</v>
      </c>
      <c r="K53">
        <v>4.8959999999999999</v>
      </c>
      <c r="M53" s="1">
        <v>36950</v>
      </c>
      <c r="N53">
        <v>5.3140000000000001</v>
      </c>
      <c r="P53" s="1">
        <v>36950</v>
      </c>
      <c r="Q53">
        <v>4.6559999999999997</v>
      </c>
      <c r="S53" s="1">
        <v>36950</v>
      </c>
      <c r="T53">
        <v>49</v>
      </c>
      <c r="V53" s="1">
        <v>36950</v>
      </c>
      <c r="W53">
        <v>94.6</v>
      </c>
      <c r="Y53" s="1">
        <v>36950</v>
      </c>
      <c r="Z53">
        <v>24.8</v>
      </c>
      <c r="AB53" s="1">
        <v>36950</v>
      </c>
      <c r="AC53">
        <v>24.2</v>
      </c>
      <c r="AE53" s="4">
        <v>36950</v>
      </c>
      <c r="AF53">
        <v>0.2</v>
      </c>
      <c r="AH53" s="4">
        <v>36981</v>
      </c>
      <c r="AI53">
        <v>2.9</v>
      </c>
      <c r="AK53" s="4">
        <v>36950</v>
      </c>
      <c r="AL53">
        <v>3.5</v>
      </c>
      <c r="AN53" s="4">
        <v>41698</v>
      </c>
      <c r="AO53">
        <v>0.3</v>
      </c>
      <c r="AQ53" s="4">
        <v>36950</v>
      </c>
      <c r="AR53">
        <v>386</v>
      </c>
      <c r="AT53" s="4">
        <v>36950</v>
      </c>
      <c r="AU53">
        <v>4.2</v>
      </c>
      <c r="AW53" s="4">
        <v>36950</v>
      </c>
      <c r="AX53">
        <v>72</v>
      </c>
      <c r="AZ53" s="4">
        <v>36950</v>
      </c>
      <c r="BA53">
        <v>-166</v>
      </c>
      <c r="BC53" s="4">
        <v>36950</v>
      </c>
      <c r="BD53">
        <v>-0.61</v>
      </c>
      <c r="BF53" s="4">
        <v>36950</v>
      </c>
      <c r="BG53">
        <v>-0.5</v>
      </c>
      <c r="BI53" s="4">
        <v>36950</v>
      </c>
      <c r="BJ53">
        <v>1.42</v>
      </c>
      <c r="BL53" s="4">
        <v>36950</v>
      </c>
      <c r="BM53">
        <v>9249.2999999999993</v>
      </c>
      <c r="BO53" s="4">
        <v>36950</v>
      </c>
      <c r="BP53">
        <v>42.1</v>
      </c>
      <c r="BR53" s="4">
        <v>36950</v>
      </c>
      <c r="BS53">
        <v>-29.4</v>
      </c>
      <c r="BU53" s="4">
        <v>40025</v>
      </c>
      <c r="BV53">
        <v>31.5</v>
      </c>
      <c r="BX53" s="4">
        <v>40025</v>
      </c>
      <c r="BY53">
        <v>34</v>
      </c>
      <c r="CA53" s="4">
        <v>36950</v>
      </c>
      <c r="CB53">
        <v>58</v>
      </c>
      <c r="CD53" s="4">
        <v>36950</v>
      </c>
      <c r="CE53">
        <v>109.25</v>
      </c>
      <c r="CG53" s="4">
        <v>36950</v>
      </c>
      <c r="CH53">
        <v>83.871899999999997</v>
      </c>
      <c r="CJ53" s="4">
        <v>36950</v>
      </c>
      <c r="CK53">
        <v>0</v>
      </c>
      <c r="CN53" s="4">
        <v>36981</v>
      </c>
      <c r="CO53">
        <v>-32.731999999999999</v>
      </c>
      <c r="CQ53" s="4">
        <v>36950</v>
      </c>
      <c r="CR53">
        <v>2.5</v>
      </c>
      <c r="CT53" s="4">
        <v>36950</v>
      </c>
      <c r="CU53">
        <v>7.1</v>
      </c>
      <c r="CW53" s="4">
        <v>42398</v>
      </c>
      <c r="CX53">
        <v>44.46</v>
      </c>
      <c r="DC53" s="4">
        <v>36950</v>
      </c>
      <c r="DD53">
        <v>90.6</v>
      </c>
      <c r="DF53" s="4">
        <v>36950</v>
      </c>
      <c r="DG53">
        <v>4.0999999999999996</v>
      </c>
      <c r="DI53" s="4">
        <v>36950</v>
      </c>
      <c r="DJ53">
        <v>18.850000000000001</v>
      </c>
      <c r="DL53" s="4">
        <v>36950</v>
      </c>
      <c r="DM53">
        <v>3.09</v>
      </c>
      <c r="DO53" s="4">
        <v>36950</v>
      </c>
      <c r="DP53">
        <v>-0.7</v>
      </c>
      <c r="DR53" s="4">
        <v>36950</v>
      </c>
      <c r="DS53">
        <v>-29.349</v>
      </c>
      <c r="DU53" s="4">
        <v>38807</v>
      </c>
      <c r="DV53">
        <v>-0.27</v>
      </c>
      <c r="DX53" s="4">
        <v>38989</v>
      </c>
      <c r="DY53">
        <v>-0.58330000000000004</v>
      </c>
      <c r="EA53" s="4">
        <v>37680</v>
      </c>
      <c r="EB53">
        <v>17.093</v>
      </c>
      <c r="ED53" s="4">
        <v>37680</v>
      </c>
      <c r="EE53">
        <v>22.41</v>
      </c>
      <c r="EG53" s="4">
        <v>37680</v>
      </c>
      <c r="EH53">
        <v>14.52</v>
      </c>
      <c r="EJ53" s="4">
        <v>37680</v>
      </c>
      <c r="EK53">
        <v>25.87</v>
      </c>
      <c r="EM53" s="4">
        <v>37680</v>
      </c>
      <c r="EN53">
        <v>19.18</v>
      </c>
      <c r="EP53" s="4">
        <v>37680</v>
      </c>
      <c r="EQ53">
        <v>22.24</v>
      </c>
      <c r="ES53" s="4">
        <v>37680</v>
      </c>
      <c r="ET53">
        <v>18.350000000000001</v>
      </c>
      <c r="EV53" s="4">
        <v>42674</v>
      </c>
      <c r="EW53">
        <v>422.67099999999999</v>
      </c>
      <c r="EY53" s="4">
        <v>40968</v>
      </c>
      <c r="EZ53">
        <v>113.3</v>
      </c>
      <c r="FB53" s="4">
        <v>39721</v>
      </c>
      <c r="FC53">
        <v>2.17</v>
      </c>
      <c r="FE53" s="4">
        <v>39721</v>
      </c>
      <c r="FF53">
        <v>5.16</v>
      </c>
      <c r="FH53" s="4">
        <v>36950</v>
      </c>
      <c r="FI53">
        <v>-0.74399999999999999</v>
      </c>
      <c r="FK53" s="4">
        <v>36950</v>
      </c>
      <c r="FL53">
        <v>6.6</v>
      </c>
      <c r="FN53" s="4">
        <v>36950</v>
      </c>
      <c r="FO53">
        <v>-1.2</v>
      </c>
    </row>
    <row r="54" spans="1:171" x14ac:dyDescent="0.25">
      <c r="A54" s="1">
        <v>36980</v>
      </c>
      <c r="B54">
        <v>5</v>
      </c>
      <c r="D54" s="1">
        <v>36980</v>
      </c>
      <c r="E54">
        <v>28.64</v>
      </c>
      <c r="G54" s="1">
        <v>36981</v>
      </c>
      <c r="H54">
        <v>107.509</v>
      </c>
      <c r="J54" s="1">
        <v>36980</v>
      </c>
      <c r="K54">
        <v>4.9169999999999998</v>
      </c>
      <c r="M54" s="1">
        <v>36980</v>
      </c>
      <c r="N54">
        <v>5.444</v>
      </c>
      <c r="P54" s="1">
        <v>36980</v>
      </c>
      <c r="Q54">
        <v>4.5570000000000004</v>
      </c>
      <c r="S54" s="1">
        <v>36980</v>
      </c>
      <c r="T54">
        <v>70.400000000000006</v>
      </c>
      <c r="V54" s="1">
        <v>36980</v>
      </c>
      <c r="W54">
        <v>128.25</v>
      </c>
      <c r="Y54" s="1">
        <v>36980</v>
      </c>
      <c r="Z54">
        <v>31.3</v>
      </c>
      <c r="AB54" s="1">
        <v>36980</v>
      </c>
      <c r="AC54">
        <v>39.1</v>
      </c>
      <c r="AE54" s="4">
        <v>36981</v>
      </c>
      <c r="AF54">
        <v>0.1</v>
      </c>
      <c r="AH54" s="4">
        <v>37011</v>
      </c>
      <c r="AI54">
        <v>3.3</v>
      </c>
      <c r="AK54" s="4">
        <v>36981</v>
      </c>
      <c r="AL54">
        <v>2.9</v>
      </c>
      <c r="AN54" s="4">
        <v>41729</v>
      </c>
      <c r="AO54">
        <v>0.3</v>
      </c>
      <c r="AQ54" s="4">
        <v>36980</v>
      </c>
      <c r="AR54">
        <v>388</v>
      </c>
      <c r="AT54" s="4">
        <v>36981</v>
      </c>
      <c r="AU54">
        <v>4.3</v>
      </c>
      <c r="AW54" s="4">
        <v>36981</v>
      </c>
      <c r="AX54">
        <v>-27</v>
      </c>
      <c r="AZ54" s="4">
        <v>36981</v>
      </c>
      <c r="BA54">
        <v>171</v>
      </c>
      <c r="BC54" s="4">
        <v>36981</v>
      </c>
      <c r="BD54">
        <v>-0.26</v>
      </c>
      <c r="BF54" s="4">
        <v>36981</v>
      </c>
      <c r="BG54">
        <v>-0.5</v>
      </c>
      <c r="BI54" s="4">
        <v>36981</v>
      </c>
      <c r="BJ54">
        <v>1.44</v>
      </c>
      <c r="BL54" s="4">
        <v>36981</v>
      </c>
      <c r="BM54">
        <v>9277.7999999999993</v>
      </c>
      <c r="BO54" s="4">
        <v>36981</v>
      </c>
      <c r="BP54">
        <v>43.1</v>
      </c>
      <c r="BR54" s="4">
        <v>36981</v>
      </c>
      <c r="BS54">
        <v>-20.8</v>
      </c>
      <c r="BU54" s="4">
        <v>40117</v>
      </c>
      <c r="BV54">
        <v>14</v>
      </c>
      <c r="BX54" s="4">
        <v>40117</v>
      </c>
      <c r="BY54">
        <v>16.100000000000001</v>
      </c>
      <c r="CA54" s="4">
        <v>36981</v>
      </c>
      <c r="CB54">
        <v>60</v>
      </c>
      <c r="CD54" s="4">
        <v>36981</v>
      </c>
      <c r="CE54">
        <v>116.87</v>
      </c>
      <c r="CG54" s="4">
        <v>36981</v>
      </c>
      <c r="CH54">
        <v>83.952500000000001</v>
      </c>
      <c r="CJ54" s="4">
        <v>36981</v>
      </c>
      <c r="CK54">
        <v>-0.8</v>
      </c>
      <c r="CN54" s="4">
        <v>37011</v>
      </c>
      <c r="CO54">
        <v>-31.216999999999999</v>
      </c>
      <c r="CQ54" s="4">
        <v>36981</v>
      </c>
      <c r="CR54">
        <v>2.4</v>
      </c>
      <c r="CT54" s="4">
        <v>36981</v>
      </c>
      <c r="CU54">
        <v>7.6</v>
      </c>
      <c r="CW54" s="4">
        <v>42429</v>
      </c>
      <c r="CX54">
        <v>43.17</v>
      </c>
      <c r="DC54" s="4">
        <v>36981</v>
      </c>
      <c r="DD54">
        <v>91.5</v>
      </c>
      <c r="DF54" s="4">
        <v>36981</v>
      </c>
      <c r="DG54">
        <v>4.5</v>
      </c>
      <c r="DI54" s="4">
        <v>36981</v>
      </c>
      <c r="DJ54">
        <v>11.84</v>
      </c>
      <c r="DL54" s="4">
        <v>36981</v>
      </c>
      <c r="DM54">
        <v>3.81</v>
      </c>
      <c r="DO54" s="4">
        <v>36981</v>
      </c>
      <c r="DP54">
        <v>0.1</v>
      </c>
      <c r="DR54" s="4">
        <v>36981</v>
      </c>
      <c r="DS54">
        <v>-32.731999999999999</v>
      </c>
      <c r="DU54" s="4">
        <v>38835</v>
      </c>
      <c r="DV54">
        <v>-0.15</v>
      </c>
      <c r="DX54" s="4">
        <v>39021</v>
      </c>
      <c r="DY54">
        <v>0.7</v>
      </c>
      <c r="EA54" s="4">
        <v>37711</v>
      </c>
      <c r="EB54">
        <v>16.857500000000002</v>
      </c>
      <c r="ED54" s="4">
        <v>37711</v>
      </c>
      <c r="EE54">
        <v>22.32</v>
      </c>
      <c r="EG54" s="4">
        <v>37711</v>
      </c>
      <c r="EH54">
        <v>14.3</v>
      </c>
      <c r="EJ54" s="4">
        <v>37711</v>
      </c>
      <c r="EK54">
        <v>26.72</v>
      </c>
      <c r="EM54" s="4">
        <v>37711</v>
      </c>
      <c r="EN54">
        <v>19.309999999999999</v>
      </c>
      <c r="EP54" s="4">
        <v>37711</v>
      </c>
      <c r="EQ54">
        <v>22.73</v>
      </c>
      <c r="ES54" s="4">
        <v>37711</v>
      </c>
      <c r="ET54">
        <v>18.38</v>
      </c>
      <c r="EV54" s="4">
        <v>42704</v>
      </c>
      <c r="EW54">
        <v>388.38900000000001</v>
      </c>
      <c r="EY54" s="4">
        <v>40998</v>
      </c>
      <c r="EZ54">
        <v>112.71</v>
      </c>
      <c r="FB54" s="4">
        <v>39752</v>
      </c>
      <c r="FC54">
        <v>2.36</v>
      </c>
      <c r="FE54" s="4">
        <v>39752</v>
      </c>
      <c r="FF54">
        <v>5.25</v>
      </c>
      <c r="FH54" s="4">
        <v>36980</v>
      </c>
      <c r="FI54">
        <v>-1.5209999999999999</v>
      </c>
      <c r="FK54" s="4">
        <v>36981</v>
      </c>
      <c r="FL54">
        <v>0.5</v>
      </c>
      <c r="FN54" s="4">
        <v>36981</v>
      </c>
      <c r="FO54">
        <v>-1.4</v>
      </c>
    </row>
    <row r="55" spans="1:171" x14ac:dyDescent="0.25">
      <c r="A55" s="1">
        <v>37011</v>
      </c>
      <c r="B55">
        <v>4.5</v>
      </c>
      <c r="D55" s="1">
        <v>37011</v>
      </c>
      <c r="E55">
        <v>25.48</v>
      </c>
      <c r="G55" s="1">
        <v>37011</v>
      </c>
      <c r="H55">
        <v>108.6592</v>
      </c>
      <c r="J55" s="1">
        <v>37011</v>
      </c>
      <c r="K55">
        <v>5.3380000000000001</v>
      </c>
      <c r="M55" s="1">
        <v>37011</v>
      </c>
      <c r="N55">
        <v>5.7880000000000003</v>
      </c>
      <c r="P55" s="1">
        <v>37011</v>
      </c>
      <c r="Q55">
        <v>4.8860000000000001</v>
      </c>
      <c r="S55" s="1">
        <v>37011</v>
      </c>
      <c r="T55">
        <v>111.1</v>
      </c>
      <c r="V55" s="1">
        <v>37011</v>
      </c>
      <c r="W55">
        <v>157.30000000000001</v>
      </c>
      <c r="Y55" s="1">
        <v>37011</v>
      </c>
      <c r="Z55">
        <v>48.3</v>
      </c>
      <c r="AB55" s="1">
        <v>37011</v>
      </c>
      <c r="AC55">
        <v>62.8</v>
      </c>
      <c r="AE55" s="4">
        <v>37011</v>
      </c>
      <c r="AF55">
        <v>0.2</v>
      </c>
      <c r="AH55" s="4">
        <v>37042</v>
      </c>
      <c r="AI55">
        <v>3.6</v>
      </c>
      <c r="AK55" s="4">
        <v>37011</v>
      </c>
      <c r="AL55">
        <v>3.3</v>
      </c>
      <c r="AN55" s="4">
        <v>41759</v>
      </c>
      <c r="AO55">
        <v>0.1</v>
      </c>
      <c r="AQ55" s="4">
        <v>37011</v>
      </c>
      <c r="AR55">
        <v>406</v>
      </c>
      <c r="AT55" s="4">
        <v>37011</v>
      </c>
      <c r="AU55">
        <v>4.4000000000000004</v>
      </c>
      <c r="AW55" s="4">
        <v>37011</v>
      </c>
      <c r="AX55">
        <v>-280</v>
      </c>
      <c r="AZ55" s="4">
        <v>37011</v>
      </c>
      <c r="BA55">
        <v>-484</v>
      </c>
      <c r="BC55" s="4">
        <v>37011</v>
      </c>
      <c r="BD55">
        <v>-0.23</v>
      </c>
      <c r="BF55" s="4">
        <v>37011</v>
      </c>
      <c r="BG55">
        <v>-0.1</v>
      </c>
      <c r="BI55" s="4">
        <v>37011</v>
      </c>
      <c r="BJ55">
        <v>1.45</v>
      </c>
      <c r="BL55" s="4">
        <v>37011</v>
      </c>
      <c r="BM55">
        <v>9238.5</v>
      </c>
      <c r="BO55" s="4">
        <v>37011</v>
      </c>
      <c r="BP55">
        <v>42.7</v>
      </c>
      <c r="BR55" s="4">
        <v>37011</v>
      </c>
      <c r="BS55">
        <v>-10.8</v>
      </c>
      <c r="BU55" s="4">
        <v>40209</v>
      </c>
      <c r="BV55">
        <v>-5.5</v>
      </c>
      <c r="BX55" s="4">
        <v>40209</v>
      </c>
      <c r="BY55">
        <v>3.7</v>
      </c>
      <c r="CA55" s="4">
        <v>37011</v>
      </c>
      <c r="CB55">
        <v>59</v>
      </c>
      <c r="CD55" s="4">
        <v>37011</v>
      </c>
      <c r="CE55">
        <v>109.86</v>
      </c>
      <c r="CG55" s="4">
        <v>37011</v>
      </c>
      <c r="CH55">
        <v>84.098699999999994</v>
      </c>
      <c r="CJ55" s="4">
        <v>37011</v>
      </c>
      <c r="CK55">
        <v>1.6</v>
      </c>
      <c r="CN55" s="4">
        <v>37042</v>
      </c>
      <c r="CO55">
        <v>-27.446000000000002</v>
      </c>
      <c r="CQ55" s="4">
        <v>37011</v>
      </c>
      <c r="CR55">
        <v>2.6</v>
      </c>
      <c r="CT55" s="4">
        <v>37011</v>
      </c>
      <c r="CU55">
        <v>7.7</v>
      </c>
      <c r="CW55" s="4">
        <v>42460</v>
      </c>
      <c r="CX55">
        <v>45.17</v>
      </c>
      <c r="DC55" s="4">
        <v>37011</v>
      </c>
      <c r="DD55">
        <v>88.4</v>
      </c>
      <c r="DF55" s="4">
        <v>37011</v>
      </c>
      <c r="DG55">
        <v>4.3</v>
      </c>
      <c r="DI55" s="4">
        <v>37011</v>
      </c>
      <c r="DJ55">
        <v>12.556000000000001</v>
      </c>
      <c r="DL55" s="4">
        <v>37011</v>
      </c>
      <c r="DM55">
        <v>4</v>
      </c>
      <c r="DO55" s="4">
        <v>37011</v>
      </c>
      <c r="DP55">
        <v>0.1</v>
      </c>
      <c r="DR55" s="4">
        <v>37011</v>
      </c>
      <c r="DS55">
        <v>-31.216999999999999</v>
      </c>
      <c r="DU55" s="4">
        <v>38868</v>
      </c>
      <c r="DV55">
        <v>0.41</v>
      </c>
      <c r="DX55" s="4">
        <v>39051</v>
      </c>
      <c r="DY55">
        <v>-0.1</v>
      </c>
      <c r="EA55" s="4">
        <v>37741</v>
      </c>
      <c r="EB55">
        <v>18.976800000000001</v>
      </c>
      <c r="ED55" s="4">
        <v>37741</v>
      </c>
      <c r="EE55">
        <v>22.13</v>
      </c>
      <c r="EG55" s="4">
        <v>37741</v>
      </c>
      <c r="EH55">
        <v>15.61</v>
      </c>
      <c r="EJ55" s="4">
        <v>37741</v>
      </c>
      <c r="EK55">
        <v>27.6</v>
      </c>
      <c r="EM55" s="4">
        <v>37741</v>
      </c>
      <c r="EN55">
        <v>21.4</v>
      </c>
      <c r="EP55" s="4">
        <v>37741</v>
      </c>
      <c r="EQ55">
        <v>25.39</v>
      </c>
      <c r="ES55" s="4">
        <v>37741</v>
      </c>
      <c r="ET55">
        <v>20.04</v>
      </c>
      <c r="EV55" s="4">
        <v>42734</v>
      </c>
      <c r="EW55">
        <v>354.62299999999999</v>
      </c>
      <c r="EY55" s="4">
        <v>41029</v>
      </c>
      <c r="EZ55">
        <v>114.27</v>
      </c>
      <c r="FB55" s="4">
        <v>39782</v>
      </c>
      <c r="FC55">
        <v>2.4</v>
      </c>
      <c r="FE55" s="4">
        <v>39782</v>
      </c>
      <c r="FF55">
        <v>5.37</v>
      </c>
      <c r="FH55" s="4">
        <v>37011</v>
      </c>
      <c r="FI55">
        <v>-0.85099999999999998</v>
      </c>
      <c r="FK55" s="4">
        <v>37011</v>
      </c>
      <c r="FL55">
        <v>4.5999999999999996</v>
      </c>
      <c r="FN55" s="4">
        <v>37011</v>
      </c>
      <c r="FO55">
        <v>-1.1000000000000001</v>
      </c>
    </row>
    <row r="56" spans="1:171" x14ac:dyDescent="0.25">
      <c r="A56" s="1">
        <v>37042</v>
      </c>
      <c r="B56">
        <v>4</v>
      </c>
      <c r="D56" s="1">
        <v>37042</v>
      </c>
      <c r="E56">
        <v>22.64</v>
      </c>
      <c r="G56" s="1">
        <v>37042</v>
      </c>
      <c r="H56">
        <v>108.7229</v>
      </c>
      <c r="J56" s="1">
        <v>37042</v>
      </c>
      <c r="K56">
        <v>5.3810000000000002</v>
      </c>
      <c r="M56" s="1">
        <v>37042</v>
      </c>
      <c r="N56">
        <v>5.7530000000000001</v>
      </c>
      <c r="P56" s="1">
        <v>37042</v>
      </c>
      <c r="Q56">
        <v>4.9139999999999997</v>
      </c>
      <c r="S56" s="1">
        <v>37042</v>
      </c>
      <c r="T56">
        <v>116.85</v>
      </c>
      <c r="V56" s="1">
        <v>37042</v>
      </c>
      <c r="W56">
        <v>162.94999999999999</v>
      </c>
      <c r="Y56" s="1">
        <v>37042</v>
      </c>
      <c r="Z56">
        <v>44.15</v>
      </c>
      <c r="AB56" s="1">
        <v>37042</v>
      </c>
      <c r="AC56">
        <v>72.7</v>
      </c>
      <c r="AE56" s="4">
        <v>37042</v>
      </c>
      <c r="AF56">
        <v>0.5</v>
      </c>
      <c r="AH56" s="4">
        <v>37072</v>
      </c>
      <c r="AI56">
        <v>3.2</v>
      </c>
      <c r="AK56" s="4">
        <v>37042</v>
      </c>
      <c r="AL56">
        <v>3.6</v>
      </c>
      <c r="AN56" s="4">
        <v>41790</v>
      </c>
      <c r="AO56">
        <v>0.2</v>
      </c>
      <c r="AQ56" s="4">
        <v>37042</v>
      </c>
      <c r="AR56">
        <v>405</v>
      </c>
      <c r="AT56" s="4">
        <v>37042</v>
      </c>
      <c r="AU56">
        <v>4.3</v>
      </c>
      <c r="AW56" s="4">
        <v>37042</v>
      </c>
      <c r="AX56">
        <v>-39</v>
      </c>
      <c r="AZ56" s="4">
        <v>37042</v>
      </c>
      <c r="BA56">
        <v>-207</v>
      </c>
      <c r="BC56" s="4">
        <v>37042</v>
      </c>
      <c r="BD56">
        <v>-0.67</v>
      </c>
      <c r="BF56" s="4">
        <v>37042</v>
      </c>
      <c r="BG56">
        <v>-0.2</v>
      </c>
      <c r="BI56" s="4">
        <v>37042</v>
      </c>
      <c r="BJ56">
        <v>1.43</v>
      </c>
      <c r="BL56" s="4">
        <v>37042</v>
      </c>
      <c r="BM56">
        <v>9205.9</v>
      </c>
      <c r="BO56" s="4">
        <v>37042</v>
      </c>
      <c r="BP56">
        <v>41.3</v>
      </c>
      <c r="BR56" s="4">
        <v>37042</v>
      </c>
      <c r="BS56">
        <v>-11.8</v>
      </c>
      <c r="BU56" s="4">
        <v>40298</v>
      </c>
      <c r="BV56">
        <v>-7.1</v>
      </c>
      <c r="BX56" s="4">
        <v>40298</v>
      </c>
      <c r="BY56">
        <v>0</v>
      </c>
      <c r="CA56" s="4">
        <v>37042</v>
      </c>
      <c r="CB56">
        <v>58</v>
      </c>
      <c r="CD56" s="4">
        <v>37042</v>
      </c>
      <c r="CE56">
        <v>116.1</v>
      </c>
      <c r="CG56" s="4">
        <v>37042</v>
      </c>
      <c r="CH56">
        <v>84.288399999999996</v>
      </c>
      <c r="CJ56" s="4">
        <v>37042</v>
      </c>
      <c r="CK56">
        <v>0.3</v>
      </c>
      <c r="CN56" s="4">
        <v>37072</v>
      </c>
      <c r="CO56">
        <v>-29.14</v>
      </c>
      <c r="CQ56" s="4">
        <v>37042</v>
      </c>
      <c r="CR56">
        <v>2.4</v>
      </c>
      <c r="CT56" s="4">
        <v>37042</v>
      </c>
      <c r="CU56">
        <v>7.9</v>
      </c>
      <c r="CW56" s="4">
        <v>42489</v>
      </c>
      <c r="CX56">
        <v>49.23</v>
      </c>
      <c r="DC56" s="4">
        <v>37042</v>
      </c>
      <c r="DD56">
        <v>92</v>
      </c>
      <c r="DF56" s="4">
        <v>37042</v>
      </c>
      <c r="DG56">
        <v>3.7</v>
      </c>
      <c r="DI56" s="4">
        <v>37042</v>
      </c>
      <c r="DJ56">
        <v>8.0790000000000006</v>
      </c>
      <c r="DL56" s="4">
        <v>37042</v>
      </c>
      <c r="DM56">
        <v>4.37</v>
      </c>
      <c r="DO56" s="4">
        <v>37042</v>
      </c>
      <c r="DP56">
        <v>1.2</v>
      </c>
      <c r="DR56" s="4">
        <v>37042</v>
      </c>
      <c r="DS56">
        <v>-27.446000000000002</v>
      </c>
      <c r="DU56" s="4">
        <v>38898</v>
      </c>
      <c r="DV56">
        <v>2.2999999999999998</v>
      </c>
      <c r="DX56" s="4">
        <v>39080</v>
      </c>
      <c r="DY56">
        <v>0.5</v>
      </c>
      <c r="EA56" s="4">
        <v>37771</v>
      </c>
      <c r="EB56">
        <v>19.943100000000001</v>
      </c>
      <c r="ED56" s="4">
        <v>37771</v>
      </c>
      <c r="EE56">
        <v>24.48</v>
      </c>
      <c r="EG56" s="4">
        <v>37771</v>
      </c>
      <c r="EH56">
        <v>16.95</v>
      </c>
      <c r="EJ56" s="4">
        <v>37771</v>
      </c>
      <c r="EK56">
        <v>28.17</v>
      </c>
      <c r="EM56" s="4">
        <v>37771</v>
      </c>
      <c r="EN56">
        <v>21.98</v>
      </c>
      <c r="EP56" s="4">
        <v>37771</v>
      </c>
      <c r="EQ56">
        <v>26.74</v>
      </c>
      <c r="ES56" s="4">
        <v>37771</v>
      </c>
      <c r="ET56">
        <v>20.66</v>
      </c>
      <c r="EV56" s="4">
        <v>42766</v>
      </c>
      <c r="EW56">
        <v>350.07100000000003</v>
      </c>
      <c r="EY56" s="4">
        <v>41060</v>
      </c>
      <c r="EZ56">
        <v>110.68</v>
      </c>
      <c r="FB56" s="4">
        <v>39813</v>
      </c>
      <c r="FC56">
        <v>2.46</v>
      </c>
      <c r="FE56" s="4">
        <v>39813</v>
      </c>
      <c r="FF56">
        <v>5.62</v>
      </c>
      <c r="FH56" s="4">
        <v>37042</v>
      </c>
      <c r="FI56">
        <v>-0.52</v>
      </c>
      <c r="FK56" s="4">
        <v>37042</v>
      </c>
      <c r="FL56">
        <v>-0.2</v>
      </c>
      <c r="FN56" s="4">
        <v>37042</v>
      </c>
      <c r="FO56">
        <v>0.4</v>
      </c>
    </row>
    <row r="57" spans="1:171" x14ac:dyDescent="0.25">
      <c r="A57" s="1">
        <v>37071</v>
      </c>
      <c r="B57">
        <v>3.75</v>
      </c>
      <c r="D57" s="1">
        <v>37071</v>
      </c>
      <c r="E57">
        <v>19.059999999999999</v>
      </c>
      <c r="G57" s="1">
        <v>37072</v>
      </c>
      <c r="H57">
        <v>109.748</v>
      </c>
      <c r="J57" s="1">
        <v>37071</v>
      </c>
      <c r="K57">
        <v>5.4119999999999999</v>
      </c>
      <c r="M57" s="1">
        <v>37071</v>
      </c>
      <c r="N57">
        <v>5.7590000000000003</v>
      </c>
      <c r="P57" s="1">
        <v>37071</v>
      </c>
      <c r="Q57">
        <v>4.95</v>
      </c>
      <c r="S57" s="1">
        <v>37071</v>
      </c>
      <c r="T57">
        <v>124.4</v>
      </c>
      <c r="V57" s="1">
        <v>37071</v>
      </c>
      <c r="W57">
        <v>150.30000000000001</v>
      </c>
      <c r="Y57" s="1">
        <v>37071</v>
      </c>
      <c r="Z57">
        <v>58.6</v>
      </c>
      <c r="AB57" s="1">
        <v>37071</v>
      </c>
      <c r="AC57">
        <v>65.8</v>
      </c>
      <c r="AE57" s="4">
        <v>37072</v>
      </c>
      <c r="AF57">
        <v>0.2</v>
      </c>
      <c r="AH57" s="4">
        <v>37103</v>
      </c>
      <c r="AI57">
        <v>2.7</v>
      </c>
      <c r="AK57" s="4">
        <v>37072</v>
      </c>
      <c r="AL57">
        <v>3.2</v>
      </c>
      <c r="AN57" s="4">
        <v>41820</v>
      </c>
      <c r="AO57">
        <v>0</v>
      </c>
      <c r="AQ57" s="4">
        <v>37071</v>
      </c>
      <c r="AR57">
        <v>394</v>
      </c>
      <c r="AT57" s="4">
        <v>37072</v>
      </c>
      <c r="AU57">
        <v>4.5</v>
      </c>
      <c r="AW57" s="4">
        <v>37072</v>
      </c>
      <c r="AX57">
        <v>-130</v>
      </c>
      <c r="AZ57" s="4">
        <v>37072</v>
      </c>
      <c r="BA57">
        <v>-219</v>
      </c>
      <c r="BC57" s="4">
        <v>37072</v>
      </c>
      <c r="BD57">
        <v>-0.62</v>
      </c>
      <c r="BF57" s="4">
        <v>37072</v>
      </c>
      <c r="BG57">
        <v>-0.8</v>
      </c>
      <c r="BI57" s="4">
        <v>37072</v>
      </c>
      <c r="BJ57">
        <v>1.44</v>
      </c>
      <c r="BL57" s="4">
        <v>37072</v>
      </c>
      <c r="BM57">
        <v>9190.7999999999993</v>
      </c>
      <c r="BO57" s="4">
        <v>37072</v>
      </c>
      <c r="BP57">
        <v>43.2</v>
      </c>
      <c r="BR57" s="4">
        <v>37072</v>
      </c>
      <c r="BS57">
        <v>-7</v>
      </c>
      <c r="BU57" s="4">
        <v>40390</v>
      </c>
      <c r="BV57">
        <v>-8.8000000000000007</v>
      </c>
      <c r="BX57" s="4">
        <v>40390</v>
      </c>
      <c r="BY57">
        <v>-9.1</v>
      </c>
      <c r="CA57" s="4">
        <v>37072</v>
      </c>
      <c r="CB57">
        <v>59</v>
      </c>
      <c r="CD57" s="4">
        <v>37072</v>
      </c>
      <c r="CE57">
        <v>118.86</v>
      </c>
      <c r="CG57" s="4">
        <v>37072</v>
      </c>
      <c r="CH57">
        <v>84.476799999999997</v>
      </c>
      <c r="CJ57" s="4">
        <v>37072</v>
      </c>
      <c r="CK57">
        <v>-0.4</v>
      </c>
      <c r="CN57" s="4">
        <v>37103</v>
      </c>
      <c r="CO57">
        <v>-30.081</v>
      </c>
      <c r="CQ57" s="4">
        <v>37072</v>
      </c>
      <c r="CR57">
        <v>2.2000000000000002</v>
      </c>
      <c r="CT57" s="4">
        <v>37072</v>
      </c>
      <c r="CU57">
        <v>8.4</v>
      </c>
      <c r="CW57" s="4">
        <v>42521</v>
      </c>
      <c r="CX57">
        <v>51.65</v>
      </c>
      <c r="DC57" s="4">
        <v>37072</v>
      </c>
      <c r="DD57">
        <v>92.6</v>
      </c>
      <c r="DF57" s="4">
        <v>37072</v>
      </c>
      <c r="DG57">
        <v>3.7</v>
      </c>
      <c r="DI57" s="4">
        <v>37072</v>
      </c>
      <c r="DJ57">
        <v>11.191000000000001</v>
      </c>
      <c r="DL57" s="4">
        <v>37072</v>
      </c>
      <c r="DM57">
        <v>4.66</v>
      </c>
      <c r="DO57" s="4">
        <v>37072</v>
      </c>
      <c r="DP57">
        <v>2.2000000000000002</v>
      </c>
      <c r="DR57" s="4">
        <v>37072</v>
      </c>
      <c r="DS57">
        <v>-29.14</v>
      </c>
      <c r="DU57" s="4">
        <v>38929</v>
      </c>
      <c r="DV57">
        <v>0.97</v>
      </c>
      <c r="DX57" s="4">
        <v>39113</v>
      </c>
      <c r="DY57">
        <v>-0.2167</v>
      </c>
      <c r="EA57" s="4">
        <v>37802</v>
      </c>
      <c r="EB57">
        <v>19.934999999999999</v>
      </c>
      <c r="ED57" s="4">
        <v>37802</v>
      </c>
      <c r="EE57">
        <v>24.05</v>
      </c>
      <c r="EG57" s="4">
        <v>37802</v>
      </c>
      <c r="EH57">
        <v>17.07</v>
      </c>
      <c r="EJ57" s="4">
        <v>37802</v>
      </c>
      <c r="EK57">
        <v>29.33</v>
      </c>
      <c r="EM57" s="4">
        <v>37802</v>
      </c>
      <c r="EN57">
        <v>22.39</v>
      </c>
      <c r="EP57" s="4">
        <v>37802</v>
      </c>
      <c r="EQ57">
        <v>27.09</v>
      </c>
      <c r="ES57" s="4">
        <v>37802</v>
      </c>
      <c r="ET57">
        <v>20.73</v>
      </c>
      <c r="EV57" s="4">
        <v>42794</v>
      </c>
      <c r="EW57">
        <v>316.91000000000003</v>
      </c>
      <c r="EY57" s="4">
        <v>41089</v>
      </c>
      <c r="EZ57">
        <v>114.72</v>
      </c>
      <c r="FB57" s="4">
        <v>39844</v>
      </c>
      <c r="FC57">
        <v>2.64</v>
      </c>
      <c r="FE57" s="4">
        <v>39844</v>
      </c>
      <c r="FF57">
        <v>5.87</v>
      </c>
      <c r="FH57" s="4">
        <v>37071</v>
      </c>
      <c r="FI57">
        <v>-8.2000000000000003E-2</v>
      </c>
      <c r="FK57" s="4">
        <v>37072</v>
      </c>
      <c r="FL57">
        <v>-2.7</v>
      </c>
      <c r="FN57" s="4">
        <v>37072</v>
      </c>
      <c r="FO57">
        <v>-0.6</v>
      </c>
    </row>
    <row r="58" spans="1:171" x14ac:dyDescent="0.25">
      <c r="A58" s="1">
        <v>37103</v>
      </c>
      <c r="B58">
        <v>3.75</v>
      </c>
      <c r="D58" s="1">
        <v>37103</v>
      </c>
      <c r="E58">
        <v>21.62</v>
      </c>
      <c r="G58" s="1">
        <v>37103</v>
      </c>
      <c r="H58">
        <v>109.8098</v>
      </c>
      <c r="J58" s="1">
        <v>37103</v>
      </c>
      <c r="K58">
        <v>5.0540000000000003</v>
      </c>
      <c r="M58" s="1">
        <v>37103</v>
      </c>
      <c r="N58">
        <v>5.5220000000000002</v>
      </c>
      <c r="P58" s="1">
        <v>37103</v>
      </c>
      <c r="Q58">
        <v>4.5259999999999998</v>
      </c>
      <c r="S58" s="1">
        <v>37103</v>
      </c>
      <c r="T58">
        <v>124.1</v>
      </c>
      <c r="V58" s="1">
        <v>37103</v>
      </c>
      <c r="W58">
        <v>170.1</v>
      </c>
      <c r="Y58" s="1">
        <v>37103</v>
      </c>
      <c r="Z58">
        <v>49.85</v>
      </c>
      <c r="AB58" s="1">
        <v>37103</v>
      </c>
      <c r="AC58">
        <v>74.25</v>
      </c>
      <c r="AE58" s="4">
        <v>37103</v>
      </c>
      <c r="AF58">
        <v>-0.2</v>
      </c>
      <c r="AH58" s="4">
        <v>37134</v>
      </c>
      <c r="AI58">
        <v>2.7</v>
      </c>
      <c r="AK58" s="4">
        <v>37103</v>
      </c>
      <c r="AL58">
        <v>2.7</v>
      </c>
      <c r="AN58" s="4">
        <v>41851</v>
      </c>
      <c r="AO58">
        <v>0.3</v>
      </c>
      <c r="AQ58" s="4">
        <v>37103</v>
      </c>
      <c r="AR58">
        <v>388</v>
      </c>
      <c r="AT58" s="4">
        <v>37103</v>
      </c>
      <c r="AU58">
        <v>4.5999999999999996</v>
      </c>
      <c r="AW58" s="4">
        <v>37103</v>
      </c>
      <c r="AX58">
        <v>-111</v>
      </c>
      <c r="AZ58" s="4">
        <v>37103</v>
      </c>
      <c r="BA58">
        <v>198</v>
      </c>
      <c r="BC58" s="4">
        <v>37103</v>
      </c>
      <c r="BD58">
        <v>-0.57999999999999996</v>
      </c>
      <c r="BF58" s="4">
        <v>37103</v>
      </c>
      <c r="BG58">
        <v>-0.7</v>
      </c>
      <c r="BI58" s="4">
        <v>37103</v>
      </c>
      <c r="BJ58">
        <v>1.43</v>
      </c>
      <c r="BL58" s="4">
        <v>37103</v>
      </c>
      <c r="BM58">
        <v>9189.9</v>
      </c>
      <c r="BO58" s="4">
        <v>37103</v>
      </c>
      <c r="BP58">
        <v>43.5</v>
      </c>
      <c r="BR58" s="4">
        <v>37103</v>
      </c>
      <c r="BS58">
        <v>-12.6</v>
      </c>
      <c r="BU58" s="4">
        <v>40482</v>
      </c>
      <c r="BV58">
        <v>-10.5</v>
      </c>
      <c r="BX58" s="4">
        <v>40482</v>
      </c>
      <c r="BY58">
        <v>-7.1</v>
      </c>
      <c r="CA58" s="4">
        <v>37103</v>
      </c>
      <c r="CB58">
        <v>57</v>
      </c>
      <c r="CD58" s="4">
        <v>37103</v>
      </c>
      <c r="CE58">
        <v>116.3</v>
      </c>
      <c r="CG58" s="4">
        <v>37103</v>
      </c>
      <c r="CH58">
        <v>84.641599999999997</v>
      </c>
      <c r="CJ58" s="4">
        <v>37103</v>
      </c>
      <c r="CK58">
        <v>-0.3</v>
      </c>
      <c r="CN58" s="4">
        <v>37134</v>
      </c>
      <c r="CO58">
        <v>-28.170999999999999</v>
      </c>
      <c r="CQ58" s="4">
        <v>37103</v>
      </c>
      <c r="CR58">
        <v>2.1</v>
      </c>
      <c r="CT58" s="4">
        <v>37103</v>
      </c>
      <c r="CU58">
        <v>8.6</v>
      </c>
      <c r="CW58" s="4">
        <v>42551</v>
      </c>
      <c r="CX58">
        <v>52.57</v>
      </c>
      <c r="DC58" s="4">
        <v>37103</v>
      </c>
      <c r="DD58">
        <v>92.4</v>
      </c>
      <c r="DF58" s="4">
        <v>37103</v>
      </c>
      <c r="DG58">
        <v>5</v>
      </c>
      <c r="DI58" s="4">
        <v>37103</v>
      </c>
      <c r="DJ58">
        <v>4.9820000000000002</v>
      </c>
      <c r="DL58" s="4">
        <v>37103</v>
      </c>
      <c r="DM58">
        <v>5.44</v>
      </c>
      <c r="DO58" s="4">
        <v>37103</v>
      </c>
      <c r="DP58">
        <v>3.2</v>
      </c>
      <c r="DR58" s="4">
        <v>37103</v>
      </c>
      <c r="DS58">
        <v>-30.081</v>
      </c>
      <c r="DU58" s="4">
        <v>38960</v>
      </c>
      <c r="DV58">
        <v>7.0000000000000007E-2</v>
      </c>
      <c r="DX58" s="4">
        <v>39141</v>
      </c>
      <c r="DY58">
        <v>-0.1</v>
      </c>
      <c r="EA58" s="4">
        <v>37833</v>
      </c>
      <c r="EB58">
        <v>20.803899999999999</v>
      </c>
      <c r="ED58" s="4">
        <v>37833</v>
      </c>
      <c r="EE58">
        <v>23.2</v>
      </c>
      <c r="EG58" s="4">
        <v>37833</v>
      </c>
      <c r="EH58">
        <v>17.600000000000001</v>
      </c>
      <c r="EJ58" s="4">
        <v>37833</v>
      </c>
      <c r="EK58">
        <v>28.89</v>
      </c>
      <c r="EM58" s="4">
        <v>37833</v>
      </c>
      <c r="EN58">
        <v>23.13</v>
      </c>
      <c r="EP58" s="4">
        <v>37833</v>
      </c>
      <c r="EQ58">
        <v>27.59</v>
      </c>
      <c r="ES58" s="4">
        <v>37833</v>
      </c>
      <c r="ET58">
        <v>22.36</v>
      </c>
      <c r="EV58" s="4">
        <v>42825</v>
      </c>
      <c r="EW58">
        <v>338.57600000000002</v>
      </c>
      <c r="EY58" s="4">
        <v>41121</v>
      </c>
      <c r="EZ58">
        <v>118.55</v>
      </c>
      <c r="FB58" s="4">
        <v>39872</v>
      </c>
      <c r="FC58">
        <v>2.75</v>
      </c>
      <c r="FE58" s="4">
        <v>39872</v>
      </c>
      <c r="FF58">
        <v>6.47</v>
      </c>
      <c r="FH58" s="4">
        <v>37103</v>
      </c>
      <c r="FI58">
        <v>-0.30599999999999999</v>
      </c>
      <c r="FK58" s="4">
        <v>37103</v>
      </c>
      <c r="FL58">
        <v>-1.5</v>
      </c>
      <c r="FN58" s="4">
        <v>37103</v>
      </c>
      <c r="FO58">
        <v>-0.2</v>
      </c>
    </row>
    <row r="59" spans="1:171" x14ac:dyDescent="0.25">
      <c r="A59" s="1">
        <v>37134</v>
      </c>
      <c r="B59">
        <v>3.5</v>
      </c>
      <c r="D59" s="1">
        <v>37134</v>
      </c>
      <c r="E59">
        <v>24.92</v>
      </c>
      <c r="G59" s="1">
        <v>37134</v>
      </c>
      <c r="H59">
        <v>107.3601</v>
      </c>
      <c r="J59" s="1">
        <v>37134</v>
      </c>
      <c r="K59">
        <v>4.8319999999999999</v>
      </c>
      <c r="M59" s="1">
        <v>37134</v>
      </c>
      <c r="N59">
        <v>5.3680000000000003</v>
      </c>
      <c r="P59" s="1">
        <v>37134</v>
      </c>
      <c r="Q59">
        <v>4.38</v>
      </c>
      <c r="S59" s="1">
        <v>37134</v>
      </c>
      <c r="T59">
        <v>120.3</v>
      </c>
      <c r="V59" s="1">
        <v>37134</v>
      </c>
      <c r="W59">
        <v>175.65</v>
      </c>
      <c r="Y59" s="1">
        <v>37134</v>
      </c>
      <c r="Z59">
        <v>46.7</v>
      </c>
      <c r="AB59" s="1">
        <v>37134</v>
      </c>
      <c r="AC59">
        <v>73.599999999999994</v>
      </c>
      <c r="AE59" s="4">
        <v>37134</v>
      </c>
      <c r="AF59">
        <v>0</v>
      </c>
      <c r="AH59" s="4">
        <v>37164</v>
      </c>
      <c r="AI59">
        <v>2.6</v>
      </c>
      <c r="AK59" s="4">
        <v>37134</v>
      </c>
      <c r="AL59">
        <v>2.7</v>
      </c>
      <c r="AN59" s="4">
        <v>41882</v>
      </c>
      <c r="AO59">
        <v>0</v>
      </c>
      <c r="AQ59" s="4">
        <v>37134</v>
      </c>
      <c r="AR59">
        <v>402</v>
      </c>
      <c r="AT59" s="4">
        <v>37134</v>
      </c>
      <c r="AU59">
        <v>4.9000000000000004</v>
      </c>
      <c r="AW59" s="4">
        <v>37134</v>
      </c>
      <c r="AX59">
        <v>-156</v>
      </c>
      <c r="AZ59" s="4">
        <v>37134</v>
      </c>
      <c r="BA59">
        <v>-830</v>
      </c>
      <c r="BC59" s="4">
        <v>37134</v>
      </c>
      <c r="BD59">
        <v>-0.18</v>
      </c>
      <c r="BF59" s="4">
        <v>37134</v>
      </c>
      <c r="BG59">
        <v>-0.1</v>
      </c>
      <c r="BI59" s="4">
        <v>37134</v>
      </c>
      <c r="BJ59">
        <v>1.42</v>
      </c>
      <c r="BL59" s="4">
        <v>37134</v>
      </c>
      <c r="BM59">
        <v>9190.7999999999993</v>
      </c>
      <c r="BO59" s="4">
        <v>37134</v>
      </c>
      <c r="BP59">
        <v>46.3</v>
      </c>
      <c r="BR59" s="4">
        <v>37134</v>
      </c>
      <c r="BS59">
        <v>-18.100000000000001</v>
      </c>
      <c r="BU59" s="4">
        <v>40574</v>
      </c>
      <c r="BV59">
        <v>-10.5</v>
      </c>
      <c r="BX59" s="4">
        <v>40574</v>
      </c>
      <c r="BY59">
        <v>-1.9</v>
      </c>
      <c r="CA59" s="4">
        <v>37134</v>
      </c>
      <c r="CB59">
        <v>59</v>
      </c>
      <c r="CD59" s="4">
        <v>37134</v>
      </c>
      <c r="CE59">
        <v>114.03</v>
      </c>
      <c r="CG59" s="4">
        <v>37134</v>
      </c>
      <c r="CH59">
        <v>84.783299999999997</v>
      </c>
      <c r="CJ59" s="4">
        <v>37134</v>
      </c>
      <c r="CK59">
        <v>0.7</v>
      </c>
      <c r="CN59" s="4">
        <v>37164</v>
      </c>
      <c r="CO59">
        <v>-31.140999999999998</v>
      </c>
      <c r="CQ59" s="4">
        <v>37134</v>
      </c>
      <c r="CR59">
        <v>1.5</v>
      </c>
      <c r="CT59" s="4">
        <v>37134</v>
      </c>
      <c r="CU59">
        <v>8.6999999999999993</v>
      </c>
      <c r="CW59" s="4">
        <v>42580</v>
      </c>
      <c r="CX59">
        <v>47.26</v>
      </c>
      <c r="DC59" s="4">
        <v>37134</v>
      </c>
      <c r="DD59">
        <v>91.5</v>
      </c>
      <c r="DF59" s="4">
        <v>37134</v>
      </c>
      <c r="DG59">
        <v>6.1</v>
      </c>
      <c r="DI59" s="4">
        <v>37134</v>
      </c>
      <c r="DJ59">
        <v>9.0079999999999991</v>
      </c>
      <c r="DL59" s="4">
        <v>37134</v>
      </c>
      <c r="DM59">
        <v>6.6899999999999995</v>
      </c>
      <c r="DO59" s="4">
        <v>37134</v>
      </c>
      <c r="DP59">
        <v>4.5</v>
      </c>
      <c r="DR59" s="4">
        <v>37134</v>
      </c>
      <c r="DS59">
        <v>-28.170999999999999</v>
      </c>
      <c r="DU59" s="4">
        <v>38989</v>
      </c>
      <c r="DV59">
        <v>0.28000000000000003</v>
      </c>
      <c r="DX59" s="4">
        <v>39171</v>
      </c>
      <c r="DY59">
        <v>-6.6699999999999995E-2</v>
      </c>
      <c r="EA59" s="4">
        <v>37862</v>
      </c>
      <c r="EB59">
        <v>20.560300000000002</v>
      </c>
      <c r="ED59" s="4">
        <v>37862</v>
      </c>
      <c r="EE59">
        <v>24.68</v>
      </c>
      <c r="EG59" s="4">
        <v>37862</v>
      </c>
      <c r="EH59">
        <v>18.440000000000001</v>
      </c>
      <c r="EJ59" s="4">
        <v>37862</v>
      </c>
      <c r="EK59">
        <v>27.82</v>
      </c>
      <c r="EM59" s="4">
        <v>37862</v>
      </c>
      <c r="EN59">
        <v>24.03</v>
      </c>
      <c r="EP59" s="4">
        <v>37862</v>
      </c>
      <c r="EQ59">
        <v>29</v>
      </c>
      <c r="ES59" s="4">
        <v>37862</v>
      </c>
      <c r="ET59">
        <v>22.98</v>
      </c>
      <c r="EV59" s="4">
        <v>42853</v>
      </c>
      <c r="EW59">
        <v>327.084</v>
      </c>
      <c r="EY59" s="4">
        <v>41152</v>
      </c>
      <c r="EZ59">
        <v>119.56</v>
      </c>
      <c r="FB59" s="4">
        <v>39903</v>
      </c>
      <c r="FC59">
        <v>2.61</v>
      </c>
      <c r="FE59" s="4">
        <v>39903</v>
      </c>
      <c r="FF59">
        <v>6.91</v>
      </c>
      <c r="FH59" s="4">
        <v>37134</v>
      </c>
      <c r="FI59">
        <v>-0.47</v>
      </c>
      <c r="FK59" s="4">
        <v>37134</v>
      </c>
      <c r="FL59">
        <v>3.6</v>
      </c>
      <c r="FN59" s="4">
        <v>37134</v>
      </c>
      <c r="FO59">
        <v>-0.2</v>
      </c>
    </row>
    <row r="60" spans="1:171" x14ac:dyDescent="0.25">
      <c r="A60" s="1">
        <v>37162</v>
      </c>
      <c r="B60">
        <v>3</v>
      </c>
      <c r="D60" s="1">
        <v>37162</v>
      </c>
      <c r="E60">
        <v>31.93</v>
      </c>
      <c r="G60" s="1">
        <v>37164</v>
      </c>
      <c r="H60">
        <v>106.9148</v>
      </c>
      <c r="J60" s="1">
        <v>37162</v>
      </c>
      <c r="K60">
        <v>4.5880000000000001</v>
      </c>
      <c r="M60" s="1">
        <v>37162</v>
      </c>
      <c r="N60">
        <v>5.4210000000000003</v>
      </c>
      <c r="P60" s="1">
        <v>37162</v>
      </c>
      <c r="Q60">
        <v>3.8040000000000003</v>
      </c>
      <c r="S60" s="1">
        <v>37162</v>
      </c>
      <c r="T60">
        <v>179.35</v>
      </c>
      <c r="V60" s="1">
        <v>37162</v>
      </c>
      <c r="W60">
        <v>267.45</v>
      </c>
      <c r="Y60" s="1">
        <v>37162</v>
      </c>
      <c r="Z60">
        <v>81.650000000000006</v>
      </c>
      <c r="AB60" s="1">
        <v>37162</v>
      </c>
      <c r="AC60">
        <v>97.7</v>
      </c>
      <c r="AE60" s="4">
        <v>37164</v>
      </c>
      <c r="AF60">
        <v>0.4</v>
      </c>
      <c r="AH60" s="4">
        <v>37195</v>
      </c>
      <c r="AI60">
        <v>2.1</v>
      </c>
      <c r="AK60" s="4">
        <v>37164</v>
      </c>
      <c r="AL60">
        <v>2.6</v>
      </c>
      <c r="AN60" s="4">
        <v>41912</v>
      </c>
      <c r="AO60">
        <v>-0.2</v>
      </c>
      <c r="AQ60" s="4">
        <v>37162</v>
      </c>
      <c r="AR60">
        <v>517</v>
      </c>
      <c r="AT60" s="4">
        <v>37164</v>
      </c>
      <c r="AU60">
        <v>5</v>
      </c>
      <c r="AW60" s="4">
        <v>37164</v>
      </c>
      <c r="AX60">
        <v>-241</v>
      </c>
      <c r="AZ60" s="4">
        <v>37164</v>
      </c>
      <c r="BA60">
        <v>605</v>
      </c>
      <c r="BC60" s="4">
        <v>37164</v>
      </c>
      <c r="BD60">
        <v>-0.35</v>
      </c>
      <c r="BF60" s="4">
        <v>37164</v>
      </c>
      <c r="BG60">
        <v>-0.5</v>
      </c>
      <c r="BI60" s="4">
        <v>37164</v>
      </c>
      <c r="BJ60">
        <v>1.44</v>
      </c>
      <c r="BL60" s="4">
        <v>37164</v>
      </c>
      <c r="BM60">
        <v>9190.9</v>
      </c>
      <c r="BO60" s="4">
        <v>37164</v>
      </c>
      <c r="BP60">
        <v>46.2</v>
      </c>
      <c r="BR60" s="4">
        <v>37164</v>
      </c>
      <c r="BS60">
        <v>-8.1999999999999993</v>
      </c>
      <c r="BU60" s="4">
        <v>40663</v>
      </c>
      <c r="BV60">
        <v>-16.399999999999999</v>
      </c>
      <c r="BX60" s="4">
        <v>40663</v>
      </c>
      <c r="BY60">
        <v>-13.5</v>
      </c>
      <c r="CA60" s="4">
        <v>37164</v>
      </c>
      <c r="CB60">
        <v>55</v>
      </c>
      <c r="CD60" s="4">
        <v>37164</v>
      </c>
      <c r="CE60">
        <v>97</v>
      </c>
      <c r="CG60" s="4">
        <v>37164</v>
      </c>
      <c r="CH60">
        <v>84.938999999999993</v>
      </c>
      <c r="CJ60" s="4">
        <v>37164</v>
      </c>
      <c r="CK60">
        <v>-1.9</v>
      </c>
      <c r="CN60" s="4">
        <v>37195</v>
      </c>
      <c r="CO60">
        <v>-30.838999999999999</v>
      </c>
      <c r="CQ60" s="4">
        <v>37164</v>
      </c>
      <c r="CR60">
        <v>1.2</v>
      </c>
      <c r="CT60" s="4">
        <v>37164</v>
      </c>
      <c r="CU60">
        <v>10.199999999999999</v>
      </c>
      <c r="CW60" s="4">
        <v>42613</v>
      </c>
      <c r="CX60">
        <v>49.14</v>
      </c>
      <c r="DC60" s="4">
        <v>37164</v>
      </c>
      <c r="DD60">
        <v>81.8</v>
      </c>
      <c r="DF60" s="4">
        <v>37164</v>
      </c>
      <c r="DG60">
        <v>6.3</v>
      </c>
      <c r="DI60" s="4">
        <v>37164</v>
      </c>
      <c r="DJ60">
        <v>7.8929999999999998</v>
      </c>
      <c r="DL60" s="4">
        <v>37164</v>
      </c>
      <c r="DM60">
        <v>10.87</v>
      </c>
      <c r="DO60" s="4">
        <v>37164</v>
      </c>
      <c r="DP60">
        <v>9.6</v>
      </c>
      <c r="DR60" s="4">
        <v>37164</v>
      </c>
      <c r="DS60">
        <v>-31.140999999999998</v>
      </c>
      <c r="DU60" s="4">
        <v>39021</v>
      </c>
      <c r="DV60">
        <v>0.32</v>
      </c>
      <c r="DX60" s="4">
        <v>39202</v>
      </c>
      <c r="DY60">
        <v>0.4</v>
      </c>
      <c r="EA60" s="4">
        <v>37894</v>
      </c>
      <c r="EB60">
        <v>20.633400000000002</v>
      </c>
      <c r="ED60" s="4">
        <v>37894</v>
      </c>
      <c r="EE60">
        <v>24.05</v>
      </c>
      <c r="EG60" s="4">
        <v>37894</v>
      </c>
      <c r="EH60">
        <v>18.28</v>
      </c>
      <c r="EJ60" s="4">
        <v>37894</v>
      </c>
      <c r="EK60">
        <v>27.81</v>
      </c>
      <c r="EM60" s="4">
        <v>37894</v>
      </c>
      <c r="EN60">
        <v>23.29</v>
      </c>
      <c r="EP60" s="4">
        <v>37894</v>
      </c>
      <c r="EQ60">
        <v>27.58</v>
      </c>
      <c r="ES60" s="4">
        <v>37894</v>
      </c>
      <c r="ET60">
        <v>21.83</v>
      </c>
      <c r="EV60" s="4">
        <v>42886</v>
      </c>
      <c r="EW60">
        <v>327.73500000000001</v>
      </c>
      <c r="EY60" s="4">
        <v>41180</v>
      </c>
      <c r="EZ60">
        <v>121.26</v>
      </c>
      <c r="FB60" s="4">
        <v>39933</v>
      </c>
      <c r="FC60">
        <v>2.29</v>
      </c>
      <c r="FE60" s="4">
        <v>39933</v>
      </c>
      <c r="FF60">
        <v>7.67</v>
      </c>
      <c r="FH60" s="4">
        <v>37162</v>
      </c>
      <c r="FI60">
        <v>-1.4809999999999999</v>
      </c>
      <c r="FK60" s="4">
        <v>37164</v>
      </c>
      <c r="FL60">
        <v>28.6</v>
      </c>
      <c r="FN60" s="4">
        <v>37164</v>
      </c>
      <c r="FO60">
        <v>-1.9</v>
      </c>
    </row>
    <row r="61" spans="1:171" x14ac:dyDescent="0.25">
      <c r="A61" s="1">
        <v>37195</v>
      </c>
      <c r="B61">
        <v>2.5</v>
      </c>
      <c r="D61" s="1">
        <v>37195</v>
      </c>
      <c r="E61">
        <v>33.56</v>
      </c>
      <c r="G61" s="1">
        <v>37195</v>
      </c>
      <c r="H61">
        <v>107.85290000000001</v>
      </c>
      <c r="J61" s="1">
        <v>37195</v>
      </c>
      <c r="K61">
        <v>4.2320000000000002</v>
      </c>
      <c r="M61" s="1">
        <v>37195</v>
      </c>
      <c r="N61">
        <v>4.8739999999999997</v>
      </c>
      <c r="P61" s="1">
        <v>37195</v>
      </c>
      <c r="Q61">
        <v>3.4750000000000001</v>
      </c>
      <c r="S61" s="1">
        <v>37195</v>
      </c>
      <c r="T61">
        <v>175.4</v>
      </c>
      <c r="V61" s="1">
        <v>37195</v>
      </c>
      <c r="W61">
        <v>238.8</v>
      </c>
      <c r="Y61" s="1">
        <v>37195</v>
      </c>
      <c r="Z61">
        <v>63.2</v>
      </c>
      <c r="AB61" s="1">
        <v>37195</v>
      </c>
      <c r="AC61">
        <v>112.2</v>
      </c>
      <c r="AE61" s="4">
        <v>37195</v>
      </c>
      <c r="AF61">
        <v>-0.3</v>
      </c>
      <c r="AH61" s="4">
        <v>37225</v>
      </c>
      <c r="AI61">
        <v>1.9</v>
      </c>
      <c r="AK61" s="4">
        <v>37195</v>
      </c>
      <c r="AL61">
        <v>2.1</v>
      </c>
      <c r="AN61" s="4">
        <v>41943</v>
      </c>
      <c r="AO61">
        <v>0.2</v>
      </c>
      <c r="AQ61" s="4">
        <v>37195</v>
      </c>
      <c r="AR61">
        <v>483</v>
      </c>
      <c r="AT61" s="4">
        <v>37195</v>
      </c>
      <c r="AU61">
        <v>5.3</v>
      </c>
      <c r="AW61" s="4">
        <v>37195</v>
      </c>
      <c r="AX61">
        <v>-327</v>
      </c>
      <c r="AZ61" s="4">
        <v>37195</v>
      </c>
      <c r="BA61">
        <v>-454</v>
      </c>
      <c r="BC61" s="4">
        <v>37195</v>
      </c>
      <c r="BD61">
        <v>-0.45</v>
      </c>
      <c r="BF61" s="4">
        <v>37195</v>
      </c>
      <c r="BG61">
        <v>-1.6</v>
      </c>
      <c r="BI61" s="4">
        <v>37195</v>
      </c>
      <c r="BJ61">
        <v>1.4</v>
      </c>
      <c r="BL61" s="4">
        <v>37195</v>
      </c>
      <c r="BM61">
        <v>9158.9</v>
      </c>
      <c r="BO61" s="4">
        <v>37195</v>
      </c>
      <c r="BP61">
        <v>40.799999999999997</v>
      </c>
      <c r="BR61" s="4">
        <v>37195</v>
      </c>
      <c r="BS61">
        <v>-23.6</v>
      </c>
      <c r="BU61" s="4">
        <v>40755</v>
      </c>
      <c r="BV61">
        <v>-21.8</v>
      </c>
      <c r="BX61" s="4">
        <v>40755</v>
      </c>
      <c r="BY61">
        <v>-7.8</v>
      </c>
      <c r="CA61" s="4">
        <v>37195</v>
      </c>
      <c r="CB61">
        <v>46</v>
      </c>
      <c r="CD61" s="4">
        <v>37195</v>
      </c>
      <c r="CE61">
        <v>85.27</v>
      </c>
      <c r="CG61" s="4">
        <v>37195</v>
      </c>
      <c r="CH61">
        <v>85.169200000000004</v>
      </c>
      <c r="CJ61" s="4">
        <v>37195</v>
      </c>
      <c r="CK61">
        <v>6.7</v>
      </c>
      <c r="CN61" s="4">
        <v>37225</v>
      </c>
      <c r="CO61">
        <v>-29.736999999999998</v>
      </c>
      <c r="CQ61" s="4">
        <v>37195</v>
      </c>
      <c r="CR61">
        <v>1.2</v>
      </c>
      <c r="CT61" s="4">
        <v>37195</v>
      </c>
      <c r="CU61">
        <v>9.5</v>
      </c>
      <c r="CW61" s="4">
        <v>42643</v>
      </c>
      <c r="CX61">
        <v>52</v>
      </c>
      <c r="DC61" s="4">
        <v>37195</v>
      </c>
      <c r="DD61">
        <v>82.7</v>
      </c>
      <c r="DF61" s="4">
        <v>37195</v>
      </c>
      <c r="DG61">
        <v>2.7</v>
      </c>
      <c r="DI61" s="4">
        <v>37195</v>
      </c>
      <c r="DJ61">
        <v>15.587999999999999</v>
      </c>
      <c r="DL61" s="4">
        <v>37195</v>
      </c>
      <c r="DM61">
        <v>8.5299999999999994</v>
      </c>
      <c r="DO61" s="4">
        <v>37195</v>
      </c>
      <c r="DP61">
        <v>6.1</v>
      </c>
      <c r="DR61" s="4">
        <v>37195</v>
      </c>
      <c r="DS61">
        <v>-30.838999999999999</v>
      </c>
      <c r="DU61" s="4">
        <v>39051</v>
      </c>
      <c r="DV61">
        <v>0.02</v>
      </c>
      <c r="DX61" s="4">
        <v>39233</v>
      </c>
      <c r="DY61">
        <v>-0.31669999999999998</v>
      </c>
      <c r="EA61" s="4">
        <v>37925</v>
      </c>
      <c r="EB61">
        <v>22.0625</v>
      </c>
      <c r="ED61" s="4">
        <v>37925</v>
      </c>
      <c r="EE61">
        <v>24.28</v>
      </c>
      <c r="EG61" s="4">
        <v>37925</v>
      </c>
      <c r="EH61">
        <v>19.62</v>
      </c>
      <c r="EJ61" s="4">
        <v>37925</v>
      </c>
      <c r="EK61">
        <v>28</v>
      </c>
      <c r="EM61" s="4">
        <v>37925</v>
      </c>
      <c r="EN61">
        <v>24.73</v>
      </c>
      <c r="EP61" s="4">
        <v>37925</v>
      </c>
      <c r="EQ61">
        <v>30.09</v>
      </c>
      <c r="ES61" s="4">
        <v>37925</v>
      </c>
      <c r="ET61">
        <v>23.91</v>
      </c>
      <c r="EV61" s="4">
        <v>42916</v>
      </c>
      <c r="EW61">
        <v>338.88099999999997</v>
      </c>
      <c r="EY61" s="4">
        <v>41213</v>
      </c>
      <c r="EZ61">
        <v>121.61</v>
      </c>
      <c r="FB61" s="4">
        <v>39964</v>
      </c>
      <c r="FC61">
        <v>2.11</v>
      </c>
      <c r="FE61" s="4">
        <v>39964</v>
      </c>
      <c r="FF61">
        <v>7.99</v>
      </c>
      <c r="FH61" s="4">
        <v>37195</v>
      </c>
      <c r="FI61">
        <v>-1.5409999999999999</v>
      </c>
      <c r="FK61" s="4">
        <v>37195</v>
      </c>
      <c r="FL61">
        <v>-6.6</v>
      </c>
      <c r="FN61" s="4">
        <v>37195</v>
      </c>
      <c r="FO61">
        <v>-0.7</v>
      </c>
    </row>
    <row r="62" spans="1:171" x14ac:dyDescent="0.25">
      <c r="A62" s="1">
        <v>37225</v>
      </c>
      <c r="B62">
        <v>2</v>
      </c>
      <c r="D62" s="1">
        <v>37225</v>
      </c>
      <c r="E62">
        <v>23.84</v>
      </c>
      <c r="G62" s="1">
        <v>37225</v>
      </c>
      <c r="H62">
        <v>109.2034</v>
      </c>
      <c r="J62" s="1">
        <v>37225</v>
      </c>
      <c r="K62">
        <v>4.7519999999999998</v>
      </c>
      <c r="M62" s="1">
        <v>37225</v>
      </c>
      <c r="N62">
        <v>5.2859999999999996</v>
      </c>
      <c r="P62" s="1">
        <v>37225</v>
      </c>
      <c r="Q62">
        <v>4.0640000000000001</v>
      </c>
      <c r="S62" s="1">
        <v>37225</v>
      </c>
      <c r="T62">
        <v>188.7</v>
      </c>
      <c r="V62" s="1">
        <v>37225</v>
      </c>
      <c r="W62">
        <v>248.6</v>
      </c>
      <c r="Y62" s="1">
        <v>37225</v>
      </c>
      <c r="Z62">
        <v>71.5</v>
      </c>
      <c r="AB62" s="1">
        <v>37225</v>
      </c>
      <c r="AC62">
        <v>117.2</v>
      </c>
      <c r="AE62" s="4">
        <v>37225</v>
      </c>
      <c r="AF62">
        <v>-0.1</v>
      </c>
      <c r="AH62" s="4">
        <v>37256</v>
      </c>
      <c r="AI62">
        <v>1.6</v>
      </c>
      <c r="AK62" s="4">
        <v>37225</v>
      </c>
      <c r="AL62">
        <v>1.9</v>
      </c>
      <c r="AN62" s="4">
        <v>41973</v>
      </c>
      <c r="AO62">
        <v>-0.2</v>
      </c>
      <c r="AQ62" s="4">
        <v>37225</v>
      </c>
      <c r="AR62">
        <v>465</v>
      </c>
      <c r="AT62" s="4">
        <v>37225</v>
      </c>
      <c r="AU62">
        <v>5.5</v>
      </c>
      <c r="AW62" s="4">
        <v>37225</v>
      </c>
      <c r="AX62">
        <v>-291</v>
      </c>
      <c r="AZ62" s="4">
        <v>37225</v>
      </c>
      <c r="BA62">
        <v>-154</v>
      </c>
      <c r="BC62" s="4">
        <v>37225</v>
      </c>
      <c r="BD62">
        <v>-0.52</v>
      </c>
      <c r="BF62" s="4">
        <v>37225</v>
      </c>
      <c r="BG62">
        <v>-1.1000000000000001</v>
      </c>
      <c r="BI62" s="4">
        <v>37225</v>
      </c>
      <c r="BJ62">
        <v>1.3900000000000001</v>
      </c>
      <c r="BL62" s="4">
        <v>37225</v>
      </c>
      <c r="BM62">
        <v>9163.4</v>
      </c>
      <c r="BO62" s="4">
        <v>37225</v>
      </c>
      <c r="BP62">
        <v>44.1</v>
      </c>
      <c r="BR62" s="4">
        <v>37225</v>
      </c>
      <c r="BS62">
        <v>-17.7</v>
      </c>
      <c r="BU62" s="4">
        <v>40847</v>
      </c>
      <c r="BV62">
        <v>-5.9</v>
      </c>
      <c r="BX62" s="4">
        <v>40847</v>
      </c>
      <c r="BY62">
        <v>-6.3</v>
      </c>
      <c r="CA62" s="4">
        <v>37225</v>
      </c>
      <c r="CB62">
        <v>48</v>
      </c>
      <c r="CD62" s="4">
        <v>37225</v>
      </c>
      <c r="CE62">
        <v>84.89</v>
      </c>
      <c r="CG62" s="4">
        <v>37225</v>
      </c>
      <c r="CH62">
        <v>85.499399999999994</v>
      </c>
      <c r="CJ62" s="4">
        <v>37225</v>
      </c>
      <c r="CK62">
        <v>-2.6</v>
      </c>
      <c r="CN62" s="4">
        <v>37256</v>
      </c>
      <c r="CO62">
        <v>-26.838999999999999</v>
      </c>
      <c r="CQ62" s="4">
        <v>37225</v>
      </c>
      <c r="CR62">
        <v>0.9</v>
      </c>
      <c r="CT62" s="4">
        <v>37225</v>
      </c>
      <c r="CU62">
        <v>10.199999999999999</v>
      </c>
      <c r="CW62" s="4">
        <v>42674</v>
      </c>
      <c r="CX62">
        <v>50.59</v>
      </c>
      <c r="DC62" s="4">
        <v>37225</v>
      </c>
      <c r="DD62">
        <v>83.9</v>
      </c>
      <c r="DF62" s="4">
        <v>37225</v>
      </c>
      <c r="DG62">
        <v>3.4</v>
      </c>
      <c r="DI62" s="4">
        <v>37225</v>
      </c>
      <c r="DJ62">
        <v>28.003</v>
      </c>
      <c r="DL62" s="4">
        <v>37225</v>
      </c>
      <c r="DM62">
        <v>8.33</v>
      </c>
      <c r="DO62" s="4">
        <v>37225</v>
      </c>
      <c r="DP62">
        <v>7.2</v>
      </c>
      <c r="DR62" s="4">
        <v>37225</v>
      </c>
      <c r="DS62">
        <v>-29.736999999999998</v>
      </c>
      <c r="DU62" s="4">
        <v>39080</v>
      </c>
      <c r="DV62">
        <v>0.01</v>
      </c>
      <c r="DX62" s="4">
        <v>39262</v>
      </c>
      <c r="DY62">
        <v>0.31669999999999998</v>
      </c>
      <c r="EA62" s="4">
        <v>37953</v>
      </c>
      <c r="EB62">
        <v>21.981300000000001</v>
      </c>
      <c r="ED62" s="4">
        <v>37953</v>
      </c>
      <c r="EE62">
        <v>24.47</v>
      </c>
      <c r="EG62" s="4">
        <v>37953</v>
      </c>
      <c r="EH62">
        <v>19.899999999999999</v>
      </c>
      <c r="EJ62" s="4">
        <v>37953</v>
      </c>
      <c r="EK62">
        <v>28.6</v>
      </c>
      <c r="EM62" s="4">
        <v>37953</v>
      </c>
      <c r="EN62">
        <v>25.22</v>
      </c>
      <c r="EP62" s="4">
        <v>37953</v>
      </c>
      <c r="EQ62">
        <v>30.36</v>
      </c>
      <c r="ES62" s="4">
        <v>37953</v>
      </c>
      <c r="ET62">
        <v>24.45</v>
      </c>
      <c r="EV62" s="4">
        <v>42947</v>
      </c>
      <c r="EW62">
        <v>321.13900000000001</v>
      </c>
      <c r="EY62" s="4">
        <v>41243</v>
      </c>
      <c r="EZ62">
        <v>122.7</v>
      </c>
      <c r="FB62" s="4">
        <v>39994</v>
      </c>
      <c r="FC62">
        <v>2.1800000000000002</v>
      </c>
      <c r="FE62" s="4">
        <v>39994</v>
      </c>
      <c r="FF62">
        <v>8.33</v>
      </c>
      <c r="FH62" s="4">
        <v>37225</v>
      </c>
      <c r="FI62">
        <v>-0.97699999999999998</v>
      </c>
      <c r="FK62" s="4">
        <v>37225</v>
      </c>
      <c r="FL62">
        <v>-3.7</v>
      </c>
      <c r="FN62" s="4">
        <v>37225</v>
      </c>
      <c r="FO62">
        <v>0.7</v>
      </c>
    </row>
    <row r="63" spans="1:171" x14ac:dyDescent="0.25">
      <c r="A63" s="1">
        <v>37256</v>
      </c>
      <c r="B63">
        <v>1.75</v>
      </c>
      <c r="D63" s="1">
        <v>37256</v>
      </c>
      <c r="E63">
        <v>23.8</v>
      </c>
      <c r="G63" s="1">
        <v>37256</v>
      </c>
      <c r="H63">
        <v>109.71250000000001</v>
      </c>
      <c r="J63" s="1">
        <v>37256</v>
      </c>
      <c r="K63">
        <v>5.0510000000000002</v>
      </c>
      <c r="M63" s="1">
        <v>37256</v>
      </c>
      <c r="N63">
        <v>5.4660000000000002</v>
      </c>
      <c r="P63" s="1">
        <v>37256</v>
      </c>
      <c r="Q63">
        <v>4.3019999999999996</v>
      </c>
      <c r="S63" s="1">
        <v>37256</v>
      </c>
      <c r="T63">
        <v>182.7</v>
      </c>
      <c r="V63" s="1">
        <v>37256</v>
      </c>
      <c r="W63">
        <v>226.1</v>
      </c>
      <c r="Y63" s="1">
        <v>37256</v>
      </c>
      <c r="Z63">
        <v>56.3</v>
      </c>
      <c r="AB63" s="1">
        <v>37256</v>
      </c>
      <c r="AC63">
        <v>126.4</v>
      </c>
      <c r="AE63" s="4">
        <v>37256</v>
      </c>
      <c r="AF63">
        <v>-0.1</v>
      </c>
      <c r="AH63" s="4">
        <v>37287</v>
      </c>
      <c r="AI63">
        <v>1.1000000000000001</v>
      </c>
      <c r="AK63" s="4">
        <v>37256</v>
      </c>
      <c r="AL63">
        <v>1.6</v>
      </c>
      <c r="AN63" s="4">
        <v>42004</v>
      </c>
      <c r="AO63">
        <v>-0.4</v>
      </c>
      <c r="AQ63" s="4">
        <v>37256</v>
      </c>
      <c r="AR63">
        <v>421</v>
      </c>
      <c r="AT63" s="4">
        <v>37256</v>
      </c>
      <c r="AU63">
        <v>5.7</v>
      </c>
      <c r="AW63" s="4">
        <v>37256</v>
      </c>
      <c r="AX63">
        <v>-172</v>
      </c>
      <c r="AZ63" s="4">
        <v>37256</v>
      </c>
      <c r="BA63">
        <v>-191</v>
      </c>
      <c r="BC63" s="4">
        <v>37256</v>
      </c>
      <c r="BD63">
        <v>0.05</v>
      </c>
      <c r="BF63" s="4">
        <v>37256</v>
      </c>
      <c r="BG63">
        <v>-0.7</v>
      </c>
      <c r="BI63" s="4">
        <v>37256</v>
      </c>
      <c r="BJ63">
        <v>1.3900000000000001</v>
      </c>
      <c r="BL63" s="4">
        <v>37256</v>
      </c>
      <c r="BM63">
        <v>9170.6</v>
      </c>
      <c r="BO63" s="4">
        <v>37256</v>
      </c>
      <c r="BP63">
        <v>45.3</v>
      </c>
      <c r="BR63" s="4">
        <v>37256</v>
      </c>
      <c r="BS63">
        <v>-11</v>
      </c>
      <c r="BU63" s="4">
        <v>40939</v>
      </c>
      <c r="BV63">
        <v>5.4</v>
      </c>
      <c r="BX63" s="4">
        <v>40939</v>
      </c>
      <c r="BY63">
        <v>1.9</v>
      </c>
      <c r="CA63" s="4">
        <v>37256</v>
      </c>
      <c r="CB63">
        <v>55</v>
      </c>
      <c r="CD63" s="4">
        <v>37256</v>
      </c>
      <c r="CE63">
        <v>94.57</v>
      </c>
      <c r="CG63" s="4">
        <v>37256</v>
      </c>
      <c r="CH63">
        <v>85.914500000000004</v>
      </c>
      <c r="CJ63" s="4">
        <v>37256</v>
      </c>
      <c r="CK63">
        <v>-1.1000000000000001</v>
      </c>
      <c r="CN63" s="4">
        <v>37287</v>
      </c>
      <c r="CO63">
        <v>-29.355</v>
      </c>
      <c r="CQ63" s="4">
        <v>37256</v>
      </c>
      <c r="CR63">
        <v>0.9</v>
      </c>
      <c r="CT63" s="4">
        <v>37256</v>
      </c>
      <c r="CU63">
        <v>10.3</v>
      </c>
      <c r="CW63" s="4">
        <v>42704</v>
      </c>
      <c r="CX63">
        <v>53.14</v>
      </c>
      <c r="DC63" s="4">
        <v>37256</v>
      </c>
      <c r="DD63">
        <v>88.8</v>
      </c>
      <c r="DF63" s="4">
        <v>37256</v>
      </c>
      <c r="DG63">
        <v>3.8</v>
      </c>
      <c r="DI63" s="4">
        <v>37256</v>
      </c>
      <c r="DJ63">
        <v>10.01</v>
      </c>
      <c r="DL63" s="4">
        <v>37256</v>
      </c>
      <c r="DM63">
        <v>8.77</v>
      </c>
      <c r="DO63" s="4">
        <v>37256</v>
      </c>
      <c r="DP63">
        <v>8.6999999999999993</v>
      </c>
      <c r="DR63" s="4">
        <v>37256</v>
      </c>
      <c r="DS63">
        <v>-26.838999999999999</v>
      </c>
      <c r="DU63" s="4">
        <v>39113</v>
      </c>
      <c r="DV63">
        <v>-0.28000000000000003</v>
      </c>
      <c r="DX63" s="4">
        <v>39294</v>
      </c>
      <c r="DY63">
        <v>3.3300000000000003E-2</v>
      </c>
      <c r="EA63" s="4">
        <v>37986</v>
      </c>
      <c r="EB63">
        <v>22.841999999999999</v>
      </c>
      <c r="ED63" s="4">
        <v>37986</v>
      </c>
      <c r="EE63">
        <v>27.55</v>
      </c>
      <c r="EG63" s="4">
        <v>37986</v>
      </c>
      <c r="EH63">
        <v>20.38</v>
      </c>
      <c r="EJ63" s="4">
        <v>37986</v>
      </c>
      <c r="EK63">
        <v>30.15</v>
      </c>
      <c r="EM63" s="4">
        <v>37986</v>
      </c>
      <c r="EN63">
        <v>26.76</v>
      </c>
      <c r="EP63" s="4">
        <v>37986</v>
      </c>
      <c r="EQ63">
        <v>31.49</v>
      </c>
      <c r="ES63" s="4">
        <v>37986</v>
      </c>
      <c r="ET63">
        <v>26.69</v>
      </c>
      <c r="EY63" s="4">
        <v>41274</v>
      </c>
      <c r="EZ63">
        <v>122.79</v>
      </c>
      <c r="FB63" s="4">
        <v>40025</v>
      </c>
      <c r="FC63">
        <v>2.46</v>
      </c>
      <c r="FE63" s="4">
        <v>40025</v>
      </c>
      <c r="FF63">
        <v>8.18</v>
      </c>
      <c r="FH63" s="4">
        <v>37256</v>
      </c>
      <c r="FI63">
        <v>-0.75800000000000001</v>
      </c>
      <c r="FK63" s="4">
        <v>37256</v>
      </c>
      <c r="FL63">
        <v>-9.5</v>
      </c>
      <c r="FN63" s="4">
        <v>37256</v>
      </c>
      <c r="FO63">
        <v>0.7</v>
      </c>
    </row>
    <row r="64" spans="1:171" x14ac:dyDescent="0.25">
      <c r="A64" s="1">
        <v>37287</v>
      </c>
      <c r="B64">
        <v>1.75</v>
      </c>
      <c r="D64" s="1">
        <v>37287</v>
      </c>
      <c r="E64">
        <v>21.09</v>
      </c>
      <c r="G64" s="1">
        <v>37287</v>
      </c>
      <c r="H64">
        <v>111.41589999999999</v>
      </c>
      <c r="J64" s="1">
        <v>37287</v>
      </c>
      <c r="K64">
        <v>5.0330000000000004</v>
      </c>
      <c r="M64" s="1">
        <v>37287</v>
      </c>
      <c r="N64">
        <v>5.431</v>
      </c>
      <c r="P64" s="1">
        <v>37287</v>
      </c>
      <c r="Q64">
        <v>4.3710000000000004</v>
      </c>
      <c r="S64" s="1">
        <v>37287</v>
      </c>
      <c r="T64">
        <v>200.55</v>
      </c>
      <c r="V64" s="1">
        <v>37287</v>
      </c>
      <c r="W64">
        <v>245.15</v>
      </c>
      <c r="Y64" s="1">
        <v>37287</v>
      </c>
      <c r="Z64">
        <v>76.900000000000006</v>
      </c>
      <c r="AB64" s="1">
        <v>37287</v>
      </c>
      <c r="AC64">
        <v>123.65</v>
      </c>
      <c r="AE64" s="4">
        <v>37287</v>
      </c>
      <c r="AF64">
        <v>0.2</v>
      </c>
      <c r="AH64" s="4">
        <v>37315</v>
      </c>
      <c r="AI64">
        <v>1.1000000000000001</v>
      </c>
      <c r="AK64" s="4">
        <v>37287</v>
      </c>
      <c r="AL64">
        <v>1.1000000000000001</v>
      </c>
      <c r="AN64" s="4">
        <v>42035</v>
      </c>
      <c r="AO64">
        <v>-0.5</v>
      </c>
      <c r="AQ64" s="4">
        <v>37287</v>
      </c>
      <c r="AR64">
        <v>414</v>
      </c>
      <c r="AT64" s="4">
        <v>37287</v>
      </c>
      <c r="AU64">
        <v>5.7</v>
      </c>
      <c r="AW64" s="4">
        <v>37287</v>
      </c>
      <c r="AX64">
        <v>-135</v>
      </c>
      <c r="AZ64" s="4">
        <v>37287</v>
      </c>
      <c r="BA64">
        <v>-346</v>
      </c>
      <c r="BC64" s="4">
        <v>37287</v>
      </c>
      <c r="BD64">
        <v>0.56999999999999995</v>
      </c>
      <c r="BF64" s="4">
        <v>37287</v>
      </c>
      <c r="BG64">
        <v>-0.1</v>
      </c>
      <c r="BI64" s="4">
        <v>37287</v>
      </c>
      <c r="BJ64">
        <v>1.3900000000000001</v>
      </c>
      <c r="BL64" s="4">
        <v>37287</v>
      </c>
      <c r="BM64">
        <v>9172.2000000000007</v>
      </c>
      <c r="BO64" s="4">
        <v>37287</v>
      </c>
      <c r="BP64">
        <v>47.5</v>
      </c>
      <c r="BR64" s="4">
        <v>37287</v>
      </c>
      <c r="BS64">
        <v>10.5</v>
      </c>
      <c r="BU64" s="4">
        <v>41029</v>
      </c>
      <c r="BV64">
        <v>-6.9</v>
      </c>
      <c r="BX64" s="4">
        <v>41029</v>
      </c>
      <c r="BY64">
        <v>-1.8</v>
      </c>
      <c r="CA64" s="4">
        <v>37287</v>
      </c>
      <c r="CB64">
        <v>58</v>
      </c>
      <c r="CD64" s="4">
        <v>37287</v>
      </c>
      <c r="CE64">
        <v>97.81</v>
      </c>
      <c r="CG64" s="4">
        <v>37287</v>
      </c>
      <c r="CH64">
        <v>86.369500000000002</v>
      </c>
      <c r="CJ64" s="4">
        <v>37287</v>
      </c>
      <c r="CK64">
        <v>0</v>
      </c>
      <c r="CN64" s="4">
        <v>37315</v>
      </c>
      <c r="CO64">
        <v>-32.286999999999999</v>
      </c>
      <c r="CQ64" s="4">
        <v>37287</v>
      </c>
      <c r="CR64">
        <v>0.6</v>
      </c>
      <c r="CT64" s="4">
        <v>37287</v>
      </c>
      <c r="CU64">
        <v>9.6</v>
      </c>
      <c r="CW64" s="4">
        <v>42734</v>
      </c>
      <c r="CX64">
        <v>56.99</v>
      </c>
      <c r="DC64" s="4">
        <v>37287</v>
      </c>
      <c r="DD64">
        <v>93</v>
      </c>
      <c r="DF64" s="4">
        <v>37287</v>
      </c>
      <c r="DG64">
        <v>5.6</v>
      </c>
      <c r="DI64" s="4">
        <v>37287</v>
      </c>
      <c r="DJ64">
        <v>-0.434</v>
      </c>
      <c r="DL64" s="4">
        <v>37287</v>
      </c>
      <c r="DM64">
        <v>9.1999999999999993</v>
      </c>
      <c r="DO64" s="4">
        <v>37287</v>
      </c>
      <c r="DP64">
        <v>8.5</v>
      </c>
      <c r="DR64" s="4">
        <v>37287</v>
      </c>
      <c r="DS64">
        <v>-29.355</v>
      </c>
      <c r="DU64" s="4">
        <v>39141</v>
      </c>
      <c r="DV64">
        <v>-0.26</v>
      </c>
      <c r="DX64" s="4">
        <v>39325</v>
      </c>
      <c r="DY64">
        <v>6.6699999999999995E-2</v>
      </c>
      <c r="EA64" s="4">
        <v>38016</v>
      </c>
      <c r="EB64">
        <v>23.589099999999998</v>
      </c>
      <c r="ED64" s="4">
        <v>38016</v>
      </c>
      <c r="EE64">
        <v>28.17</v>
      </c>
      <c r="EG64" s="4">
        <v>38016</v>
      </c>
      <c r="EH64">
        <v>21.25</v>
      </c>
      <c r="EJ64" s="4">
        <v>38016</v>
      </c>
      <c r="EK64">
        <v>30.98</v>
      </c>
      <c r="EM64" s="4">
        <v>38016</v>
      </c>
      <c r="EN64">
        <v>27.03</v>
      </c>
      <c r="EP64" s="4">
        <v>38016</v>
      </c>
      <c r="EQ64">
        <v>31.31</v>
      </c>
      <c r="ES64" s="4">
        <v>38016</v>
      </c>
      <c r="ET64">
        <v>25.51</v>
      </c>
      <c r="EY64" s="4">
        <v>41305</v>
      </c>
      <c r="EZ64">
        <v>119.29</v>
      </c>
      <c r="FB64" s="4">
        <v>40056</v>
      </c>
      <c r="FC64">
        <v>2.68</v>
      </c>
      <c r="FE64" s="4">
        <v>40056</v>
      </c>
      <c r="FF64">
        <v>8.18</v>
      </c>
      <c r="FH64" s="4">
        <v>37287</v>
      </c>
      <c r="FI64">
        <v>-0.51600000000000001</v>
      </c>
      <c r="FK64" s="4">
        <v>37287</v>
      </c>
      <c r="FL64">
        <v>-1.7</v>
      </c>
      <c r="FN64" s="4">
        <v>37287</v>
      </c>
      <c r="FO64">
        <v>0</v>
      </c>
    </row>
    <row r="65" spans="1:171" x14ac:dyDescent="0.25">
      <c r="A65" s="1">
        <v>37315</v>
      </c>
      <c r="B65">
        <v>1.75</v>
      </c>
      <c r="D65" s="1">
        <v>37315</v>
      </c>
      <c r="E65">
        <v>21.59</v>
      </c>
      <c r="G65" s="1">
        <v>37315</v>
      </c>
      <c r="H65">
        <v>112.1957</v>
      </c>
      <c r="J65" s="1">
        <v>37315</v>
      </c>
      <c r="K65">
        <v>4.8769999999999998</v>
      </c>
      <c r="M65" s="1">
        <v>37315</v>
      </c>
      <c r="N65">
        <v>5.4169999999999998</v>
      </c>
      <c r="P65" s="1">
        <v>37315</v>
      </c>
      <c r="Q65">
        <v>4.1909999999999998</v>
      </c>
      <c r="S65" s="1">
        <v>37315</v>
      </c>
      <c r="T65">
        <v>178.1</v>
      </c>
      <c r="V65" s="1">
        <v>37315</v>
      </c>
      <c r="W65">
        <v>221.7</v>
      </c>
      <c r="Y65" s="1">
        <v>37315</v>
      </c>
      <c r="Z65">
        <v>64.849999999999994</v>
      </c>
      <c r="AB65" s="1">
        <v>37315</v>
      </c>
      <c r="AC65">
        <v>113.25</v>
      </c>
      <c r="AE65" s="4">
        <v>37315</v>
      </c>
      <c r="AF65">
        <v>0.2</v>
      </c>
      <c r="AH65" s="4">
        <v>37346</v>
      </c>
      <c r="AI65">
        <v>1.5</v>
      </c>
      <c r="AK65" s="4">
        <v>37315</v>
      </c>
      <c r="AL65">
        <v>1.1000000000000001</v>
      </c>
      <c r="AN65" s="4">
        <v>42063</v>
      </c>
      <c r="AO65">
        <v>-0.4</v>
      </c>
      <c r="AQ65" s="4">
        <v>37315</v>
      </c>
      <c r="AR65">
        <v>398</v>
      </c>
      <c r="AT65" s="4">
        <v>37315</v>
      </c>
      <c r="AU65">
        <v>5.7</v>
      </c>
      <c r="AW65" s="4">
        <v>37315</v>
      </c>
      <c r="AX65">
        <v>-136</v>
      </c>
      <c r="AZ65" s="4">
        <v>37315</v>
      </c>
      <c r="BA65">
        <v>737</v>
      </c>
      <c r="BC65" s="4">
        <v>37315</v>
      </c>
      <c r="BD65">
        <v>0.02</v>
      </c>
      <c r="BF65" s="4">
        <v>37315</v>
      </c>
      <c r="BG65">
        <v>-0.5</v>
      </c>
      <c r="BI65" s="4">
        <v>37315</v>
      </c>
      <c r="BJ65">
        <v>1.38</v>
      </c>
      <c r="BL65" s="4">
        <v>37315</v>
      </c>
      <c r="BM65">
        <v>9169.6</v>
      </c>
      <c r="BO65" s="4">
        <v>37315</v>
      </c>
      <c r="BP65">
        <v>50.7</v>
      </c>
      <c r="BR65" s="4">
        <v>37315</v>
      </c>
      <c r="BS65">
        <v>11</v>
      </c>
      <c r="BU65" s="4">
        <v>41121</v>
      </c>
      <c r="BV65">
        <v>-9.5</v>
      </c>
      <c r="BX65" s="4">
        <v>41121</v>
      </c>
      <c r="BY65">
        <v>-4.9000000000000004</v>
      </c>
      <c r="CA65" s="4">
        <v>37315</v>
      </c>
      <c r="CB65">
        <v>58</v>
      </c>
      <c r="CD65" s="4">
        <v>37315</v>
      </c>
      <c r="CE65">
        <v>94.98</v>
      </c>
      <c r="CG65" s="4">
        <v>37315</v>
      </c>
      <c r="CH65">
        <v>86.818399999999997</v>
      </c>
      <c r="CJ65" s="4">
        <v>37315</v>
      </c>
      <c r="CK65">
        <v>0.5</v>
      </c>
      <c r="CN65" s="4">
        <v>37346</v>
      </c>
      <c r="CO65">
        <v>-30.824999999999999</v>
      </c>
      <c r="CQ65" s="4">
        <v>37315</v>
      </c>
      <c r="CR65">
        <v>0.3</v>
      </c>
      <c r="CT65" s="4">
        <v>37315</v>
      </c>
      <c r="CU65">
        <v>9.3000000000000007</v>
      </c>
      <c r="CW65" s="4">
        <v>42766</v>
      </c>
      <c r="CX65">
        <v>55.05</v>
      </c>
      <c r="DC65" s="4">
        <v>37315</v>
      </c>
      <c r="DD65">
        <v>90.7</v>
      </c>
      <c r="DF65" s="4">
        <v>37315</v>
      </c>
      <c r="DG65">
        <v>5.3</v>
      </c>
      <c r="DI65" s="4">
        <v>37315</v>
      </c>
      <c r="DJ65">
        <v>14.487</v>
      </c>
      <c r="DL65" s="4">
        <v>37315</v>
      </c>
      <c r="DM65">
        <v>9.86</v>
      </c>
      <c r="DO65" s="4">
        <v>37315</v>
      </c>
      <c r="DP65">
        <v>8.1</v>
      </c>
      <c r="DR65" s="4">
        <v>37315</v>
      </c>
      <c r="DS65">
        <v>-32.286999999999999</v>
      </c>
      <c r="DU65" s="4">
        <v>39171</v>
      </c>
      <c r="DV65">
        <v>0.66</v>
      </c>
      <c r="DX65" s="4">
        <v>39353</v>
      </c>
      <c r="DY65">
        <v>0.66669999999999996</v>
      </c>
      <c r="EA65" s="4">
        <v>38044</v>
      </c>
      <c r="EB65">
        <v>24.263100000000001</v>
      </c>
      <c r="ED65" s="4">
        <v>38044</v>
      </c>
      <c r="EE65">
        <v>29.65</v>
      </c>
      <c r="EG65" s="4">
        <v>38044</v>
      </c>
      <c r="EH65">
        <v>20.71</v>
      </c>
      <c r="EJ65" s="4">
        <v>38044</v>
      </c>
      <c r="EK65">
        <v>31.31</v>
      </c>
      <c r="EM65" s="4">
        <v>38044</v>
      </c>
      <c r="EN65">
        <v>26.83</v>
      </c>
      <c r="EP65" s="4">
        <v>38044</v>
      </c>
      <c r="EQ65">
        <v>31.99</v>
      </c>
      <c r="ES65" s="4">
        <v>38044</v>
      </c>
      <c r="ET65">
        <v>26.84</v>
      </c>
      <c r="EY65" s="4">
        <v>41333</v>
      </c>
      <c r="EZ65">
        <v>119.17</v>
      </c>
      <c r="FB65" s="4">
        <v>40086</v>
      </c>
      <c r="FC65">
        <v>2.66</v>
      </c>
      <c r="FE65" s="4">
        <v>40086</v>
      </c>
      <c r="FF65">
        <v>8.1199999999999992</v>
      </c>
      <c r="FH65" s="4">
        <v>37315</v>
      </c>
      <c r="FI65">
        <v>-0.63300000000000001</v>
      </c>
      <c r="FK65" s="4">
        <v>37315</v>
      </c>
      <c r="FL65">
        <v>-3.9</v>
      </c>
      <c r="FN65" s="4">
        <v>37315</v>
      </c>
      <c r="FO65">
        <v>1</v>
      </c>
    </row>
    <row r="66" spans="1:171" x14ac:dyDescent="0.25">
      <c r="A66" s="1">
        <v>37344</v>
      </c>
      <c r="B66">
        <v>1.75</v>
      </c>
      <c r="D66" s="1">
        <v>37344</v>
      </c>
      <c r="E66">
        <v>17.399999999999999</v>
      </c>
      <c r="G66" s="1">
        <v>37346</v>
      </c>
      <c r="H66">
        <v>111.1662</v>
      </c>
      <c r="J66" s="1">
        <v>37344</v>
      </c>
      <c r="K66">
        <v>5.3959999999999999</v>
      </c>
      <c r="M66" s="1">
        <v>37344</v>
      </c>
      <c r="N66">
        <v>5.7949999999999999</v>
      </c>
      <c r="P66" s="1">
        <v>37344</v>
      </c>
      <c r="Q66">
        <v>4.8049999999999997</v>
      </c>
      <c r="S66" s="1">
        <v>37344</v>
      </c>
      <c r="T66">
        <v>181.35</v>
      </c>
      <c r="V66" s="1">
        <v>37344</v>
      </c>
      <c r="W66">
        <v>218.25</v>
      </c>
      <c r="Y66" s="1">
        <v>37344</v>
      </c>
      <c r="Z66">
        <v>68.3</v>
      </c>
      <c r="AB66" s="1">
        <v>37344</v>
      </c>
      <c r="AC66">
        <v>113.05</v>
      </c>
      <c r="AE66" s="4">
        <v>37346</v>
      </c>
      <c r="AF66">
        <v>0.3</v>
      </c>
      <c r="AH66" s="4">
        <v>37376</v>
      </c>
      <c r="AI66">
        <v>1.6</v>
      </c>
      <c r="AK66" s="4">
        <v>37346</v>
      </c>
      <c r="AL66">
        <v>1.5</v>
      </c>
      <c r="AN66" s="4">
        <v>42094</v>
      </c>
      <c r="AO66">
        <v>0</v>
      </c>
      <c r="AQ66" s="4">
        <v>37344</v>
      </c>
      <c r="AR66">
        <v>479</v>
      </c>
      <c r="AT66" s="4">
        <v>37346</v>
      </c>
      <c r="AU66">
        <v>5.7</v>
      </c>
      <c r="AW66" s="4">
        <v>37346</v>
      </c>
      <c r="AX66">
        <v>-21</v>
      </c>
      <c r="AZ66" s="4">
        <v>37346</v>
      </c>
      <c r="BA66">
        <v>-261</v>
      </c>
      <c r="BC66" s="4">
        <v>37346</v>
      </c>
      <c r="BD66">
        <v>0.81</v>
      </c>
      <c r="BF66" s="4">
        <v>37346</v>
      </c>
      <c r="BG66">
        <v>-0.4</v>
      </c>
      <c r="BI66" s="4">
        <v>37346</v>
      </c>
      <c r="BJ66">
        <v>1.37</v>
      </c>
      <c r="BL66" s="4">
        <v>37346</v>
      </c>
      <c r="BM66">
        <v>9159.2000000000007</v>
      </c>
      <c r="BO66" s="4">
        <v>37346</v>
      </c>
      <c r="BP66">
        <v>52.4</v>
      </c>
      <c r="BR66" s="4">
        <v>37346</v>
      </c>
      <c r="BS66">
        <v>12.3</v>
      </c>
      <c r="BU66" s="4">
        <v>41213</v>
      </c>
      <c r="BV66">
        <v>-7.6</v>
      </c>
      <c r="BX66" s="4">
        <v>41213</v>
      </c>
      <c r="BY66">
        <v>-7.6</v>
      </c>
      <c r="CA66" s="4">
        <v>37346</v>
      </c>
      <c r="CB66">
        <v>62</v>
      </c>
      <c r="CD66" s="4">
        <v>37346</v>
      </c>
      <c r="CE66">
        <v>110.7</v>
      </c>
      <c r="CG66" s="4">
        <v>37346</v>
      </c>
      <c r="CH66">
        <v>87.206999999999994</v>
      </c>
      <c r="CJ66" s="4">
        <v>37346</v>
      </c>
      <c r="CK66">
        <v>-0.3</v>
      </c>
      <c r="CN66" s="4">
        <v>37376</v>
      </c>
      <c r="CO66">
        <v>-33.665999999999997</v>
      </c>
      <c r="CQ66" s="4">
        <v>37346</v>
      </c>
      <c r="CR66">
        <v>0.2</v>
      </c>
      <c r="CT66" s="4">
        <v>37346</v>
      </c>
      <c r="CU66">
        <v>8.3000000000000007</v>
      </c>
      <c r="CW66" s="4">
        <v>42794</v>
      </c>
      <c r="CX66">
        <v>55.25</v>
      </c>
      <c r="DC66" s="4">
        <v>37346</v>
      </c>
      <c r="DD66">
        <v>95.7</v>
      </c>
      <c r="DF66" s="4">
        <v>37346</v>
      </c>
      <c r="DG66">
        <v>5.3</v>
      </c>
      <c r="DI66" s="4">
        <v>37346</v>
      </c>
      <c r="DJ66">
        <v>12.785</v>
      </c>
      <c r="DL66" s="4">
        <v>37346</v>
      </c>
      <c r="DM66">
        <v>9.99</v>
      </c>
      <c r="DO66" s="4">
        <v>37346</v>
      </c>
      <c r="DP66">
        <v>7.6</v>
      </c>
      <c r="DR66" s="4">
        <v>37346</v>
      </c>
      <c r="DS66">
        <v>-30.824999999999999</v>
      </c>
      <c r="DU66" s="4">
        <v>39202</v>
      </c>
      <c r="DV66">
        <v>-0.09</v>
      </c>
      <c r="DX66" s="4">
        <v>39386</v>
      </c>
      <c r="DY66">
        <v>0.61670000000000003</v>
      </c>
      <c r="EA66" s="4">
        <v>38077</v>
      </c>
      <c r="EB66">
        <v>23.8733</v>
      </c>
      <c r="ED66" s="4">
        <v>38077</v>
      </c>
      <c r="EE66">
        <v>29.34</v>
      </c>
      <c r="EG66" s="4">
        <v>38077</v>
      </c>
      <c r="EH66">
        <v>20.16</v>
      </c>
      <c r="EJ66" s="4">
        <v>38077</v>
      </c>
      <c r="EK66">
        <v>29.93</v>
      </c>
      <c r="EM66" s="4">
        <v>38077</v>
      </c>
      <c r="EN66">
        <v>26.41</v>
      </c>
      <c r="EP66" s="4">
        <v>38077</v>
      </c>
      <c r="EQ66">
        <v>31.75</v>
      </c>
      <c r="ES66" s="4">
        <v>38077</v>
      </c>
      <c r="ET66">
        <v>26.13</v>
      </c>
      <c r="EY66" s="4">
        <v>41361</v>
      </c>
      <c r="EZ66">
        <v>117.63</v>
      </c>
      <c r="FB66" s="4">
        <v>40117</v>
      </c>
      <c r="FC66">
        <v>2.74</v>
      </c>
      <c r="FE66" s="4">
        <v>40117</v>
      </c>
      <c r="FF66">
        <v>8.27</v>
      </c>
      <c r="FH66" s="4">
        <v>37344</v>
      </c>
      <c r="FI66">
        <v>-0.36</v>
      </c>
      <c r="FK66" s="4">
        <v>37346</v>
      </c>
      <c r="FL66">
        <v>20.399999999999999</v>
      </c>
      <c r="FN66" s="4">
        <v>37346</v>
      </c>
      <c r="FO66">
        <v>0.4</v>
      </c>
    </row>
    <row r="67" spans="1:171" x14ac:dyDescent="0.25">
      <c r="A67" s="1">
        <v>37376</v>
      </c>
      <c r="B67">
        <v>1.75</v>
      </c>
      <c r="D67" s="1">
        <v>37376</v>
      </c>
      <c r="E67">
        <v>21.91</v>
      </c>
      <c r="G67" s="1">
        <v>37376</v>
      </c>
      <c r="H67">
        <v>110.3614</v>
      </c>
      <c r="J67" s="1">
        <v>37376</v>
      </c>
      <c r="K67">
        <v>5.0846999999999998</v>
      </c>
      <c r="M67" s="1">
        <v>37376</v>
      </c>
      <c r="N67">
        <v>5.5918000000000001</v>
      </c>
      <c r="P67" s="1">
        <v>37376</v>
      </c>
      <c r="Q67">
        <v>4.4048999999999996</v>
      </c>
      <c r="S67" s="1">
        <v>37376</v>
      </c>
      <c r="T67">
        <v>184.4</v>
      </c>
      <c r="V67" s="1">
        <v>37376</v>
      </c>
      <c r="W67">
        <v>237.7</v>
      </c>
      <c r="Y67" s="1">
        <v>37376</v>
      </c>
      <c r="Z67">
        <v>65.599999999999994</v>
      </c>
      <c r="AB67" s="1">
        <v>37376</v>
      </c>
      <c r="AC67">
        <v>118.8</v>
      </c>
      <c r="AE67" s="4">
        <v>37376</v>
      </c>
      <c r="AF67">
        <v>0.4</v>
      </c>
      <c r="AH67" s="4">
        <v>37407</v>
      </c>
      <c r="AI67">
        <v>1.2</v>
      </c>
      <c r="AK67" s="4">
        <v>37376</v>
      </c>
      <c r="AL67">
        <v>1.6</v>
      </c>
      <c r="AN67" s="4">
        <v>42124</v>
      </c>
      <c r="AO67">
        <v>0</v>
      </c>
      <c r="AQ67" s="4">
        <v>37376</v>
      </c>
      <c r="AR67">
        <v>414</v>
      </c>
      <c r="AT67" s="4">
        <v>37376</v>
      </c>
      <c r="AU67">
        <v>5.9</v>
      </c>
      <c r="AW67" s="4">
        <v>37376</v>
      </c>
      <c r="AX67">
        <v>-78</v>
      </c>
      <c r="AZ67" s="4">
        <v>37376</v>
      </c>
      <c r="BA67">
        <v>-51</v>
      </c>
      <c r="BC67" s="4">
        <v>37376</v>
      </c>
      <c r="BD67">
        <v>0.41</v>
      </c>
      <c r="BF67" s="4">
        <v>37376</v>
      </c>
      <c r="BG67">
        <v>-0.1</v>
      </c>
      <c r="BI67" s="4">
        <v>37376</v>
      </c>
      <c r="BJ67">
        <v>1.35</v>
      </c>
      <c r="BL67" s="4">
        <v>37376</v>
      </c>
      <c r="BM67">
        <v>9150.5</v>
      </c>
      <c r="BO67" s="4">
        <v>37376</v>
      </c>
      <c r="BP67">
        <v>52.4</v>
      </c>
      <c r="BR67" s="4">
        <v>37376</v>
      </c>
      <c r="BS67">
        <v>12.6</v>
      </c>
      <c r="BU67" s="4">
        <v>41305</v>
      </c>
      <c r="BV67">
        <v>-7.4</v>
      </c>
      <c r="BX67" s="4">
        <v>41305</v>
      </c>
      <c r="BY67">
        <v>-7.7</v>
      </c>
      <c r="CA67" s="4">
        <v>37376</v>
      </c>
      <c r="CB67">
        <v>61</v>
      </c>
      <c r="CD67" s="4">
        <v>37376</v>
      </c>
      <c r="CE67">
        <v>108.5</v>
      </c>
      <c r="CG67" s="4">
        <v>37376</v>
      </c>
      <c r="CH67">
        <v>87.484800000000007</v>
      </c>
      <c r="CJ67" s="4">
        <v>37376</v>
      </c>
      <c r="CK67">
        <v>1.6</v>
      </c>
      <c r="CN67" s="4">
        <v>37407</v>
      </c>
      <c r="CO67">
        <v>-33.920999999999999</v>
      </c>
      <c r="CQ67" s="4">
        <v>37376</v>
      </c>
      <c r="CR67">
        <v>-0.9</v>
      </c>
      <c r="CT67" s="4">
        <v>37376</v>
      </c>
      <c r="CU67">
        <v>7</v>
      </c>
      <c r="CW67" s="4">
        <v>42825</v>
      </c>
      <c r="CX67">
        <v>51.84</v>
      </c>
      <c r="DC67" s="4">
        <v>37376</v>
      </c>
      <c r="DD67">
        <v>93</v>
      </c>
      <c r="DF67" s="4">
        <v>37376</v>
      </c>
      <c r="DG67">
        <v>5.0999999999999996</v>
      </c>
      <c r="DI67" s="4">
        <v>37376</v>
      </c>
      <c r="DJ67">
        <v>9.2680000000000007</v>
      </c>
      <c r="DL67" s="4">
        <v>37376</v>
      </c>
      <c r="DM67">
        <v>10.25</v>
      </c>
      <c r="DO67" s="4">
        <v>37376</v>
      </c>
      <c r="DP67">
        <v>6.3</v>
      </c>
      <c r="DR67" s="4">
        <v>37376</v>
      </c>
      <c r="DS67">
        <v>-33.665999999999997</v>
      </c>
      <c r="DU67" s="4">
        <v>39233</v>
      </c>
      <c r="DV67">
        <v>0.05</v>
      </c>
      <c r="DX67" s="4">
        <v>39416</v>
      </c>
      <c r="DY67">
        <v>-0.45</v>
      </c>
      <c r="EA67" s="4">
        <v>38107</v>
      </c>
      <c r="EB67">
        <v>22.8339</v>
      </c>
      <c r="ED67" s="4">
        <v>38107</v>
      </c>
      <c r="EE67">
        <v>29.84</v>
      </c>
      <c r="EG67" s="4">
        <v>38107</v>
      </c>
      <c r="EH67">
        <v>19.39</v>
      </c>
      <c r="EJ67" s="4">
        <v>38107</v>
      </c>
      <c r="EK67">
        <v>30.86</v>
      </c>
      <c r="EM67" s="4">
        <v>38107</v>
      </c>
      <c r="EN67">
        <v>26.4</v>
      </c>
      <c r="EP67" s="4">
        <v>38107</v>
      </c>
      <c r="EQ67">
        <v>31.39</v>
      </c>
      <c r="ES67" s="4">
        <v>38107</v>
      </c>
      <c r="ET67">
        <v>24.92</v>
      </c>
      <c r="EY67" s="4">
        <v>41394</v>
      </c>
      <c r="EZ67">
        <v>121.4</v>
      </c>
      <c r="FB67" s="4">
        <v>40147</v>
      </c>
      <c r="FC67">
        <v>2.62</v>
      </c>
      <c r="FE67" s="4">
        <v>40147</v>
      </c>
      <c r="FF67">
        <v>8.34</v>
      </c>
      <c r="FH67" s="4">
        <v>37376</v>
      </c>
      <c r="FI67">
        <v>-0.49399999999999999</v>
      </c>
      <c r="FK67" s="4">
        <v>37376</v>
      </c>
      <c r="FL67">
        <v>-13.6</v>
      </c>
      <c r="FN67" s="4">
        <v>37376</v>
      </c>
      <c r="FO67">
        <v>0.7</v>
      </c>
    </row>
    <row r="68" spans="1:171" x14ac:dyDescent="0.25">
      <c r="A68" s="1">
        <v>37407</v>
      </c>
      <c r="B68">
        <v>1.75</v>
      </c>
      <c r="D68" s="1">
        <v>37407</v>
      </c>
      <c r="E68">
        <v>19.98</v>
      </c>
      <c r="G68" s="1">
        <v>37407</v>
      </c>
      <c r="H68">
        <v>107.35120000000001</v>
      </c>
      <c r="J68" s="1">
        <v>37407</v>
      </c>
      <c r="K68">
        <v>5.0427</v>
      </c>
      <c r="M68" s="1">
        <v>37407</v>
      </c>
      <c r="N68">
        <v>5.6147</v>
      </c>
      <c r="P68" s="1">
        <v>37407</v>
      </c>
      <c r="Q68">
        <v>4.3532000000000002</v>
      </c>
      <c r="S68" s="1">
        <v>37407</v>
      </c>
      <c r="T68">
        <v>185.95</v>
      </c>
      <c r="V68" s="1">
        <v>37407</v>
      </c>
      <c r="W68">
        <v>247.65</v>
      </c>
      <c r="Y68" s="1">
        <v>37407</v>
      </c>
      <c r="Z68">
        <v>67.95</v>
      </c>
      <c r="AB68" s="1">
        <v>37407</v>
      </c>
      <c r="AC68">
        <v>118</v>
      </c>
      <c r="AE68" s="4">
        <v>37407</v>
      </c>
      <c r="AF68">
        <v>0.1</v>
      </c>
      <c r="AH68" s="4">
        <v>37437</v>
      </c>
      <c r="AI68">
        <v>1.1000000000000001</v>
      </c>
      <c r="AK68" s="4">
        <v>37407</v>
      </c>
      <c r="AL68">
        <v>1.2</v>
      </c>
      <c r="AN68" s="4">
        <v>42155</v>
      </c>
      <c r="AO68">
        <v>0.4</v>
      </c>
      <c r="AQ68" s="4">
        <v>37407</v>
      </c>
      <c r="AR68">
        <v>378</v>
      </c>
      <c r="AT68" s="4">
        <v>37407</v>
      </c>
      <c r="AU68">
        <v>5.8</v>
      </c>
      <c r="AW68" s="4">
        <v>37407</v>
      </c>
      <c r="AX68">
        <v>-5</v>
      </c>
      <c r="AZ68" s="4">
        <v>37407</v>
      </c>
      <c r="BA68">
        <v>413</v>
      </c>
      <c r="BC68" s="4">
        <v>37407</v>
      </c>
      <c r="BD68">
        <v>0.44</v>
      </c>
      <c r="BF68" s="4">
        <v>37407</v>
      </c>
      <c r="BG68">
        <v>0.3</v>
      </c>
      <c r="BI68" s="4">
        <v>37407</v>
      </c>
      <c r="BJ68">
        <v>1.35</v>
      </c>
      <c r="BL68" s="4">
        <v>37407</v>
      </c>
      <c r="BM68">
        <v>9164.7999999999993</v>
      </c>
      <c r="BO68" s="4">
        <v>37407</v>
      </c>
      <c r="BP68">
        <v>53.1</v>
      </c>
      <c r="BR68" s="4">
        <v>37407</v>
      </c>
      <c r="BS68">
        <v>10.1</v>
      </c>
      <c r="BU68" s="4">
        <v>41394</v>
      </c>
      <c r="BV68">
        <v>-19.100000000000001</v>
      </c>
      <c r="BX68" s="4">
        <v>41394</v>
      </c>
      <c r="BY68">
        <v>-23.1</v>
      </c>
      <c r="CA68" s="4">
        <v>37407</v>
      </c>
      <c r="CB68">
        <v>61</v>
      </c>
      <c r="CD68" s="4">
        <v>37407</v>
      </c>
      <c r="CE68">
        <v>110.29</v>
      </c>
      <c r="CG68" s="4">
        <v>37407</v>
      </c>
      <c r="CH68">
        <v>87.635300000000001</v>
      </c>
      <c r="CJ68" s="4">
        <v>37407</v>
      </c>
      <c r="CK68">
        <v>-1.3</v>
      </c>
      <c r="CN68" s="4">
        <v>37437</v>
      </c>
      <c r="CO68">
        <v>-34.9</v>
      </c>
      <c r="CQ68" s="4">
        <v>37407</v>
      </c>
      <c r="CR68">
        <v>-1.4</v>
      </c>
      <c r="CT68" s="4">
        <v>37407</v>
      </c>
      <c r="CU68">
        <v>7.5</v>
      </c>
      <c r="CW68" s="4">
        <v>42853</v>
      </c>
      <c r="CX68">
        <v>50.08</v>
      </c>
      <c r="DC68" s="4">
        <v>37407</v>
      </c>
      <c r="DD68">
        <v>96.9</v>
      </c>
      <c r="DF68" s="4">
        <v>37407</v>
      </c>
      <c r="DG68">
        <v>5.6</v>
      </c>
      <c r="DI68" s="4">
        <v>37407</v>
      </c>
      <c r="DJ68">
        <v>10.656000000000001</v>
      </c>
      <c r="DL68" s="4">
        <v>37407</v>
      </c>
      <c r="DM68">
        <v>10.35</v>
      </c>
      <c r="DO68" s="4">
        <v>37407</v>
      </c>
      <c r="DP68">
        <v>6.4</v>
      </c>
      <c r="DR68" s="4">
        <v>37407</v>
      </c>
      <c r="DS68">
        <v>-33.920999999999999</v>
      </c>
      <c r="DU68" s="4">
        <v>39262</v>
      </c>
      <c r="DV68">
        <v>0.42</v>
      </c>
      <c r="DX68" s="4">
        <v>39447</v>
      </c>
      <c r="DY68">
        <v>0.2833</v>
      </c>
      <c r="EA68" s="4">
        <v>38135</v>
      </c>
      <c r="EB68">
        <v>23.223700000000001</v>
      </c>
      <c r="ED68" s="4">
        <v>38135</v>
      </c>
      <c r="EE68">
        <v>29.75</v>
      </c>
      <c r="EG68" s="4">
        <v>38135</v>
      </c>
      <c r="EH68">
        <v>20.149999999999999</v>
      </c>
      <c r="EJ68" s="4">
        <v>38135</v>
      </c>
      <c r="EK68">
        <v>30.76</v>
      </c>
      <c r="EM68" s="4">
        <v>38135</v>
      </c>
      <c r="EN68">
        <v>27.05</v>
      </c>
      <c r="EP68" s="4">
        <v>38135</v>
      </c>
      <c r="EQ68">
        <v>31.59</v>
      </c>
      <c r="ES68" s="4">
        <v>38135</v>
      </c>
      <c r="ET68">
        <v>25.62</v>
      </c>
      <c r="EY68" s="4">
        <v>41425</v>
      </c>
      <c r="EZ68">
        <v>115.0301</v>
      </c>
      <c r="FB68" s="4">
        <v>40178</v>
      </c>
      <c r="FC68">
        <v>2.67</v>
      </c>
      <c r="FE68" s="4">
        <v>40178</v>
      </c>
      <c r="FF68">
        <v>8.17</v>
      </c>
      <c r="FH68" s="4">
        <v>37407</v>
      </c>
      <c r="FI68">
        <v>-0.5</v>
      </c>
      <c r="FK68" s="4">
        <v>37407</v>
      </c>
      <c r="FL68">
        <v>-8.6999999999999993</v>
      </c>
      <c r="FN68" s="4">
        <v>37407</v>
      </c>
      <c r="FO68">
        <v>1</v>
      </c>
    </row>
    <row r="69" spans="1:171" x14ac:dyDescent="0.25">
      <c r="A69" s="1">
        <v>37435</v>
      </c>
      <c r="B69">
        <v>1.75</v>
      </c>
      <c r="D69" s="1">
        <v>37435</v>
      </c>
      <c r="E69">
        <v>25.4</v>
      </c>
      <c r="G69" s="1">
        <v>37437</v>
      </c>
      <c r="H69">
        <v>104.52</v>
      </c>
      <c r="J69" s="1">
        <v>37435</v>
      </c>
      <c r="K69">
        <v>4.7965</v>
      </c>
      <c r="M69" s="1">
        <v>37435</v>
      </c>
      <c r="N69">
        <v>5.5076000000000001</v>
      </c>
      <c r="P69" s="1">
        <v>37435</v>
      </c>
      <c r="Q69">
        <v>4.0319000000000003</v>
      </c>
      <c r="S69" s="1">
        <v>37435</v>
      </c>
      <c r="T69">
        <v>201.7</v>
      </c>
      <c r="V69" s="1">
        <v>37435</v>
      </c>
      <c r="W69">
        <v>274.39999999999998</v>
      </c>
      <c r="Y69" s="1">
        <v>37435</v>
      </c>
      <c r="Z69">
        <v>83.35</v>
      </c>
      <c r="AB69" s="1">
        <v>37435</v>
      </c>
      <c r="AC69">
        <v>118.35</v>
      </c>
      <c r="AE69" s="4">
        <v>37437</v>
      </c>
      <c r="AF69">
        <v>0.1</v>
      </c>
      <c r="AH69" s="4">
        <v>37468</v>
      </c>
      <c r="AI69">
        <v>1.5</v>
      </c>
      <c r="AK69" s="4">
        <v>37437</v>
      </c>
      <c r="AL69">
        <v>1.1000000000000001</v>
      </c>
      <c r="AN69" s="4">
        <v>42185</v>
      </c>
      <c r="AO69">
        <v>0.3</v>
      </c>
      <c r="AQ69" s="4">
        <v>37435</v>
      </c>
      <c r="AR69">
        <v>386</v>
      </c>
      <c r="AT69" s="4">
        <v>37437</v>
      </c>
      <c r="AU69">
        <v>5.8</v>
      </c>
      <c r="AW69" s="4">
        <v>37437</v>
      </c>
      <c r="AX69">
        <v>56</v>
      </c>
      <c r="AZ69" s="4">
        <v>37437</v>
      </c>
      <c r="BA69">
        <v>-124</v>
      </c>
      <c r="BC69" s="4">
        <v>37437</v>
      </c>
      <c r="BD69">
        <v>0.95</v>
      </c>
      <c r="BF69" s="4">
        <v>37437</v>
      </c>
      <c r="BG69">
        <v>0.2</v>
      </c>
      <c r="BI69" s="4">
        <v>37437</v>
      </c>
      <c r="BJ69">
        <v>1.35</v>
      </c>
      <c r="BL69" s="4">
        <v>37437</v>
      </c>
      <c r="BM69">
        <v>9187</v>
      </c>
      <c r="BO69" s="4">
        <v>37437</v>
      </c>
      <c r="BP69">
        <v>53.6</v>
      </c>
      <c r="BR69" s="4">
        <v>37437</v>
      </c>
      <c r="BS69">
        <v>20.399999999999999</v>
      </c>
      <c r="BU69" s="4">
        <v>41486</v>
      </c>
      <c r="BV69">
        <v>-18.100000000000001</v>
      </c>
      <c r="BX69" s="4">
        <v>41486</v>
      </c>
      <c r="BY69">
        <v>-10</v>
      </c>
      <c r="CA69" s="4">
        <v>37437</v>
      </c>
      <c r="CB69">
        <v>61</v>
      </c>
      <c r="CD69" s="4">
        <v>37437</v>
      </c>
      <c r="CE69">
        <v>106.27</v>
      </c>
      <c r="CG69" s="4">
        <v>37437</v>
      </c>
      <c r="CH69">
        <v>87.662999999999997</v>
      </c>
      <c r="CJ69" s="4">
        <v>37437</v>
      </c>
      <c r="CK69">
        <v>0.8</v>
      </c>
      <c r="CN69" s="4">
        <v>37468</v>
      </c>
      <c r="CO69">
        <v>-33.65</v>
      </c>
      <c r="CQ69" s="4">
        <v>37437</v>
      </c>
      <c r="CR69">
        <v>-1.4</v>
      </c>
      <c r="CT69" s="4">
        <v>37437</v>
      </c>
      <c r="CU69">
        <v>7.2</v>
      </c>
      <c r="CW69" s="4">
        <v>42886</v>
      </c>
      <c r="CX69">
        <v>48.74</v>
      </c>
      <c r="DC69" s="4">
        <v>37437</v>
      </c>
      <c r="DD69">
        <v>92.4</v>
      </c>
      <c r="DF69" s="4">
        <v>37437</v>
      </c>
      <c r="DG69">
        <v>5.4</v>
      </c>
      <c r="DI69" s="4">
        <v>37437</v>
      </c>
      <c r="DJ69">
        <v>12.567</v>
      </c>
      <c r="DL69" s="4">
        <v>37437</v>
      </c>
      <c r="DM69">
        <v>10.65</v>
      </c>
      <c r="DO69" s="4">
        <v>37437</v>
      </c>
      <c r="DP69">
        <v>6</v>
      </c>
      <c r="DR69" s="4">
        <v>37437</v>
      </c>
      <c r="DS69">
        <v>-34.9</v>
      </c>
      <c r="DU69" s="4">
        <v>39294</v>
      </c>
      <c r="DV69">
        <v>0.23</v>
      </c>
      <c r="DX69" s="4">
        <v>39478</v>
      </c>
      <c r="DY69">
        <v>0.36670000000000003</v>
      </c>
      <c r="EA69" s="4">
        <v>38168</v>
      </c>
      <c r="EB69">
        <v>23.2075</v>
      </c>
      <c r="ED69" s="4">
        <v>38168</v>
      </c>
      <c r="EE69">
        <v>31.48</v>
      </c>
      <c r="EG69" s="4">
        <v>38168</v>
      </c>
      <c r="EH69">
        <v>20.7</v>
      </c>
      <c r="EJ69" s="4">
        <v>38168</v>
      </c>
      <c r="EK69">
        <v>30.56</v>
      </c>
      <c r="EM69" s="4">
        <v>38168</v>
      </c>
      <c r="EN69">
        <v>28.66</v>
      </c>
      <c r="EP69" s="4">
        <v>38168</v>
      </c>
      <c r="EQ69">
        <v>31.63</v>
      </c>
      <c r="ES69" s="4">
        <v>38168</v>
      </c>
      <c r="ET69">
        <v>26.78</v>
      </c>
      <c r="EY69" s="4">
        <v>41453</v>
      </c>
      <c r="EZ69">
        <v>109.53</v>
      </c>
      <c r="FB69" s="4">
        <v>40209</v>
      </c>
      <c r="FC69">
        <v>2.57</v>
      </c>
      <c r="FE69" s="4">
        <v>40209</v>
      </c>
      <c r="FF69">
        <v>8.2200000000000006</v>
      </c>
      <c r="FH69" s="4">
        <v>37435</v>
      </c>
      <c r="FI69">
        <v>-0.95599999999999996</v>
      </c>
      <c r="FK69" s="4">
        <v>37437</v>
      </c>
      <c r="FL69">
        <v>2.1</v>
      </c>
      <c r="FN69" s="4">
        <v>37437</v>
      </c>
      <c r="FO69">
        <v>0.2</v>
      </c>
    </row>
    <row r="70" spans="1:171" x14ac:dyDescent="0.25">
      <c r="A70" s="1">
        <v>37468</v>
      </c>
      <c r="B70">
        <v>1.75</v>
      </c>
      <c r="D70" s="1">
        <v>37468</v>
      </c>
      <c r="E70">
        <v>32.03</v>
      </c>
      <c r="G70" s="1">
        <v>37468</v>
      </c>
      <c r="H70">
        <v>101.9503</v>
      </c>
      <c r="J70" s="1">
        <v>37468</v>
      </c>
      <c r="K70">
        <v>4.4588000000000001</v>
      </c>
      <c r="M70" s="1">
        <v>37468</v>
      </c>
      <c r="N70">
        <v>5.3010999999999999</v>
      </c>
      <c r="P70" s="1">
        <v>37468</v>
      </c>
      <c r="Q70">
        <v>3.4462999999999999</v>
      </c>
      <c r="S70" s="1">
        <v>37468</v>
      </c>
      <c r="T70">
        <v>238.7</v>
      </c>
      <c r="V70" s="1">
        <v>37468</v>
      </c>
      <c r="W70">
        <v>329.8</v>
      </c>
      <c r="Y70" s="1">
        <v>37468</v>
      </c>
      <c r="Z70">
        <v>118.1</v>
      </c>
      <c r="AB70" s="1">
        <v>37468</v>
      </c>
      <c r="AC70">
        <v>120.6</v>
      </c>
      <c r="AE70" s="4">
        <v>37468</v>
      </c>
      <c r="AF70">
        <v>0.2</v>
      </c>
      <c r="AH70" s="4">
        <v>37499</v>
      </c>
      <c r="AI70">
        <v>1.8</v>
      </c>
      <c r="AK70" s="4">
        <v>37468</v>
      </c>
      <c r="AL70">
        <v>1.5</v>
      </c>
      <c r="AN70" s="4">
        <v>42216</v>
      </c>
      <c r="AO70">
        <v>0.1</v>
      </c>
      <c r="AQ70" s="4">
        <v>37468</v>
      </c>
      <c r="AR70">
        <v>390</v>
      </c>
      <c r="AT70" s="4">
        <v>37468</v>
      </c>
      <c r="AU70">
        <v>5.8</v>
      </c>
      <c r="AW70" s="4">
        <v>37468</v>
      </c>
      <c r="AX70">
        <v>-84</v>
      </c>
      <c r="AZ70" s="4">
        <v>37468</v>
      </c>
      <c r="BA70">
        <v>-2</v>
      </c>
      <c r="BC70" s="4">
        <v>37468</v>
      </c>
      <c r="BD70">
        <v>-0.23</v>
      </c>
      <c r="BF70" s="4">
        <v>37468</v>
      </c>
      <c r="BG70">
        <v>0.6</v>
      </c>
      <c r="BI70" s="4">
        <v>37468</v>
      </c>
      <c r="BJ70">
        <v>1.3599999999999999</v>
      </c>
      <c r="BL70" s="4">
        <v>37468</v>
      </c>
      <c r="BM70">
        <v>9154.9</v>
      </c>
      <c r="BO70" s="4">
        <v>37468</v>
      </c>
      <c r="BP70">
        <v>50.2</v>
      </c>
      <c r="BR70" s="4">
        <v>37468</v>
      </c>
      <c r="BS70">
        <v>5.9</v>
      </c>
      <c r="BU70" s="4">
        <v>41578</v>
      </c>
      <c r="BV70">
        <v>-8.3000000000000007</v>
      </c>
      <c r="BX70" s="4">
        <v>41578</v>
      </c>
      <c r="BY70">
        <v>-7.1</v>
      </c>
      <c r="CA70" s="4">
        <v>37468</v>
      </c>
      <c r="CB70">
        <v>61</v>
      </c>
      <c r="CD70" s="4">
        <v>37468</v>
      </c>
      <c r="CE70">
        <v>97.42</v>
      </c>
      <c r="CG70" s="4">
        <v>37468</v>
      </c>
      <c r="CH70">
        <v>87.610200000000006</v>
      </c>
      <c r="CJ70" s="4">
        <v>37468</v>
      </c>
      <c r="CK70">
        <v>1.1000000000000001</v>
      </c>
      <c r="CN70" s="4">
        <v>37499</v>
      </c>
      <c r="CO70">
        <v>-35.743000000000002</v>
      </c>
      <c r="CQ70" s="4">
        <v>37468</v>
      </c>
      <c r="CR70">
        <v>-1.7</v>
      </c>
      <c r="CT70" s="4">
        <v>37468</v>
      </c>
      <c r="CU70">
        <v>7.4</v>
      </c>
      <c r="CW70" s="4">
        <v>42916</v>
      </c>
      <c r="CX70">
        <v>46.29</v>
      </c>
      <c r="DC70" s="4">
        <v>37468</v>
      </c>
      <c r="DD70">
        <v>88.1</v>
      </c>
      <c r="DF70" s="4">
        <v>37468</v>
      </c>
      <c r="DG70">
        <v>4.5999999999999996</v>
      </c>
      <c r="DI70" s="4">
        <v>37468</v>
      </c>
      <c r="DJ70">
        <v>12.03</v>
      </c>
      <c r="DL70" s="4">
        <v>37468</v>
      </c>
      <c r="DM70">
        <v>10.28</v>
      </c>
      <c r="DO70" s="4">
        <v>37468</v>
      </c>
      <c r="DP70">
        <v>5.3</v>
      </c>
      <c r="DR70" s="4">
        <v>37468</v>
      </c>
      <c r="DS70">
        <v>-33.65</v>
      </c>
      <c r="DU70" s="4">
        <v>39325</v>
      </c>
      <c r="DV70">
        <v>0.94</v>
      </c>
      <c r="DX70" s="4">
        <v>39507</v>
      </c>
      <c r="DY70">
        <v>0.26669999999999999</v>
      </c>
      <c r="EA70" s="4">
        <v>38198</v>
      </c>
      <c r="EB70">
        <v>22.7121</v>
      </c>
      <c r="ED70" s="4">
        <v>38198</v>
      </c>
      <c r="EE70">
        <v>32.450000000000003</v>
      </c>
      <c r="EG70" s="4">
        <v>38198</v>
      </c>
      <c r="EH70">
        <v>19.440000000000001</v>
      </c>
      <c r="EJ70" s="4">
        <v>38198</v>
      </c>
      <c r="EK70">
        <v>28.92</v>
      </c>
      <c r="EM70" s="4">
        <v>38198</v>
      </c>
      <c r="EN70">
        <v>27.86</v>
      </c>
      <c r="EP70" s="4">
        <v>38198</v>
      </c>
      <c r="EQ70">
        <v>30.43</v>
      </c>
      <c r="ES70" s="4">
        <v>38198</v>
      </c>
      <c r="ET70">
        <v>26.17</v>
      </c>
      <c r="EY70" s="4">
        <v>41486</v>
      </c>
      <c r="EZ70">
        <v>109.26</v>
      </c>
      <c r="FB70" s="4">
        <v>40237</v>
      </c>
      <c r="FC70">
        <v>2.5</v>
      </c>
      <c r="FE70" s="4">
        <v>40237</v>
      </c>
      <c r="FF70">
        <v>8.4600000000000009</v>
      </c>
      <c r="FH70" s="4">
        <v>37468</v>
      </c>
      <c r="FI70">
        <v>-1.472</v>
      </c>
      <c r="FK70" s="4">
        <v>37468</v>
      </c>
      <c r="FL70">
        <v>1</v>
      </c>
      <c r="FN70" s="4">
        <v>37468</v>
      </c>
      <c r="FO70">
        <v>-0.4</v>
      </c>
    </row>
    <row r="71" spans="1:171" x14ac:dyDescent="0.25">
      <c r="A71" s="1">
        <v>37498</v>
      </c>
      <c r="B71">
        <v>1.75</v>
      </c>
      <c r="D71" s="1">
        <v>37498</v>
      </c>
      <c r="E71">
        <v>32.64</v>
      </c>
      <c r="G71" s="1">
        <v>37499</v>
      </c>
      <c r="H71">
        <v>103.4003</v>
      </c>
      <c r="J71" s="1">
        <v>37498</v>
      </c>
      <c r="K71">
        <v>4.1409000000000002</v>
      </c>
      <c r="M71" s="1">
        <v>37498</v>
      </c>
      <c r="N71">
        <v>4.9251000000000005</v>
      </c>
      <c r="P71" s="1">
        <v>37498</v>
      </c>
      <c r="Q71">
        <v>3.1949999999999998</v>
      </c>
      <c r="S71" s="1">
        <v>37498</v>
      </c>
      <c r="T71">
        <v>198.90700000000001</v>
      </c>
      <c r="V71" s="1">
        <v>37498</v>
      </c>
      <c r="W71">
        <v>278.72699999999998</v>
      </c>
      <c r="Y71" s="1">
        <v>37498</v>
      </c>
      <c r="Z71">
        <v>93.936999999999998</v>
      </c>
      <c r="AB71" s="1">
        <v>37498</v>
      </c>
      <c r="AC71">
        <v>104.97</v>
      </c>
      <c r="AE71" s="4">
        <v>37499</v>
      </c>
      <c r="AF71">
        <v>0.3</v>
      </c>
      <c r="AH71" s="4">
        <v>37529</v>
      </c>
      <c r="AI71">
        <v>1.5</v>
      </c>
      <c r="AK71" s="4">
        <v>37499</v>
      </c>
      <c r="AL71">
        <v>1.8</v>
      </c>
      <c r="AN71" s="4">
        <v>42247</v>
      </c>
      <c r="AO71">
        <v>-0.2</v>
      </c>
      <c r="AQ71" s="4">
        <v>37498</v>
      </c>
      <c r="AR71">
        <v>394</v>
      </c>
      <c r="AT71" s="4">
        <v>37499</v>
      </c>
      <c r="AU71">
        <v>5.7</v>
      </c>
      <c r="AW71" s="4">
        <v>37499</v>
      </c>
      <c r="AX71">
        <v>-14</v>
      </c>
      <c r="AZ71" s="4">
        <v>37499</v>
      </c>
      <c r="BA71">
        <v>292</v>
      </c>
      <c r="BC71" s="4">
        <v>37499</v>
      </c>
      <c r="BD71">
        <v>0.03</v>
      </c>
      <c r="BF71" s="4">
        <v>37499</v>
      </c>
      <c r="BG71">
        <v>0.1</v>
      </c>
      <c r="BI71" s="4">
        <v>37499</v>
      </c>
      <c r="BJ71">
        <v>1.34</v>
      </c>
      <c r="BL71" s="4">
        <v>37499</v>
      </c>
      <c r="BM71">
        <v>9148.7999999999993</v>
      </c>
      <c r="BO71" s="4">
        <v>37499</v>
      </c>
      <c r="BP71">
        <v>50.3</v>
      </c>
      <c r="BR71" s="4">
        <v>37499</v>
      </c>
      <c r="BS71">
        <v>-1.3</v>
      </c>
      <c r="BU71" s="4">
        <v>41670</v>
      </c>
      <c r="BV71">
        <v>-13.7</v>
      </c>
      <c r="BX71" s="4">
        <v>41670</v>
      </c>
      <c r="BY71">
        <v>-4.2</v>
      </c>
      <c r="CA71" s="4">
        <v>37499</v>
      </c>
      <c r="CB71">
        <v>55</v>
      </c>
      <c r="CD71" s="4">
        <v>37499</v>
      </c>
      <c r="CE71">
        <v>94.54</v>
      </c>
      <c r="CG71" s="4">
        <v>37499</v>
      </c>
      <c r="CH71">
        <v>87.536900000000003</v>
      </c>
      <c r="CJ71" s="4">
        <v>37499</v>
      </c>
      <c r="CK71">
        <v>0.7</v>
      </c>
      <c r="CN71" s="4">
        <v>37529</v>
      </c>
      <c r="CO71">
        <v>-36.518999999999998</v>
      </c>
      <c r="CQ71" s="4">
        <v>37499</v>
      </c>
      <c r="CR71">
        <v>-1.5</v>
      </c>
      <c r="CT71" s="4">
        <v>37499</v>
      </c>
      <c r="CU71">
        <v>7.5</v>
      </c>
      <c r="CW71" s="4">
        <v>42947</v>
      </c>
      <c r="CX71">
        <v>49.74</v>
      </c>
      <c r="DC71" s="4">
        <v>37499</v>
      </c>
      <c r="DD71">
        <v>87.6</v>
      </c>
      <c r="DF71" s="4">
        <v>37499</v>
      </c>
      <c r="DG71">
        <v>4.4000000000000004</v>
      </c>
      <c r="DI71" s="4">
        <v>37499</v>
      </c>
      <c r="DJ71">
        <v>8.2889999999999997</v>
      </c>
      <c r="DL71" s="4">
        <v>37499</v>
      </c>
      <c r="DM71">
        <v>9.2100000000000009</v>
      </c>
      <c r="DO71" s="4">
        <v>37499</v>
      </c>
      <c r="DP71">
        <v>3.2</v>
      </c>
      <c r="DR71" s="4">
        <v>37499</v>
      </c>
      <c r="DS71">
        <v>-35.743000000000002</v>
      </c>
      <c r="DU71" s="4">
        <v>39353</v>
      </c>
      <c r="DV71">
        <v>-0.16</v>
      </c>
      <c r="DX71" s="4">
        <v>39538</v>
      </c>
      <c r="DY71">
        <v>-0.16669999999999999</v>
      </c>
      <c r="EA71" s="4">
        <v>38230</v>
      </c>
      <c r="EB71">
        <v>23.4511</v>
      </c>
      <c r="ED71" s="4">
        <v>38230</v>
      </c>
      <c r="EE71">
        <v>31.95</v>
      </c>
      <c r="EG71" s="4">
        <v>38230</v>
      </c>
      <c r="EH71">
        <v>18.579999999999998</v>
      </c>
      <c r="EJ71" s="4">
        <v>38230</v>
      </c>
      <c r="EK71">
        <v>29.39</v>
      </c>
      <c r="EM71" s="4">
        <v>38230</v>
      </c>
      <c r="EN71">
        <v>27.88</v>
      </c>
      <c r="EP71" s="4">
        <v>38230</v>
      </c>
      <c r="EQ71">
        <v>30.37</v>
      </c>
      <c r="ES71" s="4">
        <v>38230</v>
      </c>
      <c r="ET71">
        <v>26.61</v>
      </c>
      <c r="EY71" s="4">
        <v>41516</v>
      </c>
      <c r="EZ71">
        <v>106.16</v>
      </c>
      <c r="FB71" s="4">
        <v>40268</v>
      </c>
      <c r="FC71">
        <v>2.35</v>
      </c>
      <c r="FE71" s="4">
        <v>40268</v>
      </c>
      <c r="FF71">
        <v>8.93</v>
      </c>
      <c r="FH71" s="4">
        <v>37498</v>
      </c>
      <c r="FI71">
        <v>-1.605</v>
      </c>
      <c r="FK71" s="4">
        <v>37499</v>
      </c>
      <c r="FL71">
        <v>1</v>
      </c>
      <c r="FN71" s="4">
        <v>37499</v>
      </c>
      <c r="FO71">
        <v>0.2</v>
      </c>
    </row>
    <row r="72" spans="1:171" x14ac:dyDescent="0.25">
      <c r="A72" s="1">
        <v>37529</v>
      </c>
      <c r="B72">
        <v>1.75</v>
      </c>
      <c r="D72" s="1">
        <v>37529</v>
      </c>
      <c r="E72">
        <v>39.69</v>
      </c>
      <c r="G72" s="1">
        <v>37529</v>
      </c>
      <c r="H72">
        <v>103.621</v>
      </c>
      <c r="J72" s="1">
        <v>37529</v>
      </c>
      <c r="K72">
        <v>3.5941999999999998</v>
      </c>
      <c r="M72" s="1">
        <v>37529</v>
      </c>
      <c r="N72">
        <v>4.6681999999999997</v>
      </c>
      <c r="P72" s="1">
        <v>37529</v>
      </c>
      <c r="Q72">
        <v>2.5598000000000001</v>
      </c>
      <c r="S72" s="1">
        <v>37529</v>
      </c>
      <c r="T72">
        <v>190.62200000000001</v>
      </c>
      <c r="V72" s="1">
        <v>37529</v>
      </c>
      <c r="W72">
        <v>297.70100000000002</v>
      </c>
      <c r="Y72" s="1">
        <v>37529</v>
      </c>
      <c r="Z72">
        <v>103.452</v>
      </c>
      <c r="AB72" s="1">
        <v>37529</v>
      </c>
      <c r="AC72">
        <v>87.17</v>
      </c>
      <c r="AE72" s="4">
        <v>37529</v>
      </c>
      <c r="AF72">
        <v>0.2</v>
      </c>
      <c r="AH72" s="4">
        <v>37560</v>
      </c>
      <c r="AI72">
        <v>2</v>
      </c>
      <c r="AK72" s="4">
        <v>37529</v>
      </c>
      <c r="AL72">
        <v>1.5</v>
      </c>
      <c r="AN72" s="4">
        <v>42277</v>
      </c>
      <c r="AO72">
        <v>-0.5</v>
      </c>
      <c r="AQ72" s="4">
        <v>37529</v>
      </c>
      <c r="AR72">
        <v>409</v>
      </c>
      <c r="AT72" s="4">
        <v>37529</v>
      </c>
      <c r="AU72">
        <v>5.7</v>
      </c>
      <c r="AW72" s="4">
        <v>37529</v>
      </c>
      <c r="AX72">
        <v>-60</v>
      </c>
      <c r="AZ72" s="4">
        <v>37529</v>
      </c>
      <c r="BA72">
        <v>597</v>
      </c>
      <c r="BC72" s="4">
        <v>37529</v>
      </c>
      <c r="BD72">
        <v>0.14000000000000001</v>
      </c>
      <c r="BF72" s="4">
        <v>37529</v>
      </c>
      <c r="BG72">
        <v>0.7</v>
      </c>
      <c r="BI72" s="4">
        <v>37529</v>
      </c>
      <c r="BJ72">
        <v>1.3599999999999999</v>
      </c>
      <c r="BL72" s="4">
        <v>37529</v>
      </c>
      <c r="BM72">
        <v>9144.9</v>
      </c>
      <c r="BO72" s="4">
        <v>37529</v>
      </c>
      <c r="BP72">
        <v>50.5</v>
      </c>
      <c r="BR72" s="4">
        <v>37529</v>
      </c>
      <c r="BS72">
        <v>4.4000000000000004</v>
      </c>
      <c r="BU72" s="4">
        <v>41759</v>
      </c>
      <c r="BV72">
        <v>-11.1</v>
      </c>
      <c r="BX72" s="4">
        <v>41759</v>
      </c>
      <c r="BY72">
        <v>-7</v>
      </c>
      <c r="CA72" s="4">
        <v>37529</v>
      </c>
      <c r="CB72">
        <v>63</v>
      </c>
      <c r="CD72" s="4">
        <v>37529</v>
      </c>
      <c r="CE72">
        <v>93.73</v>
      </c>
      <c r="CG72" s="4">
        <v>37529</v>
      </c>
      <c r="CH72">
        <v>87.479299999999995</v>
      </c>
      <c r="CJ72" s="4">
        <v>37529</v>
      </c>
      <c r="CK72">
        <v>-1.4</v>
      </c>
      <c r="CN72" s="4">
        <v>37560</v>
      </c>
      <c r="CO72">
        <v>-35.170999999999999</v>
      </c>
      <c r="CQ72" s="4">
        <v>37529</v>
      </c>
      <c r="CR72">
        <v>-1.4</v>
      </c>
      <c r="CT72" s="4">
        <v>37529</v>
      </c>
      <c r="CU72">
        <v>5.7</v>
      </c>
      <c r="DC72" s="4">
        <v>37529</v>
      </c>
      <c r="DD72">
        <v>86.1</v>
      </c>
      <c r="DF72" s="4">
        <v>37529</v>
      </c>
      <c r="DG72">
        <v>4.9000000000000004</v>
      </c>
      <c r="DI72" s="4">
        <v>37529</v>
      </c>
      <c r="DJ72">
        <v>3.1509999999999998</v>
      </c>
      <c r="DL72" s="4">
        <v>37529</v>
      </c>
      <c r="DM72">
        <v>5.13</v>
      </c>
      <c r="DO72" s="4">
        <v>37529</v>
      </c>
      <c r="DP72">
        <v>-0.8</v>
      </c>
      <c r="DR72" s="4">
        <v>37529</v>
      </c>
      <c r="DS72">
        <v>-36.518999999999998</v>
      </c>
      <c r="DU72" s="4">
        <v>39386</v>
      </c>
      <c r="DV72">
        <v>-0.97</v>
      </c>
      <c r="DX72" s="4">
        <v>39568</v>
      </c>
      <c r="DY72">
        <v>0.51670000000000005</v>
      </c>
      <c r="EA72" s="4">
        <v>38260</v>
      </c>
      <c r="EB72">
        <v>23.11</v>
      </c>
      <c r="ED72" s="4">
        <v>38260</v>
      </c>
      <c r="EE72">
        <v>34.93</v>
      </c>
      <c r="EG72" s="4">
        <v>38260</v>
      </c>
      <c r="EH72">
        <v>19.12</v>
      </c>
      <c r="EJ72" s="4">
        <v>38260</v>
      </c>
      <c r="EK72">
        <v>28.79</v>
      </c>
      <c r="EM72" s="4">
        <v>38260</v>
      </c>
      <c r="EN72">
        <v>28.38</v>
      </c>
      <c r="EP72" s="4">
        <v>38260</v>
      </c>
      <c r="EQ72">
        <v>31.2</v>
      </c>
      <c r="ES72" s="4">
        <v>38260</v>
      </c>
      <c r="ET72">
        <v>27.55</v>
      </c>
      <c r="EY72" s="4">
        <v>41547</v>
      </c>
      <c r="EZ72">
        <v>109.02800000000001</v>
      </c>
      <c r="FB72" s="4">
        <v>40298</v>
      </c>
      <c r="FC72">
        <v>1.94</v>
      </c>
      <c r="FE72" s="4">
        <v>40298</v>
      </c>
      <c r="FF72">
        <v>9.15</v>
      </c>
      <c r="FH72" s="4">
        <v>37529</v>
      </c>
      <c r="FI72">
        <v>-2.5470000000000002</v>
      </c>
      <c r="FK72" s="4">
        <v>37529</v>
      </c>
      <c r="FL72">
        <v>3.8</v>
      </c>
      <c r="FN72" s="4">
        <v>37529</v>
      </c>
      <c r="FO72">
        <v>-0.4</v>
      </c>
    </row>
    <row r="73" spans="1:171" x14ac:dyDescent="0.25">
      <c r="A73" s="1">
        <v>37560</v>
      </c>
      <c r="B73">
        <v>1.75</v>
      </c>
      <c r="D73" s="1">
        <v>37560</v>
      </c>
      <c r="E73">
        <v>31.14</v>
      </c>
      <c r="G73" s="1">
        <v>37560</v>
      </c>
      <c r="H73">
        <v>104.08669999999999</v>
      </c>
      <c r="J73" s="1">
        <v>37560</v>
      </c>
      <c r="K73">
        <v>3.8925000000000001</v>
      </c>
      <c r="M73" s="1">
        <v>37560</v>
      </c>
      <c r="N73">
        <v>4.9858000000000002</v>
      </c>
      <c r="P73" s="1">
        <v>37560</v>
      </c>
      <c r="Q73">
        <v>2.7274000000000003</v>
      </c>
      <c r="S73" s="1">
        <v>37560</v>
      </c>
      <c r="T73">
        <v>222.46199999999999</v>
      </c>
      <c r="V73" s="1">
        <v>37560</v>
      </c>
      <c r="W73">
        <v>331.51100000000002</v>
      </c>
      <c r="Y73" s="1">
        <v>37560</v>
      </c>
      <c r="Z73">
        <v>116.80500000000001</v>
      </c>
      <c r="AB73" s="1">
        <v>37560</v>
      </c>
      <c r="AC73">
        <v>105.658</v>
      </c>
      <c r="AE73" s="4">
        <v>37560</v>
      </c>
      <c r="AF73">
        <v>0.2</v>
      </c>
      <c r="AH73" s="4">
        <v>37590</v>
      </c>
      <c r="AI73">
        <v>2.2000000000000002</v>
      </c>
      <c r="AK73" s="4">
        <v>37560</v>
      </c>
      <c r="AL73">
        <v>2</v>
      </c>
      <c r="AN73" s="4">
        <v>42308</v>
      </c>
      <c r="AO73">
        <v>-0.2</v>
      </c>
      <c r="AQ73" s="4">
        <v>37560</v>
      </c>
      <c r="AR73">
        <v>409</v>
      </c>
      <c r="AT73" s="4">
        <v>37560</v>
      </c>
      <c r="AU73">
        <v>5.7</v>
      </c>
      <c r="AW73" s="4">
        <v>37560</v>
      </c>
      <c r="AX73">
        <v>122</v>
      </c>
      <c r="AZ73" s="4">
        <v>37560</v>
      </c>
      <c r="BA73">
        <v>-294</v>
      </c>
      <c r="BC73" s="4">
        <v>37560</v>
      </c>
      <c r="BD73">
        <v>-0.33</v>
      </c>
      <c r="BF73" s="4">
        <v>37560</v>
      </c>
      <c r="BG73">
        <v>0.2</v>
      </c>
      <c r="BI73" s="4">
        <v>37560</v>
      </c>
      <c r="BJ73">
        <v>1.3599999999999999</v>
      </c>
      <c r="BL73" s="4">
        <v>37560</v>
      </c>
      <c r="BM73">
        <v>9159.2000000000007</v>
      </c>
      <c r="BO73" s="4">
        <v>37560</v>
      </c>
      <c r="BP73">
        <v>49</v>
      </c>
      <c r="BR73" s="4">
        <v>37560</v>
      </c>
      <c r="BS73">
        <v>-7.6</v>
      </c>
      <c r="BU73" s="4">
        <v>41851</v>
      </c>
      <c r="BV73">
        <v>-10.7</v>
      </c>
      <c r="BX73" s="4">
        <v>41851</v>
      </c>
      <c r="BY73">
        <v>-8.3000000000000007</v>
      </c>
      <c r="CA73" s="4">
        <v>37560</v>
      </c>
      <c r="CB73">
        <v>61</v>
      </c>
      <c r="CD73" s="4">
        <v>37560</v>
      </c>
      <c r="CE73">
        <v>79.56</v>
      </c>
      <c r="CG73" s="4">
        <v>37560</v>
      </c>
      <c r="CH73">
        <v>87.472899999999996</v>
      </c>
      <c r="CJ73" s="4">
        <v>37560</v>
      </c>
      <c r="CK73">
        <v>0.4</v>
      </c>
      <c r="CN73" s="4">
        <v>37590</v>
      </c>
      <c r="CO73">
        <v>-39.624000000000002</v>
      </c>
      <c r="CQ73" s="4">
        <v>37560</v>
      </c>
      <c r="CR73">
        <v>-1.8</v>
      </c>
      <c r="CT73" s="4">
        <v>37560</v>
      </c>
      <c r="CU73">
        <v>6.8</v>
      </c>
      <c r="DC73" s="4">
        <v>37560</v>
      </c>
      <c r="DD73">
        <v>80.599999999999994</v>
      </c>
      <c r="DF73" s="4">
        <v>37560</v>
      </c>
      <c r="DG73">
        <v>4.7</v>
      </c>
      <c r="DI73" s="4">
        <v>37560</v>
      </c>
      <c r="DJ73">
        <v>6.5</v>
      </c>
      <c r="DL73" s="4">
        <v>37560</v>
      </c>
      <c r="DM73">
        <v>7.35</v>
      </c>
      <c r="DO73" s="4">
        <v>37560</v>
      </c>
      <c r="DP73">
        <v>3.3</v>
      </c>
      <c r="DR73" s="4">
        <v>37560</v>
      </c>
      <c r="DS73">
        <v>-35.170999999999999</v>
      </c>
      <c r="DU73" s="4">
        <v>39416</v>
      </c>
      <c r="DV73">
        <v>0.49</v>
      </c>
      <c r="DX73" s="4">
        <v>39598</v>
      </c>
      <c r="DY73">
        <v>-0.1</v>
      </c>
      <c r="EA73" s="4">
        <v>38289</v>
      </c>
      <c r="EB73">
        <v>23.2318</v>
      </c>
      <c r="ED73" s="4">
        <v>38289</v>
      </c>
      <c r="EE73">
        <v>35.14</v>
      </c>
      <c r="EG73" s="4">
        <v>38289</v>
      </c>
      <c r="EH73">
        <v>19.96</v>
      </c>
      <c r="EJ73" s="4">
        <v>38289</v>
      </c>
      <c r="EK73">
        <v>28.15</v>
      </c>
      <c r="EM73" s="4">
        <v>38289</v>
      </c>
      <c r="EN73">
        <v>28.67</v>
      </c>
      <c r="EP73" s="4">
        <v>38289</v>
      </c>
      <c r="EQ73">
        <v>32.46</v>
      </c>
      <c r="ES73" s="4">
        <v>38289</v>
      </c>
      <c r="ET73">
        <v>27.29</v>
      </c>
      <c r="EY73" s="4">
        <v>41578</v>
      </c>
      <c r="EZ73">
        <v>111.35</v>
      </c>
      <c r="FB73" s="4">
        <v>40329</v>
      </c>
      <c r="FC73">
        <v>1.76</v>
      </c>
      <c r="FE73" s="4">
        <v>40329</v>
      </c>
      <c r="FF73">
        <v>8.8800000000000008</v>
      </c>
      <c r="FH73" s="4">
        <v>37560</v>
      </c>
      <c r="FI73">
        <v>-2.1459999999999999</v>
      </c>
      <c r="FK73" s="4">
        <v>37560</v>
      </c>
      <c r="FL73">
        <v>0</v>
      </c>
      <c r="FN73" s="4">
        <v>37560</v>
      </c>
      <c r="FO73">
        <v>-0.1</v>
      </c>
    </row>
    <row r="74" spans="1:171" x14ac:dyDescent="0.25">
      <c r="A74" s="1">
        <v>37589</v>
      </c>
      <c r="B74">
        <v>1.25</v>
      </c>
      <c r="D74" s="1">
        <v>37589</v>
      </c>
      <c r="E74">
        <v>27.5</v>
      </c>
      <c r="G74" s="1">
        <v>37590</v>
      </c>
      <c r="H74">
        <v>102.6297</v>
      </c>
      <c r="J74" s="1">
        <v>37589</v>
      </c>
      <c r="K74">
        <v>4.2051999999999996</v>
      </c>
      <c r="M74" s="1">
        <v>37589</v>
      </c>
      <c r="N74">
        <v>5.0353000000000003</v>
      </c>
      <c r="P74" s="1">
        <v>37589</v>
      </c>
      <c r="Q74">
        <v>3.2684000000000002</v>
      </c>
      <c r="S74" s="1">
        <v>37589</v>
      </c>
      <c r="T74">
        <v>219.38300000000001</v>
      </c>
      <c r="V74" s="1">
        <v>37589</v>
      </c>
      <c r="W74">
        <v>302.60500000000002</v>
      </c>
      <c r="Y74" s="1">
        <v>37589</v>
      </c>
      <c r="Z74">
        <v>94.95</v>
      </c>
      <c r="AB74" s="1">
        <v>37589</v>
      </c>
      <c r="AC74">
        <v>124.43300000000001</v>
      </c>
      <c r="AE74" s="4">
        <v>37590</v>
      </c>
      <c r="AF74">
        <v>0.2</v>
      </c>
      <c r="AH74" s="4">
        <v>37621</v>
      </c>
      <c r="AI74">
        <v>2.4</v>
      </c>
      <c r="AK74" s="4">
        <v>37590</v>
      </c>
      <c r="AL74">
        <v>2.2000000000000002</v>
      </c>
      <c r="AN74" s="4">
        <v>42338</v>
      </c>
      <c r="AO74">
        <v>0.1</v>
      </c>
      <c r="AQ74" s="4">
        <v>37589</v>
      </c>
      <c r="AR74">
        <v>377</v>
      </c>
      <c r="AT74" s="4">
        <v>37590</v>
      </c>
      <c r="AU74">
        <v>5.9</v>
      </c>
      <c r="AW74" s="4">
        <v>37590</v>
      </c>
      <c r="AX74">
        <v>13</v>
      </c>
      <c r="AZ74" s="4">
        <v>37590</v>
      </c>
      <c r="BA74">
        <v>-487</v>
      </c>
      <c r="BC74" s="4">
        <v>37590</v>
      </c>
      <c r="BD74">
        <v>0.51</v>
      </c>
      <c r="BF74" s="4">
        <v>37590</v>
      </c>
      <c r="BG74">
        <v>0.2</v>
      </c>
      <c r="BI74" s="4">
        <v>37590</v>
      </c>
      <c r="BJ74">
        <v>1.35</v>
      </c>
      <c r="BL74" s="4">
        <v>37590</v>
      </c>
      <c r="BM74">
        <v>9174.1</v>
      </c>
      <c r="BO74" s="4">
        <v>37590</v>
      </c>
      <c r="BP74">
        <v>48.5</v>
      </c>
      <c r="BR74" s="4">
        <v>37590</v>
      </c>
      <c r="BS74">
        <v>7.4</v>
      </c>
      <c r="BU74" s="4">
        <v>41943</v>
      </c>
      <c r="BV74">
        <v>-10.5</v>
      </c>
      <c r="BX74" s="4">
        <v>41943</v>
      </c>
      <c r="BY74">
        <v>-8.1999999999999993</v>
      </c>
      <c r="CA74" s="4">
        <v>37590</v>
      </c>
      <c r="CB74">
        <v>62</v>
      </c>
      <c r="CD74" s="4">
        <v>37590</v>
      </c>
      <c r="CE74">
        <v>84.9</v>
      </c>
      <c r="CG74" s="4">
        <v>37590</v>
      </c>
      <c r="CH74">
        <v>87.535300000000007</v>
      </c>
      <c r="CJ74" s="4">
        <v>37590</v>
      </c>
      <c r="CK74">
        <v>0.6</v>
      </c>
      <c r="CN74" s="4">
        <v>37621</v>
      </c>
      <c r="CO74">
        <v>-43.293999999999997</v>
      </c>
      <c r="CQ74" s="4">
        <v>37590</v>
      </c>
      <c r="CR74">
        <v>-1.9</v>
      </c>
      <c r="CT74" s="4">
        <v>37590</v>
      </c>
      <c r="CU74">
        <v>6.9</v>
      </c>
      <c r="DC74" s="4">
        <v>37590</v>
      </c>
      <c r="DD74">
        <v>84.2</v>
      </c>
      <c r="DF74" s="4">
        <v>37590</v>
      </c>
      <c r="DG74">
        <v>4.7</v>
      </c>
      <c r="DI74" s="4">
        <v>37590</v>
      </c>
      <c r="DJ74">
        <v>8.0280000000000005</v>
      </c>
      <c r="DL74" s="4">
        <v>37590</v>
      </c>
      <c r="DM74">
        <v>7.67</v>
      </c>
      <c r="DO74" s="4">
        <v>37590</v>
      </c>
      <c r="DP74">
        <v>3.3</v>
      </c>
      <c r="DR74" s="4">
        <v>37590</v>
      </c>
      <c r="DS74">
        <v>-39.624000000000002</v>
      </c>
      <c r="DU74" s="4">
        <v>39447</v>
      </c>
      <c r="DV74">
        <v>0.54</v>
      </c>
      <c r="DX74" s="4">
        <v>39629</v>
      </c>
      <c r="DY74">
        <v>-0.26669999999999999</v>
      </c>
      <c r="EA74" s="4">
        <v>38321</v>
      </c>
      <c r="EB74">
        <v>23.954499999999999</v>
      </c>
      <c r="ED74" s="4">
        <v>38321</v>
      </c>
      <c r="EE74">
        <v>37.51</v>
      </c>
      <c r="EG74" s="4">
        <v>38321</v>
      </c>
      <c r="EH74">
        <v>20.98</v>
      </c>
      <c r="EJ74" s="4">
        <v>38321</v>
      </c>
      <c r="EK74">
        <v>28.7</v>
      </c>
      <c r="EM74" s="4">
        <v>38321</v>
      </c>
      <c r="EN74">
        <v>30.47</v>
      </c>
      <c r="EP74" s="4">
        <v>38321</v>
      </c>
      <c r="EQ74">
        <v>33.82</v>
      </c>
      <c r="ES74" s="4">
        <v>38321</v>
      </c>
      <c r="ET74">
        <v>29.51</v>
      </c>
      <c r="EY74" s="4">
        <v>41607</v>
      </c>
      <c r="EZ74">
        <v>108.67</v>
      </c>
      <c r="FB74" s="4">
        <v>40359</v>
      </c>
      <c r="FC74">
        <v>1.7</v>
      </c>
      <c r="FE74" s="4">
        <v>40359</v>
      </c>
      <c r="FF74">
        <v>8.81</v>
      </c>
      <c r="FH74" s="4">
        <v>37589</v>
      </c>
      <c r="FI74">
        <v>-1.53</v>
      </c>
      <c r="FK74" s="4">
        <v>37590</v>
      </c>
      <c r="FL74">
        <v>-7.8</v>
      </c>
      <c r="FN74" s="4">
        <v>37590</v>
      </c>
      <c r="FO74">
        <v>0.6</v>
      </c>
    </row>
    <row r="75" spans="1:171" x14ac:dyDescent="0.25">
      <c r="A75" s="1">
        <v>37621</v>
      </c>
      <c r="B75">
        <v>1.25</v>
      </c>
      <c r="D75" s="1">
        <v>37621</v>
      </c>
      <c r="E75">
        <v>28.62</v>
      </c>
      <c r="G75" s="1">
        <v>37621</v>
      </c>
      <c r="H75">
        <v>101.6508</v>
      </c>
      <c r="J75" s="1">
        <v>37621</v>
      </c>
      <c r="K75">
        <v>3.8159999999999998</v>
      </c>
      <c r="M75" s="1">
        <v>37621</v>
      </c>
      <c r="N75">
        <v>4.7780000000000005</v>
      </c>
      <c r="P75" s="1">
        <v>37621</v>
      </c>
      <c r="Q75">
        <v>2.7339000000000002</v>
      </c>
      <c r="S75" s="1">
        <v>37621</v>
      </c>
      <c r="T75">
        <v>222.999</v>
      </c>
      <c r="V75" s="1">
        <v>37621</v>
      </c>
      <c r="W75">
        <v>319.21100000000001</v>
      </c>
      <c r="Y75" s="1">
        <v>37621</v>
      </c>
      <c r="Z75">
        <v>108.89400000000001</v>
      </c>
      <c r="AB75" s="1">
        <v>37621</v>
      </c>
      <c r="AC75">
        <v>114.10599999999999</v>
      </c>
      <c r="AE75" s="4">
        <v>37621</v>
      </c>
      <c r="AF75">
        <v>0.2</v>
      </c>
      <c r="AH75" s="4">
        <v>37652</v>
      </c>
      <c r="AI75">
        <v>2.6</v>
      </c>
      <c r="AK75" s="4">
        <v>37621</v>
      </c>
      <c r="AL75">
        <v>2.4</v>
      </c>
      <c r="AN75" s="4">
        <v>42369</v>
      </c>
      <c r="AO75">
        <v>-0.2</v>
      </c>
      <c r="AQ75" s="4">
        <v>37621</v>
      </c>
      <c r="AR75">
        <v>409</v>
      </c>
      <c r="AT75" s="4">
        <v>37621</v>
      </c>
      <c r="AU75">
        <v>6</v>
      </c>
      <c r="AW75" s="4">
        <v>37621</v>
      </c>
      <c r="AX75">
        <v>-158</v>
      </c>
      <c r="AZ75" s="4">
        <v>37621</v>
      </c>
      <c r="BA75">
        <v>-95</v>
      </c>
      <c r="BC75" s="4">
        <v>37621</v>
      </c>
      <c r="BD75">
        <v>-0.49</v>
      </c>
      <c r="BF75" s="4">
        <v>37621</v>
      </c>
      <c r="BG75">
        <v>0.6</v>
      </c>
      <c r="BI75" s="4">
        <v>37621</v>
      </c>
      <c r="BJ75">
        <v>1.37</v>
      </c>
      <c r="BL75" s="4">
        <v>37621</v>
      </c>
      <c r="BM75">
        <v>9184</v>
      </c>
      <c r="BO75" s="4">
        <v>37621</v>
      </c>
      <c r="BP75">
        <v>51.6</v>
      </c>
      <c r="BR75" s="4">
        <v>37621</v>
      </c>
      <c r="BS75">
        <v>7.2</v>
      </c>
      <c r="BU75" s="4">
        <v>42035</v>
      </c>
      <c r="BV75">
        <v>-5.5</v>
      </c>
      <c r="BX75" s="4">
        <v>42035</v>
      </c>
      <c r="BY75">
        <v>-5.7</v>
      </c>
      <c r="CA75" s="4">
        <v>37621</v>
      </c>
      <c r="CB75">
        <v>63</v>
      </c>
      <c r="CD75" s="4">
        <v>37621</v>
      </c>
      <c r="CE75">
        <v>80.75</v>
      </c>
      <c r="CG75" s="4">
        <v>37621</v>
      </c>
      <c r="CH75">
        <v>87.642200000000003</v>
      </c>
      <c r="CJ75" s="4">
        <v>37621</v>
      </c>
      <c r="CK75">
        <v>0.8</v>
      </c>
      <c r="CN75" s="4">
        <v>37652</v>
      </c>
      <c r="CO75">
        <v>-40.74</v>
      </c>
      <c r="CQ75" s="4">
        <v>37621</v>
      </c>
      <c r="CR75">
        <v>-2.1</v>
      </c>
      <c r="CT75" s="4">
        <v>37621</v>
      </c>
      <c r="CU75">
        <v>6.2</v>
      </c>
      <c r="DC75" s="4">
        <v>37621</v>
      </c>
      <c r="DD75">
        <v>86.7</v>
      </c>
      <c r="DF75" s="4">
        <v>37621</v>
      </c>
      <c r="DG75">
        <v>4.5</v>
      </c>
      <c r="DI75" s="4">
        <v>37621</v>
      </c>
      <c r="DJ75">
        <v>6.9329999999999998</v>
      </c>
      <c r="DL75" s="4">
        <v>37621</v>
      </c>
      <c r="DM75">
        <v>7.44</v>
      </c>
      <c r="DO75" s="4">
        <v>37621</v>
      </c>
      <c r="DP75">
        <v>3.1</v>
      </c>
      <c r="DR75" s="4">
        <v>37621</v>
      </c>
      <c r="DS75">
        <v>-43.293999999999997</v>
      </c>
      <c r="DU75" s="4">
        <v>39478</v>
      </c>
      <c r="DV75">
        <v>1.34</v>
      </c>
      <c r="DX75" s="4">
        <v>39660</v>
      </c>
      <c r="DY75">
        <v>-0.25</v>
      </c>
      <c r="EA75" s="4">
        <v>38352</v>
      </c>
      <c r="EB75">
        <v>24.790900000000001</v>
      </c>
      <c r="ED75" s="4">
        <v>38352</v>
      </c>
      <c r="EE75">
        <v>36.32</v>
      </c>
      <c r="EG75" s="4">
        <v>38352</v>
      </c>
      <c r="EH75">
        <v>21.11</v>
      </c>
      <c r="EJ75" s="4">
        <v>38352</v>
      </c>
      <c r="EK75">
        <v>30.19</v>
      </c>
      <c r="EM75" s="4">
        <v>38352</v>
      </c>
      <c r="EN75">
        <v>31.07</v>
      </c>
      <c r="EP75" s="4">
        <v>38352</v>
      </c>
      <c r="EQ75">
        <v>35.29</v>
      </c>
      <c r="ES75" s="4">
        <v>38352</v>
      </c>
      <c r="ET75">
        <v>29.73</v>
      </c>
      <c r="EY75" s="4">
        <v>41639</v>
      </c>
      <c r="EZ75">
        <v>108.16</v>
      </c>
      <c r="FB75" s="4">
        <v>40390</v>
      </c>
      <c r="FC75">
        <v>1.96</v>
      </c>
      <c r="FE75" s="4">
        <v>40390</v>
      </c>
      <c r="FF75">
        <v>8.1999999999999993</v>
      </c>
      <c r="FH75" s="4">
        <v>37621</v>
      </c>
      <c r="FI75">
        <v>-1.7050000000000001</v>
      </c>
      <c r="FK75" s="4">
        <v>37621</v>
      </c>
      <c r="FL75">
        <v>8.5</v>
      </c>
      <c r="FN75" s="4">
        <v>37621</v>
      </c>
      <c r="FO75">
        <v>0</v>
      </c>
    </row>
    <row r="76" spans="1:171" x14ac:dyDescent="0.25">
      <c r="A76" s="1">
        <v>37652</v>
      </c>
      <c r="B76">
        <v>1.25</v>
      </c>
      <c r="D76" s="1">
        <v>37652</v>
      </c>
      <c r="E76">
        <v>31.17</v>
      </c>
      <c r="G76" s="1">
        <v>37652</v>
      </c>
      <c r="H76">
        <v>98.938599999999994</v>
      </c>
      <c r="J76" s="1">
        <v>37652</v>
      </c>
      <c r="K76">
        <v>3.9624999999999999</v>
      </c>
      <c r="M76" s="1">
        <v>37652</v>
      </c>
      <c r="N76">
        <v>4.8411</v>
      </c>
      <c r="P76" s="1">
        <v>37652</v>
      </c>
      <c r="Q76">
        <v>2.9323999999999999</v>
      </c>
      <c r="S76" s="1">
        <v>37652</v>
      </c>
      <c r="T76">
        <v>226.613</v>
      </c>
      <c r="V76" s="1">
        <v>37652</v>
      </c>
      <c r="W76">
        <v>314.45499999999998</v>
      </c>
      <c r="Y76" s="1">
        <v>37652</v>
      </c>
      <c r="Z76">
        <v>102.777</v>
      </c>
      <c r="AB76" s="1">
        <v>37652</v>
      </c>
      <c r="AC76">
        <v>123.836</v>
      </c>
      <c r="AE76" s="4">
        <v>37652</v>
      </c>
      <c r="AF76">
        <v>0.4</v>
      </c>
      <c r="AH76" s="4">
        <v>37680</v>
      </c>
      <c r="AI76">
        <v>3</v>
      </c>
      <c r="AK76" s="4">
        <v>37652</v>
      </c>
      <c r="AL76">
        <v>2.6</v>
      </c>
      <c r="AN76" s="4">
        <v>42400</v>
      </c>
      <c r="AO76">
        <v>0.5</v>
      </c>
      <c r="AQ76" s="4">
        <v>37652</v>
      </c>
      <c r="AR76">
        <v>413</v>
      </c>
      <c r="AT76" s="4">
        <v>37652</v>
      </c>
      <c r="AU76">
        <v>5.8</v>
      </c>
      <c r="AW76" s="4">
        <v>37652</v>
      </c>
      <c r="AX76">
        <v>92</v>
      </c>
      <c r="AZ76" s="4">
        <v>37652</v>
      </c>
      <c r="BA76">
        <v>991</v>
      </c>
      <c r="BC76" s="4">
        <v>37652</v>
      </c>
      <c r="BD76">
        <v>0.57999999999999996</v>
      </c>
      <c r="BF76" s="4">
        <v>37652</v>
      </c>
      <c r="BG76">
        <v>0.1</v>
      </c>
      <c r="BI76" s="4">
        <v>37652</v>
      </c>
      <c r="BJ76">
        <v>1.3599999999999999</v>
      </c>
      <c r="BL76" s="4">
        <v>37652</v>
      </c>
      <c r="BM76">
        <v>9162.7000000000007</v>
      </c>
      <c r="BO76" s="4">
        <v>37652</v>
      </c>
      <c r="BP76">
        <v>51.3</v>
      </c>
      <c r="BR76" s="4">
        <v>37652</v>
      </c>
      <c r="BS76">
        <v>5.5</v>
      </c>
      <c r="BU76" s="4">
        <v>42124</v>
      </c>
      <c r="BV76">
        <v>-5.3</v>
      </c>
      <c r="BX76" s="4">
        <v>42124</v>
      </c>
      <c r="BY76">
        <v>-1.4</v>
      </c>
      <c r="CA76" s="4">
        <v>37652</v>
      </c>
      <c r="CB76">
        <v>62</v>
      </c>
      <c r="CD76" s="4">
        <v>37652</v>
      </c>
      <c r="CE76">
        <v>78.75</v>
      </c>
      <c r="CG76" s="4">
        <v>37652</v>
      </c>
      <c r="CH76">
        <v>87.777000000000001</v>
      </c>
      <c r="CJ76" s="4">
        <v>37652</v>
      </c>
      <c r="CK76">
        <v>0.5</v>
      </c>
      <c r="CN76" s="4">
        <v>37680</v>
      </c>
      <c r="CO76">
        <v>-39.363</v>
      </c>
      <c r="CQ76" s="4">
        <v>37652</v>
      </c>
      <c r="CR76">
        <v>-2.2999999999999998</v>
      </c>
      <c r="CT76" s="4">
        <v>37652</v>
      </c>
      <c r="CU76">
        <v>6.4</v>
      </c>
      <c r="DC76" s="4">
        <v>37652</v>
      </c>
      <c r="DD76">
        <v>82.4</v>
      </c>
      <c r="DF76" s="4">
        <v>37652</v>
      </c>
      <c r="DG76">
        <v>4.5</v>
      </c>
      <c r="DI76" s="4">
        <v>37652</v>
      </c>
      <c r="DJ76">
        <v>10.449</v>
      </c>
      <c r="DL76" s="4">
        <v>37652</v>
      </c>
      <c r="DM76">
        <v>6.96</v>
      </c>
      <c r="DO76" s="4">
        <v>37652</v>
      </c>
      <c r="DP76">
        <v>3.1</v>
      </c>
      <c r="DR76" s="4">
        <v>37652</v>
      </c>
      <c r="DS76">
        <v>-40.74</v>
      </c>
      <c r="DU76" s="4">
        <v>39507</v>
      </c>
      <c r="DV76">
        <v>1.1200000000000001</v>
      </c>
      <c r="DX76" s="4">
        <v>39689</v>
      </c>
      <c r="DY76">
        <v>-8.3299999999999999E-2</v>
      </c>
      <c r="EA76" s="4">
        <v>38383</v>
      </c>
      <c r="EB76">
        <v>24.254999999999999</v>
      </c>
      <c r="ED76" s="4">
        <v>38383</v>
      </c>
      <c r="EE76">
        <v>37.549999999999997</v>
      </c>
      <c r="EG76" s="4">
        <v>38383</v>
      </c>
      <c r="EH76">
        <v>19.920000000000002</v>
      </c>
      <c r="EJ76" s="4">
        <v>38383</v>
      </c>
      <c r="EK76">
        <v>29.25</v>
      </c>
      <c r="EM76" s="4">
        <v>38383</v>
      </c>
      <c r="EN76">
        <v>30.2</v>
      </c>
      <c r="EP76" s="4">
        <v>38383</v>
      </c>
      <c r="EQ76">
        <v>33.78</v>
      </c>
      <c r="ES76" s="4">
        <v>38383</v>
      </c>
      <c r="ET76">
        <v>28.82</v>
      </c>
      <c r="EY76" s="4">
        <v>41670</v>
      </c>
      <c r="EZ76">
        <v>107.28</v>
      </c>
      <c r="FB76" s="4">
        <v>40421</v>
      </c>
      <c r="FC76">
        <v>2.06</v>
      </c>
      <c r="FE76" s="4">
        <v>40421</v>
      </c>
      <c r="FF76">
        <v>7.87</v>
      </c>
      <c r="FH76" s="4">
        <v>37652</v>
      </c>
      <c r="FI76">
        <v>-1.6919999999999999</v>
      </c>
      <c r="FK76" s="4">
        <v>37652</v>
      </c>
      <c r="FL76">
        <v>1</v>
      </c>
      <c r="FN76" s="4">
        <v>37652</v>
      </c>
      <c r="FO76">
        <v>0.3</v>
      </c>
    </row>
    <row r="77" spans="1:171" x14ac:dyDescent="0.25">
      <c r="A77" s="1">
        <v>37680</v>
      </c>
      <c r="B77">
        <v>1.25</v>
      </c>
      <c r="D77" s="1">
        <v>37680</v>
      </c>
      <c r="E77">
        <v>29.63</v>
      </c>
      <c r="G77" s="1">
        <v>37680</v>
      </c>
      <c r="H77">
        <v>97.872500000000002</v>
      </c>
      <c r="J77" s="1">
        <v>37680</v>
      </c>
      <c r="K77">
        <v>3.6897000000000002</v>
      </c>
      <c r="M77" s="1">
        <v>37680</v>
      </c>
      <c r="N77">
        <v>4.6692</v>
      </c>
      <c r="P77" s="1">
        <v>37680</v>
      </c>
      <c r="Q77">
        <v>2.6612</v>
      </c>
      <c r="S77" s="1">
        <v>37680</v>
      </c>
      <c r="T77">
        <v>217.779</v>
      </c>
      <c r="V77" s="1">
        <v>37680</v>
      </c>
      <c r="W77">
        <v>315.79599999999999</v>
      </c>
      <c r="Y77" s="1">
        <v>37680</v>
      </c>
      <c r="Z77">
        <v>102.804</v>
      </c>
      <c r="AB77" s="1">
        <v>37680</v>
      </c>
      <c r="AC77">
        <v>114.976</v>
      </c>
      <c r="AE77" s="4">
        <v>37680</v>
      </c>
      <c r="AF77">
        <v>0.5</v>
      </c>
      <c r="AH77" s="4">
        <v>37711</v>
      </c>
      <c r="AI77">
        <v>3</v>
      </c>
      <c r="AK77" s="4">
        <v>37680</v>
      </c>
      <c r="AL77">
        <v>3</v>
      </c>
      <c r="AN77" s="4">
        <v>42429</v>
      </c>
      <c r="AO77">
        <v>-0.2</v>
      </c>
      <c r="AQ77" s="4">
        <v>37680</v>
      </c>
      <c r="AR77">
        <v>436</v>
      </c>
      <c r="AT77" s="4">
        <v>37680</v>
      </c>
      <c r="AU77">
        <v>5.9</v>
      </c>
      <c r="AW77" s="4">
        <v>37680</v>
      </c>
      <c r="AX77">
        <v>-149</v>
      </c>
      <c r="AZ77" s="4">
        <v>37680</v>
      </c>
      <c r="BA77">
        <v>65</v>
      </c>
      <c r="BC77" s="4">
        <v>37680</v>
      </c>
      <c r="BD77">
        <v>0.32</v>
      </c>
      <c r="BF77" s="4">
        <v>37680</v>
      </c>
      <c r="BG77">
        <v>0.8</v>
      </c>
      <c r="BI77" s="4">
        <v>37680</v>
      </c>
      <c r="BJ77">
        <v>1.37</v>
      </c>
      <c r="BL77" s="4">
        <v>37680</v>
      </c>
      <c r="BM77">
        <v>9138</v>
      </c>
      <c r="BO77" s="4">
        <v>37680</v>
      </c>
      <c r="BP77">
        <v>48.8</v>
      </c>
      <c r="BR77" s="4">
        <v>37680</v>
      </c>
      <c r="BS77">
        <v>-1.6</v>
      </c>
      <c r="BU77" s="4">
        <v>42216</v>
      </c>
      <c r="BV77">
        <v>-7</v>
      </c>
      <c r="BX77" s="4">
        <v>42216</v>
      </c>
      <c r="BY77">
        <v>-6</v>
      </c>
      <c r="CA77" s="4">
        <v>37680</v>
      </c>
      <c r="CB77">
        <v>63</v>
      </c>
      <c r="CD77" s="4">
        <v>37680</v>
      </c>
      <c r="CE77">
        <v>64.8</v>
      </c>
      <c r="CG77" s="4">
        <v>37680</v>
      </c>
      <c r="CH77">
        <v>87.951499999999996</v>
      </c>
      <c r="CJ77" s="4">
        <v>37680</v>
      </c>
      <c r="CK77">
        <v>-1.4</v>
      </c>
      <c r="CN77" s="4">
        <v>37711</v>
      </c>
      <c r="CO77">
        <v>-43.354999999999997</v>
      </c>
      <c r="CQ77" s="4">
        <v>37680</v>
      </c>
      <c r="CR77">
        <v>-2.5</v>
      </c>
      <c r="CT77" s="4">
        <v>37680</v>
      </c>
      <c r="CU77">
        <v>6.5</v>
      </c>
      <c r="DC77" s="4">
        <v>37680</v>
      </c>
      <c r="DD77">
        <v>79.900000000000006</v>
      </c>
      <c r="DF77" s="4">
        <v>37680</v>
      </c>
      <c r="DG77">
        <v>4.8</v>
      </c>
      <c r="DI77" s="4">
        <v>37680</v>
      </c>
      <c r="DJ77">
        <v>10.843999999999999</v>
      </c>
      <c r="DL77" s="4">
        <v>37680</v>
      </c>
      <c r="DM77">
        <v>7.08</v>
      </c>
      <c r="DO77" s="4">
        <v>37680</v>
      </c>
      <c r="DP77">
        <v>4</v>
      </c>
      <c r="DR77" s="4">
        <v>37680</v>
      </c>
      <c r="DS77">
        <v>-39.363</v>
      </c>
      <c r="DU77" s="4">
        <v>39538</v>
      </c>
      <c r="DV77">
        <v>0.63</v>
      </c>
      <c r="DX77" s="4">
        <v>39721</v>
      </c>
      <c r="DY77">
        <v>-0.43330000000000002</v>
      </c>
      <c r="EA77" s="4">
        <v>38411</v>
      </c>
      <c r="EB77">
        <v>24.092600000000001</v>
      </c>
      <c r="ED77" s="4">
        <v>38411</v>
      </c>
      <c r="EE77">
        <v>43.85</v>
      </c>
      <c r="EG77" s="4">
        <v>38411</v>
      </c>
      <c r="EH77">
        <v>19.95</v>
      </c>
      <c r="EJ77" s="4">
        <v>38411</v>
      </c>
      <c r="EK77">
        <v>30.13</v>
      </c>
      <c r="EM77" s="4">
        <v>38411</v>
      </c>
      <c r="EN77">
        <v>30.55</v>
      </c>
      <c r="EP77" s="4">
        <v>38411</v>
      </c>
      <c r="EQ77">
        <v>33.6</v>
      </c>
      <c r="ES77" s="4">
        <v>38411</v>
      </c>
      <c r="ET77">
        <v>31.09</v>
      </c>
      <c r="EY77" s="4">
        <v>41698</v>
      </c>
      <c r="EZ77">
        <v>110.54</v>
      </c>
      <c r="FB77" s="4">
        <v>40451</v>
      </c>
      <c r="FC77">
        <v>2.04</v>
      </c>
      <c r="FE77" s="4">
        <v>40451</v>
      </c>
      <c r="FF77">
        <v>7.04</v>
      </c>
      <c r="FH77" s="4">
        <v>37680</v>
      </c>
      <c r="FI77">
        <v>-1.623</v>
      </c>
      <c r="FK77" s="4">
        <v>37680</v>
      </c>
      <c r="FL77">
        <v>5.6</v>
      </c>
      <c r="FN77" s="4">
        <v>37680</v>
      </c>
      <c r="FO77">
        <v>-0.4</v>
      </c>
    </row>
    <row r="78" spans="1:171" x14ac:dyDescent="0.25">
      <c r="A78" s="1">
        <v>37711</v>
      </c>
      <c r="B78">
        <v>1.25</v>
      </c>
      <c r="D78" s="1">
        <v>37711</v>
      </c>
      <c r="E78">
        <v>29.15</v>
      </c>
      <c r="G78" s="1">
        <v>37711</v>
      </c>
      <c r="H78">
        <v>97.171700000000001</v>
      </c>
      <c r="J78" s="1">
        <v>37711</v>
      </c>
      <c r="K78">
        <v>3.7960000000000003</v>
      </c>
      <c r="M78" s="1">
        <v>37711</v>
      </c>
      <c r="N78">
        <v>4.8154000000000003</v>
      </c>
      <c r="P78" s="1">
        <v>37711</v>
      </c>
      <c r="Q78">
        <v>2.7103999999999999</v>
      </c>
      <c r="S78" s="1">
        <v>37711</v>
      </c>
      <c r="T78">
        <v>231.101</v>
      </c>
      <c r="V78" s="1">
        <v>37711</v>
      </c>
      <c r="W78">
        <v>332.96199999999999</v>
      </c>
      <c r="Y78" s="1">
        <v>37711</v>
      </c>
      <c r="Z78">
        <v>108.571</v>
      </c>
      <c r="AB78" s="1">
        <v>37711</v>
      </c>
      <c r="AC78">
        <v>122.53</v>
      </c>
      <c r="AE78" s="4">
        <v>37711</v>
      </c>
      <c r="AF78">
        <v>0.2</v>
      </c>
      <c r="AH78" s="4">
        <v>37741</v>
      </c>
      <c r="AI78">
        <v>2.2000000000000002</v>
      </c>
      <c r="AK78" s="4">
        <v>37711</v>
      </c>
      <c r="AL78">
        <v>3</v>
      </c>
      <c r="AN78" s="4">
        <v>42460</v>
      </c>
      <c r="AO78">
        <v>-0.2</v>
      </c>
      <c r="AQ78" s="4">
        <v>37711</v>
      </c>
      <c r="AR78">
        <v>436</v>
      </c>
      <c r="AT78" s="4">
        <v>37711</v>
      </c>
      <c r="AU78">
        <v>5.9</v>
      </c>
      <c r="AW78" s="4">
        <v>37711</v>
      </c>
      <c r="AX78">
        <v>-209</v>
      </c>
      <c r="AZ78" s="4">
        <v>37711</v>
      </c>
      <c r="BA78">
        <v>-48</v>
      </c>
      <c r="BC78" s="4">
        <v>37711</v>
      </c>
      <c r="BD78">
        <v>-0.23</v>
      </c>
      <c r="BF78" s="4">
        <v>37711</v>
      </c>
      <c r="BG78">
        <v>0</v>
      </c>
      <c r="BI78" s="4">
        <v>37711</v>
      </c>
      <c r="BJ78">
        <v>1.35</v>
      </c>
      <c r="BL78" s="4">
        <v>37711</v>
      </c>
      <c r="BM78">
        <v>9159.2000000000007</v>
      </c>
      <c r="BO78" s="4">
        <v>37711</v>
      </c>
      <c r="BP78">
        <v>46.3</v>
      </c>
      <c r="BR78" s="4">
        <v>37711</v>
      </c>
      <c r="BS78">
        <v>-3.9</v>
      </c>
      <c r="BU78" s="4">
        <v>42308</v>
      </c>
      <c r="BV78">
        <v>7.4</v>
      </c>
      <c r="BX78" s="4">
        <v>42308</v>
      </c>
      <c r="BY78">
        <v>1.5</v>
      </c>
      <c r="CA78" s="4">
        <v>37711</v>
      </c>
      <c r="CB78">
        <v>56</v>
      </c>
      <c r="CD78" s="4">
        <v>37711</v>
      </c>
      <c r="CE78">
        <v>61.42</v>
      </c>
      <c r="CG78" s="4">
        <v>37711</v>
      </c>
      <c r="CH78">
        <v>88.193899999999999</v>
      </c>
      <c r="CJ78" s="4">
        <v>37711</v>
      </c>
      <c r="CK78">
        <v>1.8</v>
      </c>
      <c r="CN78" s="4">
        <v>37741</v>
      </c>
      <c r="CO78">
        <v>-41.987000000000002</v>
      </c>
      <c r="CQ78" s="4">
        <v>37711</v>
      </c>
      <c r="CR78">
        <v>-2.5</v>
      </c>
      <c r="CT78" s="4">
        <v>37711</v>
      </c>
      <c r="CU78">
        <v>6.6</v>
      </c>
      <c r="DC78" s="4">
        <v>37711</v>
      </c>
      <c r="DD78">
        <v>77.599999999999994</v>
      </c>
      <c r="DF78" s="4">
        <v>37711</v>
      </c>
      <c r="DG78">
        <v>4.5999999999999996</v>
      </c>
      <c r="DI78" s="4">
        <v>37711</v>
      </c>
      <c r="DJ78">
        <v>7.8019999999999996</v>
      </c>
      <c r="DL78" s="4">
        <v>37711</v>
      </c>
      <c r="DM78">
        <v>7.03</v>
      </c>
      <c r="DO78" s="4">
        <v>37711</v>
      </c>
      <c r="DP78">
        <v>3.8</v>
      </c>
      <c r="DR78" s="4">
        <v>37711</v>
      </c>
      <c r="DS78">
        <v>-43.354999999999997</v>
      </c>
      <c r="DU78" s="4">
        <v>39568</v>
      </c>
      <c r="DV78">
        <v>-0.37</v>
      </c>
      <c r="DX78" s="4">
        <v>39752</v>
      </c>
      <c r="DY78">
        <v>-0.5</v>
      </c>
      <c r="EA78" s="4">
        <v>38442</v>
      </c>
      <c r="EB78">
        <v>23.0532</v>
      </c>
      <c r="ED78" s="4">
        <v>38442</v>
      </c>
      <c r="EE78">
        <v>42.87</v>
      </c>
      <c r="EG78" s="4">
        <v>38442</v>
      </c>
      <c r="EH78">
        <v>19.559999999999999</v>
      </c>
      <c r="EJ78" s="4">
        <v>38442</v>
      </c>
      <c r="EK78">
        <v>29.86</v>
      </c>
      <c r="EM78" s="4">
        <v>38442</v>
      </c>
      <c r="EN78">
        <v>30.43</v>
      </c>
      <c r="EP78" s="4">
        <v>38442</v>
      </c>
      <c r="EQ78">
        <v>33.159999999999997</v>
      </c>
      <c r="ES78" s="4">
        <v>38442</v>
      </c>
      <c r="ET78">
        <v>30.16</v>
      </c>
      <c r="EY78" s="4">
        <v>41729</v>
      </c>
      <c r="EZ78">
        <v>111.42</v>
      </c>
      <c r="FB78" s="4">
        <v>40482</v>
      </c>
      <c r="FC78">
        <v>1.92</v>
      </c>
      <c r="FE78" s="4">
        <v>40482</v>
      </c>
      <c r="FF78">
        <v>6.91</v>
      </c>
      <c r="FH78" s="4">
        <v>37711</v>
      </c>
      <c r="FI78">
        <v>-1.571</v>
      </c>
      <c r="FK78" s="4">
        <v>37711</v>
      </c>
      <c r="FL78">
        <v>0</v>
      </c>
      <c r="FN78" s="4">
        <v>37711</v>
      </c>
      <c r="FO78">
        <v>-0.1</v>
      </c>
    </row>
    <row r="79" spans="1:171" x14ac:dyDescent="0.25">
      <c r="A79" s="1">
        <v>37741</v>
      </c>
      <c r="B79">
        <v>1.25</v>
      </c>
      <c r="D79" s="1">
        <v>37741</v>
      </c>
      <c r="E79">
        <v>21.21</v>
      </c>
      <c r="G79" s="1">
        <v>37741</v>
      </c>
      <c r="H79">
        <v>96.825100000000006</v>
      </c>
      <c r="J79" s="1">
        <v>37741</v>
      </c>
      <c r="K79">
        <v>3.8359000000000001</v>
      </c>
      <c r="M79" s="1">
        <v>37741</v>
      </c>
      <c r="N79">
        <v>4.7645</v>
      </c>
      <c r="P79" s="1">
        <v>37741</v>
      </c>
      <c r="Q79">
        <v>2.7473000000000001</v>
      </c>
      <c r="S79" s="1">
        <v>37741</v>
      </c>
      <c r="T79">
        <v>235.64500000000001</v>
      </c>
      <c r="V79" s="1">
        <v>37741</v>
      </c>
      <c r="W79">
        <v>328.07600000000002</v>
      </c>
      <c r="Y79" s="1">
        <v>37741</v>
      </c>
      <c r="Z79">
        <v>109.038</v>
      </c>
      <c r="AB79" s="1">
        <v>37741</v>
      </c>
      <c r="AC79">
        <v>126.607</v>
      </c>
      <c r="AE79" s="4">
        <v>37741</v>
      </c>
      <c r="AF79">
        <v>-0.4</v>
      </c>
      <c r="AH79" s="4">
        <v>37772</v>
      </c>
      <c r="AI79">
        <v>2.1</v>
      </c>
      <c r="AK79" s="4">
        <v>37741</v>
      </c>
      <c r="AL79">
        <v>2.2000000000000002</v>
      </c>
      <c r="AN79" s="4">
        <v>42490</v>
      </c>
      <c r="AO79">
        <v>0.3</v>
      </c>
      <c r="AQ79" s="4">
        <v>37741</v>
      </c>
      <c r="AR79">
        <v>444</v>
      </c>
      <c r="AT79" s="4">
        <v>37741</v>
      </c>
      <c r="AU79">
        <v>6</v>
      </c>
      <c r="AW79" s="4">
        <v>37741</v>
      </c>
      <c r="AX79">
        <v>-44</v>
      </c>
      <c r="AZ79" s="4">
        <v>37741</v>
      </c>
      <c r="BA79">
        <v>199</v>
      </c>
      <c r="BC79" s="4">
        <v>37741</v>
      </c>
      <c r="BD79">
        <v>-0.72</v>
      </c>
      <c r="BF79" s="4">
        <v>37741</v>
      </c>
      <c r="BG79">
        <v>0.1</v>
      </c>
      <c r="BI79" s="4">
        <v>37741</v>
      </c>
      <c r="BJ79">
        <v>1.38</v>
      </c>
      <c r="BL79" s="4">
        <v>37741</v>
      </c>
      <c r="BM79">
        <v>9206.7000000000007</v>
      </c>
      <c r="BO79" s="4">
        <v>37741</v>
      </c>
      <c r="BP79">
        <v>46.1</v>
      </c>
      <c r="BR79" s="4">
        <v>37741</v>
      </c>
      <c r="BS79">
        <v>-6.7</v>
      </c>
      <c r="BU79" s="4">
        <v>42400</v>
      </c>
      <c r="BV79">
        <v>8.1999999999999993</v>
      </c>
      <c r="BX79" s="4">
        <v>42400</v>
      </c>
      <c r="BY79">
        <v>4.2</v>
      </c>
      <c r="CA79" s="4">
        <v>37741</v>
      </c>
      <c r="CB79">
        <v>55</v>
      </c>
      <c r="CD79" s="4">
        <v>37741</v>
      </c>
      <c r="CE79">
        <v>81</v>
      </c>
      <c r="CG79" s="4">
        <v>37741</v>
      </c>
      <c r="CH79">
        <v>88.524900000000002</v>
      </c>
      <c r="CJ79" s="4">
        <v>37741</v>
      </c>
      <c r="CK79">
        <v>-0.2</v>
      </c>
      <c r="CN79" s="4">
        <v>37772</v>
      </c>
      <c r="CO79">
        <v>-40.779000000000003</v>
      </c>
      <c r="CQ79" s="4">
        <v>37741</v>
      </c>
      <c r="CR79">
        <v>-2.6</v>
      </c>
      <c r="CT79" s="4">
        <v>37741</v>
      </c>
      <c r="CU79">
        <v>7.3</v>
      </c>
      <c r="DC79" s="4">
        <v>37741</v>
      </c>
      <c r="DD79">
        <v>86</v>
      </c>
      <c r="DF79" s="4">
        <v>37741</v>
      </c>
      <c r="DG79">
        <v>4.5999999999999996</v>
      </c>
      <c r="DI79" s="4">
        <v>37741</v>
      </c>
      <c r="DJ79">
        <v>12.891999999999999</v>
      </c>
      <c r="DL79" s="4">
        <v>37741</v>
      </c>
      <c r="DM79">
        <v>6.96</v>
      </c>
      <c r="DO79" s="4">
        <v>37741</v>
      </c>
      <c r="DP79">
        <v>5.3</v>
      </c>
      <c r="DR79" s="4">
        <v>37741</v>
      </c>
      <c r="DS79">
        <v>-41.987000000000002</v>
      </c>
      <c r="DU79" s="4">
        <v>39598</v>
      </c>
      <c r="DV79">
        <v>-0.79</v>
      </c>
      <c r="DX79" s="4">
        <v>39780</v>
      </c>
      <c r="DY79">
        <v>-0.16669999999999999</v>
      </c>
      <c r="EA79" s="4">
        <v>38471</v>
      </c>
      <c r="EB79">
        <v>23.093800000000002</v>
      </c>
      <c r="ED79" s="4">
        <v>38471</v>
      </c>
      <c r="EE79">
        <v>40.549999999999997</v>
      </c>
      <c r="EG79" s="4">
        <v>38471</v>
      </c>
      <c r="EH79">
        <v>18.87</v>
      </c>
      <c r="EJ79" s="4">
        <v>38471</v>
      </c>
      <c r="EK79">
        <v>30.9</v>
      </c>
      <c r="EM79" s="4">
        <v>38471</v>
      </c>
      <c r="EN79">
        <v>29.32</v>
      </c>
      <c r="EP79" s="4">
        <v>38471</v>
      </c>
      <c r="EQ79">
        <v>31.05</v>
      </c>
      <c r="ES79" s="4">
        <v>38471</v>
      </c>
      <c r="ET79">
        <v>28.01</v>
      </c>
      <c r="EY79" s="4">
        <v>41759</v>
      </c>
      <c r="EZ79">
        <v>112.17</v>
      </c>
      <c r="FB79" s="4">
        <v>40512</v>
      </c>
      <c r="FC79">
        <v>1.77</v>
      </c>
      <c r="FE79" s="4">
        <v>40512</v>
      </c>
      <c r="FF79">
        <v>6.85</v>
      </c>
      <c r="FH79" s="4">
        <v>37741</v>
      </c>
      <c r="FI79">
        <v>-0.80400000000000005</v>
      </c>
      <c r="FK79" s="4">
        <v>37741</v>
      </c>
      <c r="FL79">
        <v>1.8</v>
      </c>
      <c r="FN79" s="4">
        <v>37741</v>
      </c>
      <c r="FO79">
        <v>-0.3</v>
      </c>
    </row>
    <row r="80" spans="1:171" x14ac:dyDescent="0.25">
      <c r="A80" s="1">
        <v>37771</v>
      </c>
      <c r="B80">
        <v>1.25</v>
      </c>
      <c r="D80" s="1">
        <v>37771</v>
      </c>
      <c r="E80">
        <v>19.47</v>
      </c>
      <c r="G80" s="1">
        <v>37772</v>
      </c>
      <c r="H80">
        <v>92.301900000000003</v>
      </c>
      <c r="J80" s="1">
        <v>37771</v>
      </c>
      <c r="K80">
        <v>3.3698999999999999</v>
      </c>
      <c r="M80" s="1">
        <v>37771</v>
      </c>
      <c r="N80">
        <v>4.3761999999999999</v>
      </c>
      <c r="P80" s="1">
        <v>37771</v>
      </c>
      <c r="Q80">
        <v>2.2892000000000001</v>
      </c>
      <c r="S80" s="1">
        <v>37771</v>
      </c>
      <c r="T80">
        <v>204.506</v>
      </c>
      <c r="V80" s="1">
        <v>37771</v>
      </c>
      <c r="W80">
        <v>304.95600000000002</v>
      </c>
      <c r="Y80" s="1">
        <v>37771</v>
      </c>
      <c r="Z80">
        <v>108.245</v>
      </c>
      <c r="AB80" s="1">
        <v>37771</v>
      </c>
      <c r="AC80">
        <v>96.260999999999996</v>
      </c>
      <c r="AE80" s="4">
        <v>37772</v>
      </c>
      <c r="AF80">
        <v>-0.2</v>
      </c>
      <c r="AH80" s="4">
        <v>37802</v>
      </c>
      <c r="AI80">
        <v>2.1</v>
      </c>
      <c r="AK80" s="4">
        <v>37772</v>
      </c>
      <c r="AL80">
        <v>2.1</v>
      </c>
      <c r="AN80" s="4">
        <v>42521</v>
      </c>
      <c r="AO80">
        <v>0.2</v>
      </c>
      <c r="AQ80" s="4">
        <v>37771</v>
      </c>
      <c r="AR80">
        <v>431</v>
      </c>
      <c r="AT80" s="4">
        <v>37772</v>
      </c>
      <c r="AU80">
        <v>6.1</v>
      </c>
      <c r="AW80" s="4">
        <v>37772</v>
      </c>
      <c r="AX80">
        <v>-7</v>
      </c>
      <c r="AZ80" s="4">
        <v>37772</v>
      </c>
      <c r="BA80">
        <v>-89</v>
      </c>
      <c r="BC80" s="4">
        <v>37772</v>
      </c>
      <c r="BD80">
        <v>0.02</v>
      </c>
      <c r="BF80" s="4">
        <v>37772</v>
      </c>
      <c r="BG80">
        <v>-0.4</v>
      </c>
      <c r="BI80" s="4">
        <v>37772</v>
      </c>
      <c r="BJ80">
        <v>1.37</v>
      </c>
      <c r="BL80" s="4">
        <v>37772</v>
      </c>
      <c r="BM80">
        <v>9282.9</v>
      </c>
      <c r="BO80" s="4">
        <v>37772</v>
      </c>
      <c r="BP80">
        <v>49</v>
      </c>
      <c r="BR80" s="4">
        <v>37772</v>
      </c>
      <c r="BS80">
        <v>-0.6</v>
      </c>
      <c r="BU80" s="4">
        <v>42490</v>
      </c>
      <c r="BV80">
        <v>11.6</v>
      </c>
      <c r="BX80" s="4">
        <v>42490</v>
      </c>
      <c r="BY80">
        <v>5.8</v>
      </c>
      <c r="CA80" s="4">
        <v>37772</v>
      </c>
      <c r="CB80">
        <v>60</v>
      </c>
      <c r="CD80" s="4">
        <v>37772</v>
      </c>
      <c r="CE80">
        <v>83.64</v>
      </c>
      <c r="CG80" s="4">
        <v>37772</v>
      </c>
      <c r="CH80">
        <v>88.937100000000001</v>
      </c>
      <c r="CJ80" s="4">
        <v>37772</v>
      </c>
      <c r="CK80">
        <v>0.3</v>
      </c>
      <c r="CN80" s="4">
        <v>37802</v>
      </c>
      <c r="CO80">
        <v>-39.621000000000002</v>
      </c>
      <c r="CQ80" s="4">
        <v>37772</v>
      </c>
      <c r="CR80">
        <v>-2.7</v>
      </c>
      <c r="CT80" s="4">
        <v>37772</v>
      </c>
      <c r="CU80">
        <v>7.9</v>
      </c>
      <c r="DC80" s="4">
        <v>37772</v>
      </c>
      <c r="DD80">
        <v>92.1</v>
      </c>
      <c r="DF80" s="4">
        <v>37772</v>
      </c>
      <c r="DG80">
        <v>5.0999999999999996</v>
      </c>
      <c r="DI80" s="4">
        <v>37772</v>
      </c>
      <c r="DJ80">
        <v>13.403</v>
      </c>
      <c r="DL80" s="4">
        <v>37772</v>
      </c>
      <c r="DM80">
        <v>6.75</v>
      </c>
      <c r="DO80" s="4">
        <v>37772</v>
      </c>
      <c r="DP80">
        <v>6.7</v>
      </c>
      <c r="DR80" s="4">
        <v>37772</v>
      </c>
      <c r="DS80">
        <v>-40.779000000000003</v>
      </c>
      <c r="DU80" s="4">
        <v>39629</v>
      </c>
      <c r="DV80">
        <v>0.54</v>
      </c>
      <c r="DX80" s="4">
        <v>39813</v>
      </c>
      <c r="DY80">
        <v>0.1333</v>
      </c>
      <c r="EA80" s="4">
        <v>38503</v>
      </c>
      <c r="EB80">
        <v>23.7759</v>
      </c>
      <c r="ED80" s="4">
        <v>38503</v>
      </c>
      <c r="EE80">
        <v>41.68</v>
      </c>
      <c r="EG80" s="4">
        <v>38503</v>
      </c>
      <c r="EH80">
        <v>20.18</v>
      </c>
      <c r="EJ80" s="4">
        <v>38503</v>
      </c>
      <c r="EK80">
        <v>31.29</v>
      </c>
      <c r="EM80" s="4">
        <v>38503</v>
      </c>
      <c r="EN80">
        <v>30.25</v>
      </c>
      <c r="EP80" s="4">
        <v>38503</v>
      </c>
      <c r="EQ80">
        <v>32.97</v>
      </c>
      <c r="ES80" s="4">
        <v>38503</v>
      </c>
      <c r="ET80">
        <v>27.83</v>
      </c>
      <c r="EY80" s="4">
        <v>41789</v>
      </c>
      <c r="EZ80">
        <v>115.63</v>
      </c>
      <c r="FB80" s="4">
        <v>40543</v>
      </c>
      <c r="FC80">
        <v>1.69</v>
      </c>
      <c r="FE80" s="4">
        <v>40543</v>
      </c>
      <c r="FF80">
        <v>6.73</v>
      </c>
      <c r="FH80" s="4">
        <v>37771</v>
      </c>
      <c r="FI80">
        <v>-0.80500000000000005</v>
      </c>
      <c r="FK80" s="4">
        <v>37772</v>
      </c>
      <c r="FL80">
        <v>-2.9</v>
      </c>
      <c r="FN80" s="4">
        <v>37772</v>
      </c>
      <c r="FO80">
        <v>1.1000000000000001</v>
      </c>
    </row>
    <row r="81" spans="1:171" x14ac:dyDescent="0.25">
      <c r="A81" s="1">
        <v>37802</v>
      </c>
      <c r="B81">
        <v>1</v>
      </c>
      <c r="D81" s="1">
        <v>37802</v>
      </c>
      <c r="E81">
        <v>19.52</v>
      </c>
      <c r="G81" s="1">
        <v>37802</v>
      </c>
      <c r="H81">
        <v>91.215100000000007</v>
      </c>
      <c r="J81" s="1">
        <v>37802</v>
      </c>
      <c r="K81">
        <v>3.5133000000000001</v>
      </c>
      <c r="M81" s="1">
        <v>37802</v>
      </c>
      <c r="N81">
        <v>4.5565999999999995</v>
      </c>
      <c r="P81" s="1">
        <v>37802</v>
      </c>
      <c r="Q81">
        <v>2.4093</v>
      </c>
      <c r="S81" s="1">
        <v>37802</v>
      </c>
      <c r="T81">
        <v>221.16</v>
      </c>
      <c r="V81" s="1">
        <v>37802</v>
      </c>
      <c r="W81">
        <v>325.46300000000002</v>
      </c>
      <c r="Y81" s="1">
        <v>37802</v>
      </c>
      <c r="Z81">
        <v>110.262</v>
      </c>
      <c r="AB81" s="1">
        <v>37802</v>
      </c>
      <c r="AC81">
        <v>110.899</v>
      </c>
      <c r="AE81" s="4">
        <v>37802</v>
      </c>
      <c r="AF81">
        <v>0.1</v>
      </c>
      <c r="AH81" s="4">
        <v>37833</v>
      </c>
      <c r="AI81">
        <v>2.1</v>
      </c>
      <c r="AK81" s="4">
        <v>37802</v>
      </c>
      <c r="AL81">
        <v>2.1</v>
      </c>
      <c r="AN81" s="4">
        <v>42551</v>
      </c>
      <c r="AO81">
        <v>0.5</v>
      </c>
      <c r="AQ81" s="4">
        <v>37802</v>
      </c>
      <c r="AR81">
        <v>429</v>
      </c>
      <c r="AT81" s="4">
        <v>37802</v>
      </c>
      <c r="AU81">
        <v>6.3</v>
      </c>
      <c r="AW81" s="4">
        <v>37802</v>
      </c>
      <c r="AX81">
        <v>10</v>
      </c>
      <c r="AZ81" s="4">
        <v>37802</v>
      </c>
      <c r="BA81">
        <v>246</v>
      </c>
      <c r="BC81" s="4">
        <v>37802</v>
      </c>
      <c r="BD81">
        <v>0.15</v>
      </c>
      <c r="BF81" s="4">
        <v>37802</v>
      </c>
      <c r="BG81">
        <v>-0.3</v>
      </c>
      <c r="BI81" s="4">
        <v>37802</v>
      </c>
      <c r="BJ81">
        <v>1.35</v>
      </c>
      <c r="BL81" s="4">
        <v>37802</v>
      </c>
      <c r="BM81">
        <v>9315.6</v>
      </c>
      <c r="BO81" s="4">
        <v>37802</v>
      </c>
      <c r="BP81">
        <v>49</v>
      </c>
      <c r="BR81" s="4">
        <v>37802</v>
      </c>
      <c r="BS81">
        <v>3.7</v>
      </c>
      <c r="BU81" s="4">
        <v>42582</v>
      </c>
      <c r="BV81">
        <v>8.5</v>
      </c>
      <c r="BX81" s="4">
        <v>42582</v>
      </c>
      <c r="BY81">
        <v>7.1</v>
      </c>
      <c r="CA81" s="4">
        <v>37802</v>
      </c>
      <c r="CB81">
        <v>63</v>
      </c>
      <c r="CD81" s="4">
        <v>37802</v>
      </c>
      <c r="CE81">
        <v>83.52</v>
      </c>
      <c r="CG81" s="4">
        <v>37802</v>
      </c>
      <c r="CH81">
        <v>89.404600000000002</v>
      </c>
      <c r="CJ81" s="4">
        <v>37802</v>
      </c>
      <c r="CK81">
        <v>1.1000000000000001</v>
      </c>
      <c r="CN81" s="4">
        <v>37833</v>
      </c>
      <c r="CO81">
        <v>-41.363</v>
      </c>
      <c r="CQ81" s="4">
        <v>37802</v>
      </c>
      <c r="CR81">
        <v>-2.7</v>
      </c>
      <c r="CT81" s="4">
        <v>37802</v>
      </c>
      <c r="CU81">
        <v>8.1</v>
      </c>
      <c r="DC81" s="4">
        <v>37802</v>
      </c>
      <c r="DD81">
        <v>89.7</v>
      </c>
      <c r="DF81" s="4">
        <v>37802</v>
      </c>
      <c r="DG81">
        <v>4.9000000000000004</v>
      </c>
      <c r="DI81" s="4">
        <v>37802</v>
      </c>
      <c r="DJ81">
        <v>5.766</v>
      </c>
      <c r="DL81" s="4">
        <v>37802</v>
      </c>
      <c r="DM81">
        <v>6.09</v>
      </c>
      <c r="DO81" s="4">
        <v>37802</v>
      </c>
      <c r="DP81">
        <v>7.3</v>
      </c>
      <c r="DR81" s="4">
        <v>37802</v>
      </c>
      <c r="DS81">
        <v>-39.621000000000002</v>
      </c>
      <c r="DU81" s="4">
        <v>39660</v>
      </c>
      <c r="DV81">
        <v>1.32</v>
      </c>
      <c r="DX81" s="4">
        <v>39843</v>
      </c>
      <c r="DY81">
        <v>-0.1</v>
      </c>
      <c r="EA81" s="4">
        <v>38533</v>
      </c>
      <c r="EB81">
        <v>23.930199999999999</v>
      </c>
      <c r="ED81" s="4">
        <v>38533</v>
      </c>
      <c r="EE81">
        <v>44.45</v>
      </c>
      <c r="EG81" s="4">
        <v>38533</v>
      </c>
      <c r="EH81">
        <v>19.920000000000002</v>
      </c>
      <c r="EJ81" s="4">
        <v>38533</v>
      </c>
      <c r="EK81">
        <v>31.03</v>
      </c>
      <c r="EM81" s="4">
        <v>38533</v>
      </c>
      <c r="EN81">
        <v>29.38</v>
      </c>
      <c r="EP81" s="4">
        <v>38533</v>
      </c>
      <c r="EQ81">
        <v>32.78</v>
      </c>
      <c r="ES81" s="4">
        <v>38533</v>
      </c>
      <c r="ET81">
        <v>27.14</v>
      </c>
      <c r="EY81" s="4">
        <v>41820</v>
      </c>
      <c r="EZ81">
        <v>115.27</v>
      </c>
      <c r="FB81" s="4">
        <v>40574</v>
      </c>
      <c r="FC81">
        <v>1.58</v>
      </c>
      <c r="FE81" s="4">
        <v>40574</v>
      </c>
      <c r="FF81">
        <v>6.13</v>
      </c>
      <c r="FH81" s="4">
        <v>37802</v>
      </c>
      <c r="FI81">
        <v>-0.84</v>
      </c>
      <c r="FK81" s="4">
        <v>37802</v>
      </c>
      <c r="FL81">
        <v>-0.5</v>
      </c>
      <c r="FN81" s="4">
        <v>37802</v>
      </c>
      <c r="FO81">
        <v>0.8</v>
      </c>
    </row>
    <row r="82" spans="1:171" x14ac:dyDescent="0.25">
      <c r="A82" s="1">
        <v>37833</v>
      </c>
      <c r="B82">
        <v>1</v>
      </c>
      <c r="D82" s="1">
        <v>37833</v>
      </c>
      <c r="E82">
        <v>19.489999999999998</v>
      </c>
      <c r="G82" s="1">
        <v>37833</v>
      </c>
      <c r="H82">
        <v>93.0822</v>
      </c>
      <c r="J82" s="1">
        <v>37833</v>
      </c>
      <c r="K82">
        <v>4.4055</v>
      </c>
      <c r="M82" s="1">
        <v>37833</v>
      </c>
      <c r="N82">
        <v>5.3574000000000002</v>
      </c>
      <c r="P82" s="1">
        <v>37833</v>
      </c>
      <c r="Q82">
        <v>3.2204000000000002</v>
      </c>
      <c r="S82" s="1">
        <v>37833</v>
      </c>
      <c r="T82">
        <v>266.62900000000002</v>
      </c>
      <c r="V82" s="1">
        <v>37833</v>
      </c>
      <c r="W82">
        <v>361.30099999999999</v>
      </c>
      <c r="Y82" s="1">
        <v>37833</v>
      </c>
      <c r="Z82">
        <v>118.879</v>
      </c>
      <c r="AB82" s="1">
        <v>37833</v>
      </c>
      <c r="AC82">
        <v>147.75</v>
      </c>
      <c r="AE82" s="4">
        <v>37833</v>
      </c>
      <c r="AF82">
        <v>0.3</v>
      </c>
      <c r="AH82" s="4">
        <v>37864</v>
      </c>
      <c r="AI82">
        <v>2.2000000000000002</v>
      </c>
      <c r="AK82" s="4">
        <v>37833</v>
      </c>
      <c r="AL82">
        <v>2.1</v>
      </c>
      <c r="AN82" s="4">
        <v>42582</v>
      </c>
      <c r="AO82">
        <v>-0.1</v>
      </c>
      <c r="AQ82" s="4">
        <v>37833</v>
      </c>
      <c r="AR82">
        <v>398</v>
      </c>
      <c r="AT82" s="4">
        <v>37833</v>
      </c>
      <c r="AU82">
        <v>6.2</v>
      </c>
      <c r="AW82" s="4">
        <v>37833</v>
      </c>
      <c r="AX82">
        <v>22</v>
      </c>
      <c r="AZ82" s="4">
        <v>37833</v>
      </c>
      <c r="BA82">
        <v>-316</v>
      </c>
      <c r="BC82" s="4">
        <v>37833</v>
      </c>
      <c r="BD82">
        <v>0.42</v>
      </c>
      <c r="BF82" s="4">
        <v>37833</v>
      </c>
      <c r="BG82">
        <v>-0.2</v>
      </c>
      <c r="BI82" s="4">
        <v>37833</v>
      </c>
      <c r="BJ82">
        <v>1.33</v>
      </c>
      <c r="BL82" s="4">
        <v>37833</v>
      </c>
      <c r="BM82">
        <v>9321</v>
      </c>
      <c r="BO82" s="4">
        <v>37833</v>
      </c>
      <c r="BP82">
        <v>51</v>
      </c>
      <c r="BR82" s="4">
        <v>37833</v>
      </c>
      <c r="BS82">
        <v>7.7</v>
      </c>
      <c r="BU82" s="4">
        <v>42674</v>
      </c>
      <c r="BV82">
        <v>1.5</v>
      </c>
      <c r="BX82" s="4">
        <v>42674</v>
      </c>
      <c r="BY82">
        <v>-1.5</v>
      </c>
      <c r="CA82" s="4">
        <v>37833</v>
      </c>
      <c r="CB82">
        <v>65</v>
      </c>
      <c r="CD82" s="4">
        <v>37833</v>
      </c>
      <c r="CE82">
        <v>76.989999999999995</v>
      </c>
      <c r="CG82" s="4">
        <v>37833</v>
      </c>
      <c r="CH82">
        <v>89.912499999999994</v>
      </c>
      <c r="CJ82" s="4">
        <v>37833</v>
      </c>
      <c r="CK82">
        <v>1</v>
      </c>
      <c r="CN82" s="4">
        <v>37864</v>
      </c>
      <c r="CO82">
        <v>-39.802</v>
      </c>
      <c r="CQ82" s="4">
        <v>37833</v>
      </c>
      <c r="CR82">
        <v>-2.9</v>
      </c>
      <c r="CT82" s="4">
        <v>37833</v>
      </c>
      <c r="CU82">
        <v>8.1</v>
      </c>
      <c r="DC82" s="4">
        <v>37833</v>
      </c>
      <c r="DD82">
        <v>90.9</v>
      </c>
      <c r="DF82" s="4">
        <v>37833</v>
      </c>
      <c r="DG82">
        <v>5.5</v>
      </c>
      <c r="DI82" s="4">
        <v>37833</v>
      </c>
      <c r="DJ82">
        <v>6.7960000000000003</v>
      </c>
      <c r="DL82" s="4">
        <v>37833</v>
      </c>
      <c r="DM82">
        <v>5.64</v>
      </c>
      <c r="DO82" s="4">
        <v>37833</v>
      </c>
      <c r="DP82">
        <v>7.3</v>
      </c>
      <c r="DR82" s="4">
        <v>37833</v>
      </c>
      <c r="DS82">
        <v>-41.363</v>
      </c>
      <c r="DU82" s="4">
        <v>39689</v>
      </c>
      <c r="DV82">
        <v>0.6</v>
      </c>
      <c r="DX82" s="4">
        <v>39871</v>
      </c>
      <c r="DY82">
        <v>-3.3300000000000003E-2</v>
      </c>
      <c r="EA82" s="4">
        <v>38562</v>
      </c>
      <c r="EB82">
        <v>24.303699999999999</v>
      </c>
      <c r="ED82" s="4">
        <v>38562</v>
      </c>
      <c r="EE82">
        <v>47.6</v>
      </c>
      <c r="EG82" s="4">
        <v>38562</v>
      </c>
      <c r="EH82">
        <v>21.05</v>
      </c>
      <c r="EJ82" s="4">
        <v>38562</v>
      </c>
      <c r="EK82">
        <v>31.73</v>
      </c>
      <c r="EM82" s="4">
        <v>38562</v>
      </c>
      <c r="EN82">
        <v>30.5</v>
      </c>
      <c r="EP82" s="4">
        <v>38562</v>
      </c>
      <c r="EQ82">
        <v>34.64</v>
      </c>
      <c r="ES82" s="4">
        <v>38562</v>
      </c>
      <c r="ET82">
        <v>28.64</v>
      </c>
      <c r="EY82" s="4">
        <v>41851</v>
      </c>
      <c r="EZ82">
        <v>114.58</v>
      </c>
      <c r="FB82" s="4">
        <v>40602</v>
      </c>
      <c r="FC82">
        <v>1.58</v>
      </c>
      <c r="FE82" s="4">
        <v>40602</v>
      </c>
      <c r="FF82">
        <v>5.67</v>
      </c>
      <c r="FH82" s="4">
        <v>37833</v>
      </c>
      <c r="FI82">
        <v>-0.53300000000000003</v>
      </c>
      <c r="FK82" s="4">
        <v>37833</v>
      </c>
      <c r="FL82">
        <v>-7.2</v>
      </c>
      <c r="FN82" s="4">
        <v>37833</v>
      </c>
      <c r="FO82">
        <v>0.4</v>
      </c>
    </row>
    <row r="83" spans="1:171" x14ac:dyDescent="0.25">
      <c r="A83" s="1">
        <v>37862</v>
      </c>
      <c r="B83">
        <v>1</v>
      </c>
      <c r="D83" s="1">
        <v>37862</v>
      </c>
      <c r="E83">
        <v>18.63</v>
      </c>
      <c r="G83" s="1">
        <v>37864</v>
      </c>
      <c r="H83">
        <v>94.231999999999999</v>
      </c>
      <c r="J83" s="1">
        <v>37862</v>
      </c>
      <c r="K83">
        <v>4.4635999999999996</v>
      </c>
      <c r="M83" s="1">
        <v>37862</v>
      </c>
      <c r="N83">
        <v>5.2228000000000003</v>
      </c>
      <c r="P83" s="1">
        <v>37862</v>
      </c>
      <c r="Q83">
        <v>3.4643000000000002</v>
      </c>
      <c r="S83" s="1">
        <v>37862</v>
      </c>
      <c r="T83">
        <v>249.16900000000001</v>
      </c>
      <c r="V83" s="1">
        <v>37862</v>
      </c>
      <c r="W83">
        <v>324.78199999999998</v>
      </c>
      <c r="Y83" s="1">
        <v>37862</v>
      </c>
      <c r="Z83">
        <v>100.545</v>
      </c>
      <c r="AB83" s="1">
        <v>37862</v>
      </c>
      <c r="AC83">
        <v>148.624</v>
      </c>
      <c r="AE83" s="4">
        <v>37864</v>
      </c>
      <c r="AF83">
        <v>0.4</v>
      </c>
      <c r="AH83" s="4">
        <v>37894</v>
      </c>
      <c r="AI83">
        <v>2.2999999999999998</v>
      </c>
      <c r="AK83" s="4">
        <v>37864</v>
      </c>
      <c r="AL83">
        <v>2.2000000000000002</v>
      </c>
      <c r="AN83" s="4">
        <v>42613</v>
      </c>
      <c r="AO83">
        <v>-0.2</v>
      </c>
      <c r="AQ83" s="4">
        <v>37862</v>
      </c>
      <c r="AR83">
        <v>407</v>
      </c>
      <c r="AT83" s="4">
        <v>37864</v>
      </c>
      <c r="AU83">
        <v>6.1</v>
      </c>
      <c r="AW83" s="4">
        <v>37864</v>
      </c>
      <c r="AX83">
        <v>-41</v>
      </c>
      <c r="AZ83" s="4">
        <v>37864</v>
      </c>
      <c r="BA83">
        <v>75</v>
      </c>
      <c r="BC83" s="4">
        <v>37864</v>
      </c>
      <c r="BD83">
        <v>-0.19</v>
      </c>
      <c r="BF83" s="4">
        <v>37864</v>
      </c>
      <c r="BG83">
        <v>-0.6</v>
      </c>
      <c r="BI83" s="4">
        <v>37864</v>
      </c>
      <c r="BJ83">
        <v>1.32</v>
      </c>
      <c r="BL83" s="4">
        <v>37864</v>
      </c>
      <c r="BM83">
        <v>9330.5</v>
      </c>
      <c r="BO83" s="4">
        <v>37864</v>
      </c>
      <c r="BP83">
        <v>53.2</v>
      </c>
      <c r="BR83" s="4">
        <v>37864</v>
      </c>
      <c r="BS83">
        <v>20.3</v>
      </c>
      <c r="BU83" s="4">
        <v>42766</v>
      </c>
      <c r="BV83">
        <v>1.4</v>
      </c>
      <c r="BX83" s="4">
        <v>42766</v>
      </c>
      <c r="BY83">
        <v>0</v>
      </c>
      <c r="CA83" s="4">
        <v>37864</v>
      </c>
      <c r="CB83">
        <v>67</v>
      </c>
      <c r="CD83" s="4">
        <v>37864</v>
      </c>
      <c r="CE83">
        <v>81.72</v>
      </c>
      <c r="CG83" s="4">
        <v>37864</v>
      </c>
      <c r="CH83">
        <v>90.4529</v>
      </c>
      <c r="CJ83" s="4">
        <v>37864</v>
      </c>
      <c r="CK83">
        <v>1.6</v>
      </c>
      <c r="CN83" s="4">
        <v>37894</v>
      </c>
      <c r="CO83">
        <v>-41.706000000000003</v>
      </c>
      <c r="CQ83" s="4">
        <v>37864</v>
      </c>
      <c r="CR83">
        <v>-3.1</v>
      </c>
      <c r="CT83" s="4">
        <v>37864</v>
      </c>
      <c r="CU83">
        <v>8.4</v>
      </c>
      <c r="DC83" s="4">
        <v>37864</v>
      </c>
      <c r="DD83">
        <v>89.3</v>
      </c>
      <c r="DF83" s="4">
        <v>37864</v>
      </c>
      <c r="DG83">
        <v>5.3</v>
      </c>
      <c r="DI83" s="4">
        <v>37864</v>
      </c>
      <c r="DJ83">
        <v>9.06</v>
      </c>
      <c r="DL83" s="4">
        <v>37864</v>
      </c>
      <c r="DM83">
        <v>6.05</v>
      </c>
      <c r="DO83" s="4">
        <v>37864</v>
      </c>
      <c r="DP83">
        <v>9.1999999999999993</v>
      </c>
      <c r="DR83" s="4">
        <v>37864</v>
      </c>
      <c r="DS83">
        <v>-39.802</v>
      </c>
      <c r="DU83" s="4">
        <v>39721</v>
      </c>
      <c r="DV83">
        <v>1.3900000000000001</v>
      </c>
      <c r="DX83" s="4">
        <v>39903</v>
      </c>
      <c r="DY83">
        <v>0.93330000000000002</v>
      </c>
      <c r="EA83" s="4">
        <v>38595</v>
      </c>
      <c r="EB83">
        <v>23.905799999999999</v>
      </c>
      <c r="ED83" s="4">
        <v>38595</v>
      </c>
      <c r="EE83">
        <v>50.64</v>
      </c>
      <c r="EG83" s="4">
        <v>38595</v>
      </c>
      <c r="EH83">
        <v>20.85</v>
      </c>
      <c r="EJ83" s="4">
        <v>38595</v>
      </c>
      <c r="EK83">
        <v>31.62</v>
      </c>
      <c r="EM83" s="4">
        <v>38595</v>
      </c>
      <c r="EN83">
        <v>29.78</v>
      </c>
      <c r="EP83" s="4">
        <v>38595</v>
      </c>
      <c r="EQ83">
        <v>33.5</v>
      </c>
      <c r="ES83" s="4">
        <v>38595</v>
      </c>
      <c r="ET83">
        <v>27.44</v>
      </c>
      <c r="EY83" s="4">
        <v>41880</v>
      </c>
      <c r="EZ83">
        <v>115.63</v>
      </c>
      <c r="FB83" s="4">
        <v>40633</v>
      </c>
      <c r="FC83">
        <v>1.47</v>
      </c>
      <c r="FE83" s="4">
        <v>40633</v>
      </c>
      <c r="FF83">
        <v>5.59</v>
      </c>
      <c r="FH83" s="4">
        <v>37862</v>
      </c>
      <c r="FI83">
        <v>-0.372</v>
      </c>
      <c r="FK83" s="4">
        <v>37864</v>
      </c>
      <c r="FL83">
        <v>2.2999999999999998</v>
      </c>
      <c r="FN83" s="4">
        <v>37864</v>
      </c>
      <c r="FO83">
        <v>0.8</v>
      </c>
    </row>
    <row r="84" spans="1:171" x14ac:dyDescent="0.25">
      <c r="A84" s="1">
        <v>37894</v>
      </c>
      <c r="B84">
        <v>1</v>
      </c>
      <c r="D84" s="1">
        <v>37894</v>
      </c>
      <c r="E84">
        <v>22.72</v>
      </c>
      <c r="G84" s="1">
        <v>37894</v>
      </c>
      <c r="H84">
        <v>92.431200000000004</v>
      </c>
      <c r="J84" s="1">
        <v>37894</v>
      </c>
      <c r="K84">
        <v>3.9375999999999998</v>
      </c>
      <c r="M84" s="1">
        <v>37894</v>
      </c>
      <c r="N84">
        <v>4.8822999999999999</v>
      </c>
      <c r="P84" s="1">
        <v>37894</v>
      </c>
      <c r="Q84">
        <v>2.8254999999999999</v>
      </c>
      <c r="S84" s="1">
        <v>37894</v>
      </c>
      <c r="T84">
        <v>247.97800000000001</v>
      </c>
      <c r="V84" s="1">
        <v>37894</v>
      </c>
      <c r="W84">
        <v>342.34699999999998</v>
      </c>
      <c r="Y84" s="1">
        <v>37894</v>
      </c>
      <c r="Z84">
        <v>111.351</v>
      </c>
      <c r="AB84" s="1">
        <v>37894</v>
      </c>
      <c r="AC84">
        <v>136.62799999999999</v>
      </c>
      <c r="AE84" s="4">
        <v>37894</v>
      </c>
      <c r="AF84">
        <v>0.3</v>
      </c>
      <c r="AH84" s="4">
        <v>37925</v>
      </c>
      <c r="AI84">
        <v>2</v>
      </c>
      <c r="AK84" s="4">
        <v>37894</v>
      </c>
      <c r="AL84">
        <v>2.2999999999999998</v>
      </c>
      <c r="AN84" s="4">
        <v>42643</v>
      </c>
      <c r="AO84">
        <v>0.3</v>
      </c>
      <c r="AQ84" s="4">
        <v>37894</v>
      </c>
      <c r="AR84">
        <v>387</v>
      </c>
      <c r="AT84" s="4">
        <v>37894</v>
      </c>
      <c r="AU84">
        <v>6.1</v>
      </c>
      <c r="AW84" s="4">
        <v>37894</v>
      </c>
      <c r="AX84">
        <v>104</v>
      </c>
      <c r="AZ84" s="4">
        <v>37894</v>
      </c>
      <c r="BA84">
        <v>60</v>
      </c>
      <c r="BC84" s="4">
        <v>37894</v>
      </c>
      <c r="BD84">
        <v>0.63</v>
      </c>
      <c r="BF84" s="4">
        <v>37894</v>
      </c>
      <c r="BG84">
        <v>0.4</v>
      </c>
      <c r="BI84" s="4">
        <v>37894</v>
      </c>
      <c r="BJ84">
        <v>1.31</v>
      </c>
      <c r="BL84" s="4">
        <v>37894</v>
      </c>
      <c r="BM84">
        <v>9342.7999999999993</v>
      </c>
      <c r="BO84" s="4">
        <v>37894</v>
      </c>
      <c r="BP84">
        <v>52.4</v>
      </c>
      <c r="BR84" s="4">
        <v>37894</v>
      </c>
      <c r="BS84">
        <v>20.7</v>
      </c>
      <c r="BU84" s="4">
        <v>42855</v>
      </c>
      <c r="BV84">
        <v>-2.8</v>
      </c>
      <c r="BX84" s="4">
        <v>42855</v>
      </c>
      <c r="BY84">
        <v>-2.9</v>
      </c>
      <c r="CA84" s="4">
        <v>37894</v>
      </c>
      <c r="CB84">
        <v>67</v>
      </c>
      <c r="CD84" s="4">
        <v>37894</v>
      </c>
      <c r="CE84">
        <v>76.97</v>
      </c>
      <c r="CG84" s="4">
        <v>37894</v>
      </c>
      <c r="CH84">
        <v>91.015500000000003</v>
      </c>
      <c r="CJ84" s="4">
        <v>37894</v>
      </c>
      <c r="CK84">
        <v>-0.6</v>
      </c>
      <c r="CN84" s="4">
        <v>37925</v>
      </c>
      <c r="CO84">
        <v>-41.271000000000001</v>
      </c>
      <c r="CQ84" s="4">
        <v>37894</v>
      </c>
      <c r="CR84">
        <v>-3.2</v>
      </c>
      <c r="CT84" s="4">
        <v>37894</v>
      </c>
      <c r="CU84">
        <v>7.4</v>
      </c>
      <c r="DC84" s="4">
        <v>37894</v>
      </c>
      <c r="DD84">
        <v>87.7</v>
      </c>
      <c r="DF84" s="4">
        <v>37894</v>
      </c>
      <c r="DG84">
        <v>4.5</v>
      </c>
      <c r="DI84" s="4">
        <v>37894</v>
      </c>
      <c r="DJ84">
        <v>7.9660000000000002</v>
      </c>
      <c r="DL84" s="4">
        <v>37894</v>
      </c>
      <c r="DM84">
        <v>5.98</v>
      </c>
      <c r="DO84" s="4">
        <v>37894</v>
      </c>
      <c r="DP84">
        <v>8.4</v>
      </c>
      <c r="DR84" s="4">
        <v>37894</v>
      </c>
      <c r="DS84">
        <v>-41.706000000000003</v>
      </c>
      <c r="DU84" s="4">
        <v>39752</v>
      </c>
      <c r="DV84">
        <v>2.1</v>
      </c>
      <c r="DX84" s="4">
        <v>39933</v>
      </c>
      <c r="DY84">
        <v>0.85</v>
      </c>
      <c r="EA84" s="4">
        <v>38625</v>
      </c>
      <c r="EB84">
        <v>23.970800000000001</v>
      </c>
      <c r="ED84" s="4">
        <v>38625</v>
      </c>
      <c r="EE84">
        <v>53.67</v>
      </c>
      <c r="EG84" s="4">
        <v>38625</v>
      </c>
      <c r="EH84">
        <v>20.9</v>
      </c>
      <c r="EJ84" s="4">
        <v>38625</v>
      </c>
      <c r="EK84">
        <v>31.35</v>
      </c>
      <c r="EM84" s="4">
        <v>38625</v>
      </c>
      <c r="EN84">
        <v>30.16</v>
      </c>
      <c r="EP84" s="4">
        <v>38625</v>
      </c>
      <c r="EQ84">
        <v>32.49</v>
      </c>
      <c r="ES84" s="4">
        <v>38625</v>
      </c>
      <c r="ET84">
        <v>27.5</v>
      </c>
      <c r="EY84" s="4">
        <v>41912</v>
      </c>
      <c r="EZ84">
        <v>112.85</v>
      </c>
      <c r="FB84" s="4">
        <v>40663</v>
      </c>
      <c r="FC84">
        <v>1.45</v>
      </c>
      <c r="FE84" s="4">
        <v>40663</v>
      </c>
      <c r="FF84">
        <v>5.91</v>
      </c>
      <c r="FH84" s="4">
        <v>37894</v>
      </c>
      <c r="FI84">
        <v>-0.73499999999999999</v>
      </c>
      <c r="FK84" s="4">
        <v>37894</v>
      </c>
      <c r="FL84">
        <v>-4.9000000000000004</v>
      </c>
      <c r="FN84" s="4">
        <v>37894</v>
      </c>
      <c r="FO84">
        <v>1.1000000000000001</v>
      </c>
    </row>
    <row r="85" spans="1:171" x14ac:dyDescent="0.25">
      <c r="A85" s="1">
        <v>37925</v>
      </c>
      <c r="B85">
        <v>1</v>
      </c>
      <c r="D85" s="1">
        <v>37925</v>
      </c>
      <c r="E85">
        <v>16.100000000000001</v>
      </c>
      <c r="G85" s="1">
        <v>37925</v>
      </c>
      <c r="H85">
        <v>88.944299999999998</v>
      </c>
      <c r="J85" s="1">
        <v>37925</v>
      </c>
      <c r="K85">
        <v>4.2927</v>
      </c>
      <c r="M85" s="1">
        <v>37925</v>
      </c>
      <c r="N85">
        <v>5.1314000000000002</v>
      </c>
      <c r="P85" s="1">
        <v>37925</v>
      </c>
      <c r="Q85">
        <v>3.2418</v>
      </c>
      <c r="S85" s="1">
        <v>37925</v>
      </c>
      <c r="T85">
        <v>247.262</v>
      </c>
      <c r="V85" s="1">
        <v>37925</v>
      </c>
      <c r="W85">
        <v>330.94</v>
      </c>
      <c r="Y85" s="1">
        <v>37925</v>
      </c>
      <c r="Z85">
        <v>105.164</v>
      </c>
      <c r="AB85" s="1">
        <v>37925</v>
      </c>
      <c r="AC85">
        <v>142.09899999999999</v>
      </c>
      <c r="AE85" s="4">
        <v>37925</v>
      </c>
      <c r="AF85">
        <v>-0.1</v>
      </c>
      <c r="AH85" s="4">
        <v>37955</v>
      </c>
      <c r="AI85">
        <v>1.8</v>
      </c>
      <c r="AK85" s="4">
        <v>37925</v>
      </c>
      <c r="AL85">
        <v>2</v>
      </c>
      <c r="AN85" s="4">
        <v>42674</v>
      </c>
      <c r="AO85">
        <v>0.3</v>
      </c>
      <c r="AQ85" s="4">
        <v>37925</v>
      </c>
      <c r="AR85">
        <v>363</v>
      </c>
      <c r="AT85" s="4">
        <v>37925</v>
      </c>
      <c r="AU85">
        <v>6</v>
      </c>
      <c r="AW85" s="4">
        <v>37925</v>
      </c>
      <c r="AX85">
        <v>203</v>
      </c>
      <c r="AZ85" s="4">
        <v>37925</v>
      </c>
      <c r="BA85">
        <v>375</v>
      </c>
      <c r="BC85" s="4">
        <v>37925</v>
      </c>
      <c r="BD85">
        <v>0.13</v>
      </c>
      <c r="BF85" s="4">
        <v>37925</v>
      </c>
      <c r="BG85">
        <v>0.5</v>
      </c>
      <c r="BI85" s="4">
        <v>37925</v>
      </c>
      <c r="BJ85">
        <v>1.32</v>
      </c>
      <c r="BL85" s="4">
        <v>37925</v>
      </c>
      <c r="BM85">
        <v>9399.9</v>
      </c>
      <c r="BO85" s="4">
        <v>37925</v>
      </c>
      <c r="BP85">
        <v>55.2</v>
      </c>
      <c r="BR85" s="4">
        <v>37925</v>
      </c>
      <c r="BS85">
        <v>28.3</v>
      </c>
      <c r="CA85" s="4">
        <v>37925</v>
      </c>
      <c r="CB85">
        <v>69</v>
      </c>
      <c r="CD85" s="4">
        <v>37925</v>
      </c>
      <c r="CE85">
        <v>81.73</v>
      </c>
      <c r="CG85" s="4">
        <v>37925</v>
      </c>
      <c r="CH85">
        <v>91.584100000000007</v>
      </c>
      <c r="CJ85" s="4">
        <v>37925</v>
      </c>
      <c r="CK85">
        <v>-0.4</v>
      </c>
      <c r="CN85" s="4">
        <v>37955</v>
      </c>
      <c r="CO85">
        <v>-39.841000000000001</v>
      </c>
      <c r="CQ85" s="4">
        <v>37925</v>
      </c>
      <c r="CR85">
        <v>-3.3</v>
      </c>
      <c r="CT85" s="4">
        <v>37925</v>
      </c>
      <c r="CU85">
        <v>6.4</v>
      </c>
      <c r="DC85" s="4">
        <v>37925</v>
      </c>
      <c r="DD85">
        <v>89.6</v>
      </c>
      <c r="DF85" s="4">
        <v>37925</v>
      </c>
      <c r="DG85">
        <v>4.5999999999999996</v>
      </c>
      <c r="DI85" s="4">
        <v>37925</v>
      </c>
      <c r="DJ85">
        <v>8.4039999999999999</v>
      </c>
      <c r="DL85" s="4">
        <v>37925</v>
      </c>
      <c r="DM85">
        <v>6.29</v>
      </c>
      <c r="DO85" s="4">
        <v>37925</v>
      </c>
      <c r="DP85">
        <v>7.8</v>
      </c>
      <c r="DR85" s="4">
        <v>37925</v>
      </c>
      <c r="DS85">
        <v>-41.271000000000001</v>
      </c>
      <c r="DU85" s="4">
        <v>39780</v>
      </c>
      <c r="DV85">
        <v>0.84</v>
      </c>
      <c r="DX85" s="4">
        <v>39962</v>
      </c>
      <c r="DY85">
        <v>0.23330000000000001</v>
      </c>
      <c r="EA85" s="4">
        <v>38656</v>
      </c>
      <c r="EB85">
        <v>24.701599999999999</v>
      </c>
      <c r="ED85" s="4">
        <v>38656</v>
      </c>
      <c r="EE85">
        <v>48.82</v>
      </c>
      <c r="EG85" s="4">
        <v>38656</v>
      </c>
      <c r="EH85">
        <v>20.420000000000002</v>
      </c>
      <c r="EJ85" s="4">
        <v>38656</v>
      </c>
      <c r="EK85">
        <v>30.39</v>
      </c>
      <c r="EM85" s="4">
        <v>38656</v>
      </c>
      <c r="EN85">
        <v>29.73</v>
      </c>
      <c r="EP85" s="4">
        <v>38656</v>
      </c>
      <c r="EQ85">
        <v>31.83</v>
      </c>
      <c r="ES85" s="4">
        <v>38656</v>
      </c>
      <c r="ET85">
        <v>27.56</v>
      </c>
      <c r="EY85" s="4">
        <v>41943</v>
      </c>
      <c r="EZ85">
        <v>114.68</v>
      </c>
      <c r="FB85" s="4">
        <v>40694</v>
      </c>
      <c r="FC85">
        <v>1.34</v>
      </c>
      <c r="FE85" s="4">
        <v>40694</v>
      </c>
      <c r="FF85">
        <v>5.93</v>
      </c>
      <c r="FH85" s="4">
        <v>37925</v>
      </c>
      <c r="FI85">
        <v>-0.157</v>
      </c>
      <c r="FK85" s="4">
        <v>37925</v>
      </c>
      <c r="FL85">
        <v>-6.2</v>
      </c>
      <c r="FN85" s="4">
        <v>37925</v>
      </c>
      <c r="FO85">
        <v>1.1000000000000001</v>
      </c>
    </row>
    <row r="86" spans="1:171" x14ac:dyDescent="0.25">
      <c r="A86" s="1">
        <v>37953</v>
      </c>
      <c r="B86">
        <v>1</v>
      </c>
      <c r="D86" s="1">
        <v>37953</v>
      </c>
      <c r="E86">
        <v>16.32</v>
      </c>
      <c r="G86" s="1">
        <v>37955</v>
      </c>
      <c r="H86">
        <v>88.628500000000003</v>
      </c>
      <c r="J86" s="1">
        <v>37953</v>
      </c>
      <c r="K86">
        <v>4.3315999999999999</v>
      </c>
      <c r="M86" s="1">
        <v>37953</v>
      </c>
      <c r="N86">
        <v>5.1311</v>
      </c>
      <c r="P86" s="1">
        <v>37953</v>
      </c>
      <c r="Q86">
        <v>3.3540000000000001</v>
      </c>
      <c r="S86" s="1">
        <v>37953</v>
      </c>
      <c r="T86">
        <v>234.19</v>
      </c>
      <c r="V86" s="1">
        <v>37953</v>
      </c>
      <c r="W86">
        <v>313.87200000000001</v>
      </c>
      <c r="Y86" s="1">
        <v>37953</v>
      </c>
      <c r="Z86">
        <v>97.593999999999994</v>
      </c>
      <c r="AB86" s="1">
        <v>37953</v>
      </c>
      <c r="AC86">
        <v>136.596</v>
      </c>
      <c r="AE86" s="4">
        <v>37955</v>
      </c>
      <c r="AF86">
        <v>0.1</v>
      </c>
      <c r="AH86" s="4">
        <v>37986</v>
      </c>
      <c r="AI86">
        <v>1.9</v>
      </c>
      <c r="AK86" s="4">
        <v>37955</v>
      </c>
      <c r="AL86">
        <v>1.8</v>
      </c>
      <c r="AN86" s="4">
        <v>42704</v>
      </c>
      <c r="AO86">
        <v>0.2</v>
      </c>
      <c r="AQ86" s="4">
        <v>37953</v>
      </c>
      <c r="AR86">
        <v>357</v>
      </c>
      <c r="AT86" s="4">
        <v>37955</v>
      </c>
      <c r="AU86">
        <v>5.8</v>
      </c>
      <c r="AW86" s="4">
        <v>37955</v>
      </c>
      <c r="AX86">
        <v>11</v>
      </c>
      <c r="AZ86" s="4">
        <v>37955</v>
      </c>
      <c r="BA86">
        <v>440</v>
      </c>
      <c r="BC86" s="4">
        <v>37955</v>
      </c>
      <c r="BD86">
        <v>0.82</v>
      </c>
      <c r="BF86" s="4">
        <v>37955</v>
      </c>
      <c r="BG86">
        <v>0.2</v>
      </c>
      <c r="BI86" s="4">
        <v>37955</v>
      </c>
      <c r="BJ86">
        <v>1.31</v>
      </c>
      <c r="BL86" s="4">
        <v>37955</v>
      </c>
      <c r="BM86">
        <v>9474.4</v>
      </c>
      <c r="BO86" s="4">
        <v>37955</v>
      </c>
      <c r="BP86">
        <v>58.4</v>
      </c>
      <c r="BR86" s="4">
        <v>37955</v>
      </c>
      <c r="BS86">
        <v>26.9</v>
      </c>
      <c r="CA86" s="4">
        <v>37955</v>
      </c>
      <c r="CB86">
        <v>68</v>
      </c>
      <c r="CD86" s="4">
        <v>37955</v>
      </c>
      <c r="CE86">
        <v>92.45</v>
      </c>
      <c r="CG86" s="4">
        <v>37955</v>
      </c>
      <c r="CH86">
        <v>92.129800000000003</v>
      </c>
      <c r="CJ86" s="4">
        <v>37955</v>
      </c>
      <c r="CK86">
        <v>1.2</v>
      </c>
      <c r="CN86" s="4">
        <v>37986</v>
      </c>
      <c r="CO86">
        <v>-44.064</v>
      </c>
      <c r="CQ86" s="4">
        <v>37955</v>
      </c>
      <c r="CR86">
        <v>-3.2</v>
      </c>
      <c r="CT86" s="4">
        <v>37955</v>
      </c>
      <c r="CU86">
        <v>5.5</v>
      </c>
      <c r="DC86" s="4">
        <v>37955</v>
      </c>
      <c r="DD86">
        <v>93.7</v>
      </c>
      <c r="DF86" s="4">
        <v>37955</v>
      </c>
      <c r="DG86">
        <v>4.7</v>
      </c>
      <c r="DI86" s="4">
        <v>37955</v>
      </c>
      <c r="DJ86">
        <v>0.90500000000000003</v>
      </c>
      <c r="DL86" s="4">
        <v>37955</v>
      </c>
      <c r="DM86">
        <v>6.12</v>
      </c>
      <c r="DO86" s="4">
        <v>37955</v>
      </c>
      <c r="DP86">
        <v>7.4</v>
      </c>
      <c r="DR86" s="4">
        <v>37955</v>
      </c>
      <c r="DS86">
        <v>-39.841000000000001</v>
      </c>
      <c r="DU86" s="4">
        <v>39813</v>
      </c>
      <c r="DV86">
        <v>0.65</v>
      </c>
      <c r="DX86" s="4">
        <v>39994</v>
      </c>
      <c r="DY86">
        <v>0.26669999999999999</v>
      </c>
      <c r="EA86" s="4">
        <v>38686</v>
      </c>
      <c r="EB86">
        <v>25.879000000000001</v>
      </c>
      <c r="ED86" s="4">
        <v>38686</v>
      </c>
      <c r="EE86">
        <v>49.55</v>
      </c>
      <c r="EG86" s="4">
        <v>38686</v>
      </c>
      <c r="EH86">
        <v>21.71</v>
      </c>
      <c r="EJ86" s="4">
        <v>38686</v>
      </c>
      <c r="EK86">
        <v>30.76</v>
      </c>
      <c r="EM86" s="4">
        <v>38686</v>
      </c>
      <c r="EN86">
        <v>31.46</v>
      </c>
      <c r="EP86" s="4">
        <v>38686</v>
      </c>
      <c r="EQ86">
        <v>33.1</v>
      </c>
      <c r="ES86" s="4">
        <v>38686</v>
      </c>
      <c r="ET86">
        <v>29.67</v>
      </c>
      <c r="EY86" s="4">
        <v>41971</v>
      </c>
      <c r="EZ86">
        <v>113.8</v>
      </c>
      <c r="FB86" s="4">
        <v>40724</v>
      </c>
      <c r="FC86">
        <v>1.29</v>
      </c>
      <c r="FE86" s="4">
        <v>40724</v>
      </c>
      <c r="FF86">
        <v>5.6899999999999995</v>
      </c>
      <c r="FH86" s="4">
        <v>37953</v>
      </c>
      <c r="FI86">
        <v>-5.3999999999999999E-2</v>
      </c>
      <c r="FK86" s="4">
        <v>37955</v>
      </c>
      <c r="FL86">
        <v>-1.7</v>
      </c>
      <c r="FN86" s="4">
        <v>37955</v>
      </c>
      <c r="FO86">
        <v>1</v>
      </c>
    </row>
    <row r="87" spans="1:171" x14ac:dyDescent="0.25">
      <c r="A87" s="1">
        <v>37986</v>
      </c>
      <c r="B87">
        <v>1</v>
      </c>
      <c r="D87" s="1">
        <v>37986</v>
      </c>
      <c r="E87">
        <v>18.309999999999999</v>
      </c>
      <c r="G87" s="1">
        <v>37986</v>
      </c>
      <c r="H87">
        <v>86.360200000000006</v>
      </c>
      <c r="J87" s="1">
        <v>37986</v>
      </c>
      <c r="K87">
        <v>4.2454999999999998</v>
      </c>
      <c r="M87" s="1">
        <v>37986</v>
      </c>
      <c r="N87">
        <v>5.0727000000000002</v>
      </c>
      <c r="P87" s="1">
        <v>37986</v>
      </c>
      <c r="Q87">
        <v>3.2473999999999998</v>
      </c>
      <c r="S87" s="1">
        <v>37986</v>
      </c>
      <c r="T87">
        <v>241.297</v>
      </c>
      <c r="V87" s="1">
        <v>37986</v>
      </c>
      <c r="W87">
        <v>323.58600000000001</v>
      </c>
      <c r="Y87" s="1">
        <v>37986</v>
      </c>
      <c r="Z87">
        <v>103.292</v>
      </c>
      <c r="AB87" s="1">
        <v>37986</v>
      </c>
      <c r="AC87">
        <v>138.005</v>
      </c>
      <c r="AE87" s="4">
        <v>37986</v>
      </c>
      <c r="AF87">
        <v>0.3</v>
      </c>
      <c r="AH87" s="4">
        <v>38017</v>
      </c>
      <c r="AI87">
        <v>1.9</v>
      </c>
      <c r="AK87" s="4">
        <v>37986</v>
      </c>
      <c r="AL87">
        <v>1.9</v>
      </c>
      <c r="AN87" s="4">
        <v>42735</v>
      </c>
      <c r="AO87">
        <v>0.2</v>
      </c>
      <c r="AQ87" s="4">
        <v>37986</v>
      </c>
      <c r="AR87">
        <v>349</v>
      </c>
      <c r="AT87" s="4">
        <v>37986</v>
      </c>
      <c r="AU87">
        <v>5.7</v>
      </c>
      <c r="AW87" s="4">
        <v>37986</v>
      </c>
      <c r="AX87">
        <v>123</v>
      </c>
      <c r="AZ87" s="4">
        <v>37986</v>
      </c>
      <c r="BA87">
        <v>-13</v>
      </c>
      <c r="BC87" s="4">
        <v>37986</v>
      </c>
      <c r="BD87">
        <v>-7.0000000000000007E-2</v>
      </c>
      <c r="BF87" s="4">
        <v>37986</v>
      </c>
      <c r="BG87">
        <v>0.3</v>
      </c>
      <c r="BI87" s="4">
        <v>37986</v>
      </c>
      <c r="BJ87">
        <v>1.31</v>
      </c>
      <c r="BL87" s="4">
        <v>37986</v>
      </c>
      <c r="BM87">
        <v>9473.9</v>
      </c>
      <c r="BO87" s="4">
        <v>37986</v>
      </c>
      <c r="BP87">
        <v>60.1</v>
      </c>
      <c r="BR87" s="4">
        <v>37986</v>
      </c>
      <c r="BS87">
        <v>26.5</v>
      </c>
      <c r="CA87" s="4">
        <v>37986</v>
      </c>
      <c r="CB87">
        <v>69</v>
      </c>
      <c r="CD87" s="4">
        <v>37986</v>
      </c>
      <c r="CE87">
        <v>94.81</v>
      </c>
      <c r="CG87" s="4">
        <v>37986</v>
      </c>
      <c r="CH87">
        <v>92.620699999999999</v>
      </c>
      <c r="CJ87" s="4">
        <v>37986</v>
      </c>
      <c r="CK87">
        <v>-0.4</v>
      </c>
      <c r="CN87" s="4">
        <v>38017</v>
      </c>
      <c r="CO87">
        <v>-44.351999999999997</v>
      </c>
      <c r="CQ87" s="4">
        <v>37986</v>
      </c>
      <c r="CR87">
        <v>-3.4</v>
      </c>
      <c r="CT87" s="4">
        <v>37986</v>
      </c>
      <c r="CU87">
        <v>5.0999999999999996</v>
      </c>
      <c r="DC87" s="4">
        <v>37986</v>
      </c>
      <c r="DD87">
        <v>92.6</v>
      </c>
      <c r="DF87" s="4">
        <v>37986</v>
      </c>
      <c r="DG87">
        <v>4.8</v>
      </c>
      <c r="DI87" s="4">
        <v>37986</v>
      </c>
      <c r="DJ87">
        <v>10.961</v>
      </c>
      <c r="DL87" s="4">
        <v>37986</v>
      </c>
      <c r="DM87">
        <v>5.75</v>
      </c>
      <c r="DO87" s="4">
        <v>37986</v>
      </c>
      <c r="DP87">
        <v>7</v>
      </c>
      <c r="DR87" s="4">
        <v>37986</v>
      </c>
      <c r="DS87">
        <v>-44.064</v>
      </c>
      <c r="DU87" s="4">
        <v>39843</v>
      </c>
      <c r="DV87">
        <v>-0.14000000000000001</v>
      </c>
      <c r="DX87" s="4">
        <v>40025</v>
      </c>
      <c r="DY87">
        <v>0.81669999999999998</v>
      </c>
      <c r="EA87" s="4">
        <v>38716</v>
      </c>
      <c r="EB87">
        <v>25.7166</v>
      </c>
      <c r="ED87" s="4">
        <v>38716</v>
      </c>
      <c r="EE87">
        <v>50.31</v>
      </c>
      <c r="EG87" s="4">
        <v>38716</v>
      </c>
      <c r="EH87">
        <v>20.9</v>
      </c>
      <c r="EJ87" s="4">
        <v>38716</v>
      </c>
      <c r="EK87">
        <v>31.72</v>
      </c>
      <c r="EM87" s="4">
        <v>38716</v>
      </c>
      <c r="EN87">
        <v>31.42</v>
      </c>
      <c r="EP87" s="4">
        <v>38716</v>
      </c>
      <c r="EQ87">
        <v>32.65</v>
      </c>
      <c r="ES87" s="4">
        <v>38716</v>
      </c>
      <c r="ET87">
        <v>30.28</v>
      </c>
      <c r="EY87" s="4">
        <v>42004</v>
      </c>
      <c r="EZ87">
        <v>109.71</v>
      </c>
      <c r="FB87" s="4">
        <v>40755</v>
      </c>
      <c r="FC87">
        <v>1.27</v>
      </c>
      <c r="FE87" s="4">
        <v>40755</v>
      </c>
      <c r="FF87">
        <v>5.64</v>
      </c>
      <c r="FH87" s="4">
        <v>37986</v>
      </c>
      <c r="FI87">
        <v>-0.113</v>
      </c>
      <c r="FK87" s="4">
        <v>37986</v>
      </c>
      <c r="FL87">
        <v>-2.2000000000000002</v>
      </c>
      <c r="FN87" s="4">
        <v>37986</v>
      </c>
      <c r="FO87">
        <v>1</v>
      </c>
    </row>
    <row r="88" spans="1:171" x14ac:dyDescent="0.25">
      <c r="A88" s="1">
        <v>38016</v>
      </c>
      <c r="B88">
        <v>1</v>
      </c>
      <c r="D88" s="1">
        <v>38016</v>
      </c>
      <c r="E88">
        <v>16.63</v>
      </c>
      <c r="G88" s="1">
        <v>38017</v>
      </c>
      <c r="H88">
        <v>84.524500000000003</v>
      </c>
      <c r="J88" s="1">
        <v>38016</v>
      </c>
      <c r="K88">
        <v>4.1318999999999999</v>
      </c>
      <c r="M88" s="1">
        <v>38016</v>
      </c>
      <c r="N88">
        <v>4.9610000000000003</v>
      </c>
      <c r="P88" s="1">
        <v>38016</v>
      </c>
      <c r="Q88">
        <v>3.1433</v>
      </c>
      <c r="S88" s="1">
        <v>38016</v>
      </c>
      <c r="T88">
        <v>231.36500000000001</v>
      </c>
      <c r="V88" s="1">
        <v>38016</v>
      </c>
      <c r="W88">
        <v>314.10899999999998</v>
      </c>
      <c r="Y88" s="1">
        <v>38016</v>
      </c>
      <c r="Z88">
        <v>98.864000000000004</v>
      </c>
      <c r="AB88" s="1">
        <v>38016</v>
      </c>
      <c r="AC88">
        <v>132.50200000000001</v>
      </c>
      <c r="AE88" s="4">
        <v>38017</v>
      </c>
      <c r="AF88">
        <v>0.4</v>
      </c>
      <c r="AH88" s="4">
        <v>38046</v>
      </c>
      <c r="AI88">
        <v>1.7</v>
      </c>
      <c r="AK88" s="4">
        <v>38017</v>
      </c>
      <c r="AL88">
        <v>1.9</v>
      </c>
      <c r="AN88" s="4">
        <v>42766</v>
      </c>
      <c r="AO88">
        <v>0.6</v>
      </c>
      <c r="AQ88" s="4">
        <v>38016</v>
      </c>
      <c r="AR88">
        <v>376</v>
      </c>
      <c r="AT88" s="4">
        <v>38017</v>
      </c>
      <c r="AU88">
        <v>5.7</v>
      </c>
      <c r="AW88" s="4">
        <v>38017</v>
      </c>
      <c r="AX88">
        <v>159</v>
      </c>
      <c r="AZ88" s="4">
        <v>38017</v>
      </c>
      <c r="BA88">
        <v>61</v>
      </c>
      <c r="BC88" s="4">
        <v>38017</v>
      </c>
      <c r="BD88">
        <v>0.2</v>
      </c>
      <c r="BF88" s="4">
        <v>38017</v>
      </c>
      <c r="BG88">
        <v>0.1</v>
      </c>
      <c r="BI88" s="4">
        <v>38017</v>
      </c>
      <c r="BJ88">
        <v>1.31</v>
      </c>
      <c r="BL88" s="4">
        <v>38017</v>
      </c>
      <c r="BM88">
        <v>9458.7000000000007</v>
      </c>
      <c r="BO88" s="4">
        <v>38017</v>
      </c>
      <c r="BP88">
        <v>60.8</v>
      </c>
      <c r="BR88" s="4">
        <v>38017</v>
      </c>
      <c r="BS88">
        <v>36.1</v>
      </c>
      <c r="CA88" s="4">
        <v>38017</v>
      </c>
      <c r="CB88">
        <v>68</v>
      </c>
      <c r="CD88" s="4">
        <v>38017</v>
      </c>
      <c r="CE88">
        <v>97.67</v>
      </c>
      <c r="CG88" s="4">
        <v>38017</v>
      </c>
      <c r="CH88">
        <v>93.043400000000005</v>
      </c>
      <c r="CJ88" s="4">
        <v>38017</v>
      </c>
      <c r="CK88">
        <v>0.6</v>
      </c>
      <c r="CN88" s="4">
        <v>38046</v>
      </c>
      <c r="CO88">
        <v>-44.322000000000003</v>
      </c>
      <c r="CQ88" s="4">
        <v>38017</v>
      </c>
      <c r="CR88">
        <v>-3.4</v>
      </c>
      <c r="CT88" s="4">
        <v>38017</v>
      </c>
      <c r="CU88">
        <v>4.7</v>
      </c>
      <c r="DC88" s="4">
        <v>38017</v>
      </c>
      <c r="DD88">
        <v>103.8</v>
      </c>
      <c r="DF88" s="4">
        <v>38017</v>
      </c>
      <c r="DG88">
        <v>4.5</v>
      </c>
      <c r="DI88" s="4">
        <v>38017</v>
      </c>
      <c r="DJ88">
        <v>10.882</v>
      </c>
      <c r="DL88" s="4">
        <v>38017</v>
      </c>
      <c r="DM88">
        <v>5.32</v>
      </c>
      <c r="DO88" s="4">
        <v>38017</v>
      </c>
      <c r="DP88">
        <v>6.4</v>
      </c>
      <c r="DR88" s="4">
        <v>38017</v>
      </c>
      <c r="DS88">
        <v>-44.351999999999997</v>
      </c>
      <c r="DU88" s="4">
        <v>39871</v>
      </c>
      <c r="DV88">
        <v>0.27</v>
      </c>
      <c r="DX88" s="4">
        <v>40056</v>
      </c>
      <c r="DY88">
        <v>-0.23330000000000001</v>
      </c>
      <c r="EA88" s="4">
        <v>38748</v>
      </c>
      <c r="EB88">
        <v>25.943999999999999</v>
      </c>
      <c r="ED88" s="4">
        <v>38748</v>
      </c>
      <c r="EE88">
        <v>57.66</v>
      </c>
      <c r="EG88" s="4">
        <v>38748</v>
      </c>
      <c r="EH88">
        <v>21.6</v>
      </c>
      <c r="EJ88" s="4">
        <v>38748</v>
      </c>
      <c r="EK88">
        <v>32.130000000000003</v>
      </c>
      <c r="EM88" s="4">
        <v>38748</v>
      </c>
      <c r="EN88">
        <v>31.51</v>
      </c>
      <c r="EP88" s="4">
        <v>38748</v>
      </c>
      <c r="EQ88">
        <v>33.229999999999997</v>
      </c>
      <c r="ES88" s="4">
        <v>38748</v>
      </c>
      <c r="ET88">
        <v>31.74</v>
      </c>
      <c r="EY88" s="4">
        <v>42034</v>
      </c>
      <c r="EZ88">
        <v>111.76</v>
      </c>
      <c r="FB88" s="4">
        <v>40786</v>
      </c>
      <c r="FC88">
        <v>1.31</v>
      </c>
      <c r="FE88" s="4">
        <v>40786</v>
      </c>
      <c r="FF88">
        <v>5.26</v>
      </c>
      <c r="FH88" s="4">
        <v>38016</v>
      </c>
      <c r="FI88">
        <v>4.8000000000000001E-2</v>
      </c>
      <c r="FK88" s="4">
        <v>38017</v>
      </c>
      <c r="FL88">
        <v>7.7</v>
      </c>
      <c r="FN88" s="4">
        <v>38017</v>
      </c>
      <c r="FO88">
        <v>0.9</v>
      </c>
    </row>
    <row r="89" spans="1:171" x14ac:dyDescent="0.25">
      <c r="A89" s="1">
        <v>38044</v>
      </c>
      <c r="B89">
        <v>1</v>
      </c>
      <c r="D89" s="1">
        <v>38044</v>
      </c>
      <c r="E89">
        <v>14.55</v>
      </c>
      <c r="G89" s="1">
        <v>38046</v>
      </c>
      <c r="H89">
        <v>85.098200000000006</v>
      </c>
      <c r="J89" s="1">
        <v>38044</v>
      </c>
      <c r="K89">
        <v>3.9710999999999999</v>
      </c>
      <c r="M89" s="1">
        <v>38044</v>
      </c>
      <c r="N89">
        <v>4.8373999999999997</v>
      </c>
      <c r="P89" s="1">
        <v>38044</v>
      </c>
      <c r="Q89">
        <v>2.9384999999999999</v>
      </c>
      <c r="S89" s="1">
        <v>38044</v>
      </c>
      <c r="T89">
        <v>232.43799999999999</v>
      </c>
      <c r="V89" s="1">
        <v>38044</v>
      </c>
      <c r="W89">
        <v>319.18400000000003</v>
      </c>
      <c r="Y89" s="1">
        <v>38044</v>
      </c>
      <c r="Z89">
        <v>103.032</v>
      </c>
      <c r="AB89" s="1">
        <v>38044</v>
      </c>
      <c r="AC89">
        <v>129.40600000000001</v>
      </c>
      <c r="AE89" s="4">
        <v>38046</v>
      </c>
      <c r="AF89">
        <v>0.2</v>
      </c>
      <c r="AH89" s="4">
        <v>38077</v>
      </c>
      <c r="AI89">
        <v>1.7</v>
      </c>
      <c r="AK89" s="4">
        <v>38046</v>
      </c>
      <c r="AL89">
        <v>1.7</v>
      </c>
      <c r="AN89" s="4">
        <v>42794</v>
      </c>
      <c r="AO89">
        <v>0</v>
      </c>
      <c r="AQ89" s="4">
        <v>38044</v>
      </c>
      <c r="AR89">
        <v>348</v>
      </c>
      <c r="AT89" s="4">
        <v>38046</v>
      </c>
      <c r="AU89">
        <v>5.6</v>
      </c>
      <c r="AW89" s="4">
        <v>38046</v>
      </c>
      <c r="AX89">
        <v>48</v>
      </c>
      <c r="AZ89" s="4">
        <v>38046</v>
      </c>
      <c r="BA89">
        <v>70</v>
      </c>
      <c r="BC89" s="4">
        <v>38046</v>
      </c>
      <c r="BD89">
        <v>0.61</v>
      </c>
      <c r="BF89" s="4">
        <v>38046</v>
      </c>
      <c r="BG89">
        <v>0.9</v>
      </c>
      <c r="BI89" s="4">
        <v>38046</v>
      </c>
      <c r="BJ89">
        <v>1.31</v>
      </c>
      <c r="BL89" s="4">
        <v>38046</v>
      </c>
      <c r="BM89">
        <v>9462</v>
      </c>
      <c r="BO89" s="4">
        <v>38046</v>
      </c>
      <c r="BP89">
        <v>59.9</v>
      </c>
      <c r="BR89" s="4">
        <v>38046</v>
      </c>
      <c r="BS89">
        <v>27.8</v>
      </c>
      <c r="CA89" s="4">
        <v>38046</v>
      </c>
      <c r="CB89">
        <v>66</v>
      </c>
      <c r="CD89" s="4">
        <v>38046</v>
      </c>
      <c r="CE89">
        <v>88.48</v>
      </c>
      <c r="CG89" s="4">
        <v>38046</v>
      </c>
      <c r="CH89">
        <v>93.380499999999998</v>
      </c>
      <c r="CJ89" s="4">
        <v>38046</v>
      </c>
      <c r="CK89">
        <v>0.7</v>
      </c>
      <c r="CN89" s="4">
        <v>38077</v>
      </c>
      <c r="CO89">
        <v>-46.484000000000002</v>
      </c>
      <c r="CQ89" s="4">
        <v>38046</v>
      </c>
      <c r="CR89">
        <v>-3.4</v>
      </c>
      <c r="CT89" s="4">
        <v>38046</v>
      </c>
      <c r="CU89">
        <v>4.7</v>
      </c>
      <c r="DC89" s="4">
        <v>38046</v>
      </c>
      <c r="DD89">
        <v>94.4</v>
      </c>
      <c r="DF89" s="4">
        <v>38046</v>
      </c>
      <c r="DG89">
        <v>4.5</v>
      </c>
      <c r="DI89" s="4">
        <v>38046</v>
      </c>
      <c r="DJ89">
        <v>7.0970000000000004</v>
      </c>
      <c r="DL89" s="4">
        <v>38046</v>
      </c>
      <c r="DM89">
        <v>4.9000000000000004</v>
      </c>
      <c r="DO89" s="4">
        <v>38046</v>
      </c>
      <c r="DP89">
        <v>6.7</v>
      </c>
      <c r="DR89" s="4">
        <v>38046</v>
      </c>
      <c r="DS89">
        <v>-44.322000000000003</v>
      </c>
      <c r="DU89" s="4">
        <v>39903</v>
      </c>
      <c r="DV89">
        <v>0.1</v>
      </c>
      <c r="DX89" s="4">
        <v>40086</v>
      </c>
      <c r="DY89">
        <v>0.41670000000000001</v>
      </c>
      <c r="EA89" s="4">
        <v>38776</v>
      </c>
      <c r="EB89">
        <v>26.496099999999998</v>
      </c>
      <c r="ED89" s="4">
        <v>38776</v>
      </c>
      <c r="EE89">
        <v>52.34</v>
      </c>
      <c r="EG89" s="4">
        <v>38776</v>
      </c>
      <c r="EH89">
        <v>21.65</v>
      </c>
      <c r="EJ89" s="4">
        <v>38776</v>
      </c>
      <c r="EK89">
        <v>32.5</v>
      </c>
      <c r="EM89" s="4">
        <v>38776</v>
      </c>
      <c r="EN89">
        <v>32.49</v>
      </c>
      <c r="EP89" s="4">
        <v>38776</v>
      </c>
      <c r="EQ89">
        <v>33.47</v>
      </c>
      <c r="ES89" s="4">
        <v>38776</v>
      </c>
      <c r="ET89">
        <v>31.06</v>
      </c>
      <c r="EY89" s="4">
        <v>42062</v>
      </c>
      <c r="EZ89">
        <v>112.45</v>
      </c>
      <c r="FB89" s="4">
        <v>40816</v>
      </c>
      <c r="FC89">
        <v>1.29</v>
      </c>
      <c r="FE89" s="4">
        <v>40816</v>
      </c>
      <c r="FF89">
        <v>5.36</v>
      </c>
      <c r="FH89" s="4">
        <v>38044</v>
      </c>
      <c r="FI89">
        <v>0.153</v>
      </c>
      <c r="FK89" s="4">
        <v>38046</v>
      </c>
      <c r="FL89">
        <v>-7.4</v>
      </c>
      <c r="FN89" s="4">
        <v>38046</v>
      </c>
      <c r="FO89">
        <v>0.9</v>
      </c>
    </row>
    <row r="90" spans="1:171" x14ac:dyDescent="0.25">
      <c r="A90" s="1">
        <v>38077</v>
      </c>
      <c r="B90">
        <v>1</v>
      </c>
      <c r="D90" s="1">
        <v>38077</v>
      </c>
      <c r="E90">
        <v>16.739999999999998</v>
      </c>
      <c r="G90" s="1">
        <v>38077</v>
      </c>
      <c r="H90">
        <v>86.605900000000005</v>
      </c>
      <c r="J90" s="1">
        <v>38077</v>
      </c>
      <c r="K90">
        <v>3.8348</v>
      </c>
      <c r="M90" s="1">
        <v>38077</v>
      </c>
      <c r="N90">
        <v>4.7716000000000003</v>
      </c>
      <c r="P90" s="1">
        <v>38077</v>
      </c>
      <c r="Q90">
        <v>2.7776999999999998</v>
      </c>
      <c r="S90" s="1">
        <v>38077</v>
      </c>
      <c r="T90">
        <v>226.22</v>
      </c>
      <c r="V90" s="1">
        <v>38077</v>
      </c>
      <c r="W90">
        <v>319.88200000000001</v>
      </c>
      <c r="Y90" s="1">
        <v>38077</v>
      </c>
      <c r="Z90">
        <v>105.739</v>
      </c>
      <c r="AB90" s="1">
        <v>38077</v>
      </c>
      <c r="AC90">
        <v>120.48099999999999</v>
      </c>
      <c r="AE90" s="4">
        <v>38077</v>
      </c>
      <c r="AF90">
        <v>0.2</v>
      </c>
      <c r="AH90" s="4">
        <v>38107</v>
      </c>
      <c r="AI90">
        <v>2.2999999999999998</v>
      </c>
      <c r="AK90" s="4">
        <v>38077</v>
      </c>
      <c r="AL90">
        <v>1.7</v>
      </c>
      <c r="AN90" s="4">
        <v>42825</v>
      </c>
      <c r="AO90">
        <v>0.1</v>
      </c>
      <c r="AQ90" s="4">
        <v>38077</v>
      </c>
      <c r="AR90">
        <v>340</v>
      </c>
      <c r="AT90" s="4">
        <v>38077</v>
      </c>
      <c r="AU90">
        <v>5.8</v>
      </c>
      <c r="AW90" s="4">
        <v>38077</v>
      </c>
      <c r="AX90">
        <v>331</v>
      </c>
      <c r="AZ90" s="4">
        <v>38077</v>
      </c>
      <c r="BA90">
        <v>-89</v>
      </c>
      <c r="BC90" s="4">
        <v>38077</v>
      </c>
      <c r="BD90">
        <v>-0.49</v>
      </c>
      <c r="BF90" s="4">
        <v>38077</v>
      </c>
      <c r="BG90">
        <v>0.8</v>
      </c>
      <c r="BI90" s="4">
        <v>38077</v>
      </c>
      <c r="BJ90">
        <v>1.28</v>
      </c>
      <c r="BL90" s="4">
        <v>38077</v>
      </c>
      <c r="BM90">
        <v>9493.2999999999993</v>
      </c>
      <c r="BO90" s="4">
        <v>38077</v>
      </c>
      <c r="BP90">
        <v>60.6</v>
      </c>
      <c r="BR90" s="4">
        <v>38077</v>
      </c>
      <c r="BS90">
        <v>29.6</v>
      </c>
      <c r="CA90" s="4">
        <v>38077</v>
      </c>
      <c r="CB90">
        <v>66</v>
      </c>
      <c r="CD90" s="4">
        <v>38077</v>
      </c>
      <c r="CE90">
        <v>88.51</v>
      </c>
      <c r="CG90" s="4">
        <v>38077</v>
      </c>
      <c r="CH90">
        <v>93.644999999999996</v>
      </c>
      <c r="CJ90" s="4">
        <v>38077</v>
      </c>
      <c r="CK90">
        <v>1.8</v>
      </c>
      <c r="CN90" s="4">
        <v>38107</v>
      </c>
      <c r="CO90">
        <v>-47.478999999999999</v>
      </c>
      <c r="CQ90" s="4">
        <v>38077</v>
      </c>
      <c r="CR90">
        <v>-3.5</v>
      </c>
      <c r="CT90" s="4">
        <v>38077</v>
      </c>
      <c r="CU90">
        <v>4.9000000000000004</v>
      </c>
      <c r="DC90" s="4">
        <v>38077</v>
      </c>
      <c r="DD90">
        <v>95.8</v>
      </c>
      <c r="DF90" s="4">
        <v>38077</v>
      </c>
      <c r="DG90">
        <v>4.5</v>
      </c>
      <c r="DI90" s="4">
        <v>38077</v>
      </c>
      <c r="DJ90">
        <v>14.38</v>
      </c>
      <c r="DL90" s="4">
        <v>38077</v>
      </c>
      <c r="DM90">
        <v>4.47</v>
      </c>
      <c r="DO90" s="4">
        <v>38077</v>
      </c>
      <c r="DP90">
        <v>7.2</v>
      </c>
      <c r="DR90" s="4">
        <v>38077</v>
      </c>
      <c r="DS90">
        <v>-46.484000000000002</v>
      </c>
      <c r="DU90" s="4">
        <v>39933</v>
      </c>
      <c r="DV90">
        <v>-0.78</v>
      </c>
      <c r="DX90" s="4">
        <v>40116</v>
      </c>
      <c r="DY90">
        <v>-0.1167</v>
      </c>
      <c r="EA90" s="4">
        <v>38807</v>
      </c>
      <c r="EB90">
        <v>26.4312</v>
      </c>
      <c r="ED90" s="4">
        <v>38807</v>
      </c>
      <c r="EE90">
        <v>54.4</v>
      </c>
      <c r="EG90" s="4">
        <v>38807</v>
      </c>
      <c r="EH90">
        <v>22.14</v>
      </c>
      <c r="EJ90" s="4">
        <v>38807</v>
      </c>
      <c r="EK90">
        <v>31.98</v>
      </c>
      <c r="EM90" s="4">
        <v>38807</v>
      </c>
      <c r="EN90">
        <v>33.799999999999997</v>
      </c>
      <c r="EP90" s="4">
        <v>38807</v>
      </c>
      <c r="EQ90">
        <v>33.659999999999997</v>
      </c>
      <c r="ES90" s="4">
        <v>38807</v>
      </c>
      <c r="ET90">
        <v>32.35</v>
      </c>
      <c r="EY90" s="4">
        <v>42094</v>
      </c>
      <c r="EZ90">
        <v>112.12</v>
      </c>
      <c r="FB90" s="4">
        <v>40847</v>
      </c>
      <c r="FC90">
        <v>1.22</v>
      </c>
      <c r="FE90" s="4">
        <v>40847</v>
      </c>
      <c r="FF90">
        <v>4.8499999999999996</v>
      </c>
      <c r="FH90" s="4">
        <v>38077</v>
      </c>
      <c r="FI90">
        <v>-5.0000000000000001E-3</v>
      </c>
      <c r="FK90" s="4">
        <v>38077</v>
      </c>
      <c r="FL90">
        <v>-2.2999999999999998</v>
      </c>
      <c r="FN90" s="4">
        <v>38077</v>
      </c>
      <c r="FO90">
        <v>1.4</v>
      </c>
    </row>
    <row r="91" spans="1:171" x14ac:dyDescent="0.25">
      <c r="A91" s="1">
        <v>38107</v>
      </c>
      <c r="B91">
        <v>1</v>
      </c>
      <c r="D91" s="1">
        <v>38107</v>
      </c>
      <c r="E91">
        <v>17.190000000000001</v>
      </c>
      <c r="G91" s="1">
        <v>38107</v>
      </c>
      <c r="H91">
        <v>87.593800000000002</v>
      </c>
      <c r="J91" s="1">
        <v>38107</v>
      </c>
      <c r="K91">
        <v>4.5053000000000001</v>
      </c>
      <c r="M91" s="1">
        <v>38107</v>
      </c>
      <c r="N91">
        <v>5.2843999999999998</v>
      </c>
      <c r="P91" s="1">
        <v>38107</v>
      </c>
      <c r="Q91">
        <v>3.6217999999999999</v>
      </c>
      <c r="S91" s="1">
        <v>38107</v>
      </c>
      <c r="T91">
        <v>219.28399999999999</v>
      </c>
      <c r="V91" s="1">
        <v>38107</v>
      </c>
      <c r="W91">
        <v>296.95400000000001</v>
      </c>
      <c r="Y91" s="1">
        <v>38107</v>
      </c>
      <c r="Z91">
        <v>88.980999999999995</v>
      </c>
      <c r="AB91" s="1">
        <v>38107</v>
      </c>
      <c r="AC91">
        <v>130.303</v>
      </c>
      <c r="AE91" s="4">
        <v>38107</v>
      </c>
      <c r="AF91">
        <v>0.2</v>
      </c>
      <c r="AH91" s="4">
        <v>38138</v>
      </c>
      <c r="AI91">
        <v>3.1</v>
      </c>
      <c r="AK91" s="4">
        <v>38107</v>
      </c>
      <c r="AL91">
        <v>2.2999999999999998</v>
      </c>
      <c r="AN91" s="4">
        <v>42855</v>
      </c>
      <c r="AO91">
        <v>0.5</v>
      </c>
      <c r="AQ91" s="4">
        <v>38107</v>
      </c>
      <c r="AR91">
        <v>324</v>
      </c>
      <c r="AT91" s="4">
        <v>38107</v>
      </c>
      <c r="AU91">
        <v>5.6</v>
      </c>
      <c r="AW91" s="4">
        <v>38107</v>
      </c>
      <c r="AX91">
        <v>251</v>
      </c>
      <c r="AZ91" s="4">
        <v>38107</v>
      </c>
      <c r="BA91">
        <v>227</v>
      </c>
      <c r="BC91" s="4">
        <v>38107</v>
      </c>
      <c r="BD91">
        <v>0.43</v>
      </c>
      <c r="BF91" s="4">
        <v>38107</v>
      </c>
      <c r="BG91">
        <v>0.7</v>
      </c>
      <c r="BI91" s="4">
        <v>38107</v>
      </c>
      <c r="BJ91">
        <v>1.3</v>
      </c>
      <c r="BL91" s="4">
        <v>38107</v>
      </c>
      <c r="BM91">
        <v>9527.1</v>
      </c>
      <c r="BO91" s="4">
        <v>38107</v>
      </c>
      <c r="BP91">
        <v>60.6</v>
      </c>
      <c r="BR91" s="4">
        <v>38107</v>
      </c>
      <c r="BS91">
        <v>32.299999999999997</v>
      </c>
      <c r="CA91" s="4">
        <v>38107</v>
      </c>
      <c r="CB91">
        <v>69</v>
      </c>
      <c r="CD91" s="4">
        <v>38107</v>
      </c>
      <c r="CE91">
        <v>93.03</v>
      </c>
      <c r="CG91" s="4">
        <v>38107</v>
      </c>
      <c r="CH91">
        <v>93.8506</v>
      </c>
      <c r="CJ91" s="4">
        <v>38107</v>
      </c>
      <c r="CK91">
        <v>-1.1000000000000001</v>
      </c>
      <c r="CN91" s="4">
        <v>38138</v>
      </c>
      <c r="CO91">
        <v>-48.168999999999997</v>
      </c>
      <c r="CQ91" s="4">
        <v>38107</v>
      </c>
      <c r="CR91">
        <v>-3.8</v>
      </c>
      <c r="CT91" s="4">
        <v>38107</v>
      </c>
      <c r="CU91">
        <v>4.9000000000000004</v>
      </c>
      <c r="DC91" s="4">
        <v>38107</v>
      </c>
      <c r="DD91">
        <v>94.2</v>
      </c>
      <c r="DF91" s="4">
        <v>38107</v>
      </c>
      <c r="DG91">
        <v>4.7</v>
      </c>
      <c r="DI91" s="4">
        <v>38107</v>
      </c>
      <c r="DJ91">
        <v>2.996</v>
      </c>
      <c r="DL91" s="4">
        <v>38107</v>
      </c>
      <c r="DM91">
        <v>4.46</v>
      </c>
      <c r="DO91" s="4">
        <v>38107</v>
      </c>
      <c r="DP91">
        <v>6.6</v>
      </c>
      <c r="DR91" s="4">
        <v>38107</v>
      </c>
      <c r="DS91">
        <v>-47.478999999999999</v>
      </c>
      <c r="DU91" s="4">
        <v>39962</v>
      </c>
      <c r="DV91">
        <v>-1.01</v>
      </c>
      <c r="DX91" s="4">
        <v>40147</v>
      </c>
      <c r="DY91">
        <v>0.4667</v>
      </c>
      <c r="EA91" s="4">
        <v>38835</v>
      </c>
      <c r="EB91">
        <v>27.5761</v>
      </c>
      <c r="ED91" s="4">
        <v>38835</v>
      </c>
      <c r="EE91">
        <v>57.14</v>
      </c>
      <c r="EG91" s="4">
        <v>38835</v>
      </c>
      <c r="EH91">
        <v>21.85</v>
      </c>
      <c r="EJ91" s="4">
        <v>38835</v>
      </c>
      <c r="EK91">
        <v>30.99</v>
      </c>
      <c r="EM91" s="4">
        <v>38835</v>
      </c>
      <c r="EN91">
        <v>34.53</v>
      </c>
      <c r="EP91" s="4">
        <v>38835</v>
      </c>
      <c r="EQ91">
        <v>34.090000000000003</v>
      </c>
      <c r="ES91" s="4">
        <v>38835</v>
      </c>
      <c r="ET91">
        <v>33.5</v>
      </c>
      <c r="EY91" s="4">
        <v>42124</v>
      </c>
      <c r="EZ91">
        <v>113.12</v>
      </c>
      <c r="FB91" s="4">
        <v>40877</v>
      </c>
      <c r="FC91">
        <v>1.17</v>
      </c>
      <c r="FE91" s="4">
        <v>40877</v>
      </c>
      <c r="FF91">
        <v>4.91</v>
      </c>
      <c r="FH91" s="4">
        <v>38107</v>
      </c>
      <c r="FI91">
        <v>5.7000000000000002E-2</v>
      </c>
      <c r="FK91" s="4">
        <v>38107</v>
      </c>
      <c r="FL91">
        <v>-4.7</v>
      </c>
      <c r="FN91" s="4">
        <v>38107</v>
      </c>
      <c r="FO91">
        <v>0.2</v>
      </c>
    </row>
    <row r="92" spans="1:171" x14ac:dyDescent="0.25">
      <c r="A92" s="1">
        <v>38138</v>
      </c>
      <c r="B92">
        <v>1</v>
      </c>
      <c r="D92" s="1">
        <v>38138</v>
      </c>
      <c r="E92">
        <v>15.5</v>
      </c>
      <c r="G92" s="1">
        <v>38138</v>
      </c>
      <c r="H92">
        <v>89.147800000000004</v>
      </c>
      <c r="J92" s="1">
        <v>38138</v>
      </c>
      <c r="K92">
        <v>4.6467999999999998</v>
      </c>
      <c r="M92" s="1">
        <v>38138</v>
      </c>
      <c r="N92">
        <v>5.3445999999999998</v>
      </c>
      <c r="P92" s="1">
        <v>38138</v>
      </c>
      <c r="Q92">
        <v>3.7909000000000002</v>
      </c>
      <c r="S92" s="1">
        <v>38138</v>
      </c>
      <c r="T92">
        <v>211.24299999999999</v>
      </c>
      <c r="V92" s="1">
        <v>38138</v>
      </c>
      <c r="W92">
        <v>280.98700000000002</v>
      </c>
      <c r="Y92" s="1">
        <v>38138</v>
      </c>
      <c r="Z92">
        <v>85.616</v>
      </c>
      <c r="AB92" s="1">
        <v>38138</v>
      </c>
      <c r="AC92">
        <v>125.627</v>
      </c>
      <c r="AE92" s="4">
        <v>38138</v>
      </c>
      <c r="AF92">
        <v>0.4</v>
      </c>
      <c r="AH92" s="4">
        <v>38168</v>
      </c>
      <c r="AI92">
        <v>3.3</v>
      </c>
      <c r="AK92" s="4">
        <v>38138</v>
      </c>
      <c r="AL92">
        <v>3.1</v>
      </c>
      <c r="AN92" s="4">
        <v>42886</v>
      </c>
      <c r="AO92">
        <v>0</v>
      </c>
      <c r="AQ92" s="4">
        <v>38138</v>
      </c>
      <c r="AR92">
        <v>337</v>
      </c>
      <c r="AT92" s="4">
        <v>38138</v>
      </c>
      <c r="AU92">
        <v>5.6</v>
      </c>
      <c r="AW92" s="4">
        <v>38138</v>
      </c>
      <c r="AX92">
        <v>307</v>
      </c>
      <c r="AZ92" s="4">
        <v>38138</v>
      </c>
      <c r="BA92">
        <v>172</v>
      </c>
      <c r="BC92" s="4">
        <v>38138</v>
      </c>
      <c r="BD92">
        <v>0.82</v>
      </c>
      <c r="BF92" s="4">
        <v>38138</v>
      </c>
      <c r="BG92">
        <v>0.6</v>
      </c>
      <c r="BI92" s="4">
        <v>38138</v>
      </c>
      <c r="BJ92">
        <v>1.29</v>
      </c>
      <c r="BL92" s="4">
        <v>38138</v>
      </c>
      <c r="BM92">
        <v>9585.6</v>
      </c>
      <c r="BO92" s="4">
        <v>38138</v>
      </c>
      <c r="BP92">
        <v>61.4</v>
      </c>
      <c r="BR92" s="4">
        <v>38138</v>
      </c>
      <c r="BS92">
        <v>29</v>
      </c>
      <c r="CA92" s="4">
        <v>38138</v>
      </c>
      <c r="CB92">
        <v>69</v>
      </c>
      <c r="CD92" s="4">
        <v>38138</v>
      </c>
      <c r="CE92">
        <v>93.05</v>
      </c>
      <c r="CG92" s="4">
        <v>38138</v>
      </c>
      <c r="CH92">
        <v>94.016099999999994</v>
      </c>
      <c r="CJ92" s="4">
        <v>38138</v>
      </c>
      <c r="CK92">
        <v>1.7</v>
      </c>
      <c r="CN92" s="4">
        <v>38168</v>
      </c>
      <c r="CO92">
        <v>-54.701999999999998</v>
      </c>
      <c r="CQ92" s="4">
        <v>38138</v>
      </c>
      <c r="CR92">
        <v>-3.6</v>
      </c>
      <c r="CT92" s="4">
        <v>38138</v>
      </c>
      <c r="CU92">
        <v>5.2</v>
      </c>
      <c r="DC92" s="4">
        <v>38138</v>
      </c>
      <c r="DD92">
        <v>90.2</v>
      </c>
      <c r="DF92" s="4">
        <v>38138</v>
      </c>
      <c r="DG92">
        <v>4.7</v>
      </c>
      <c r="DI92" s="4">
        <v>38138</v>
      </c>
      <c r="DJ92">
        <v>8.1229999999999993</v>
      </c>
      <c r="DL92" s="4">
        <v>38138</v>
      </c>
      <c r="DM92">
        <v>4.3899999999999997</v>
      </c>
      <c r="DO92" s="4">
        <v>38138</v>
      </c>
      <c r="DP92">
        <v>5.0999999999999996</v>
      </c>
      <c r="DR92" s="4">
        <v>38138</v>
      </c>
      <c r="DS92">
        <v>-48.168999999999997</v>
      </c>
      <c r="DU92" s="4">
        <v>39994</v>
      </c>
      <c r="DV92">
        <v>-0.83</v>
      </c>
      <c r="DX92" s="4">
        <v>40178</v>
      </c>
      <c r="DY92">
        <v>0.81669999999999998</v>
      </c>
      <c r="EA92" s="4">
        <v>38868</v>
      </c>
      <c r="EB92">
        <v>26.5367</v>
      </c>
      <c r="ED92" s="4">
        <v>38868</v>
      </c>
      <c r="EE92">
        <v>55.55</v>
      </c>
      <c r="EG92" s="4">
        <v>38868</v>
      </c>
      <c r="EH92">
        <v>20.43</v>
      </c>
      <c r="EJ92" s="4">
        <v>38868</v>
      </c>
      <c r="EK92">
        <v>30.34</v>
      </c>
      <c r="EM92" s="4">
        <v>38868</v>
      </c>
      <c r="EN92">
        <v>33.94</v>
      </c>
      <c r="EP92" s="4">
        <v>38868</v>
      </c>
      <c r="EQ92">
        <v>33.520000000000003</v>
      </c>
      <c r="ES92" s="4">
        <v>38868</v>
      </c>
      <c r="ET92">
        <v>32.15</v>
      </c>
      <c r="EY92" s="4">
        <v>42153</v>
      </c>
      <c r="EZ92">
        <v>112.37</v>
      </c>
      <c r="FB92" s="4">
        <v>40908</v>
      </c>
      <c r="FC92">
        <v>1.27</v>
      </c>
      <c r="FE92" s="4">
        <v>40908</v>
      </c>
      <c r="FF92">
        <v>4.5999999999999996</v>
      </c>
      <c r="FH92" s="4">
        <v>38138</v>
      </c>
      <c r="FI92">
        <v>0.11700000000000001</v>
      </c>
      <c r="FK92" s="4">
        <v>38138</v>
      </c>
      <c r="FL92">
        <v>4</v>
      </c>
      <c r="FN92" s="4">
        <v>38138</v>
      </c>
      <c r="FO92">
        <v>1</v>
      </c>
    </row>
    <row r="93" spans="1:171" x14ac:dyDescent="0.25">
      <c r="A93" s="1">
        <v>38168</v>
      </c>
      <c r="B93">
        <v>1.25</v>
      </c>
      <c r="D93" s="1">
        <v>38168</v>
      </c>
      <c r="E93">
        <v>14.34</v>
      </c>
      <c r="G93" s="1">
        <v>38168</v>
      </c>
      <c r="H93">
        <v>87.705600000000004</v>
      </c>
      <c r="J93" s="1">
        <v>38168</v>
      </c>
      <c r="K93">
        <v>4.5806000000000004</v>
      </c>
      <c r="M93" s="1">
        <v>38168</v>
      </c>
      <c r="N93">
        <v>5.2876000000000003</v>
      </c>
      <c r="P93" s="1">
        <v>38168</v>
      </c>
      <c r="Q93">
        <v>3.7660999999999998</v>
      </c>
      <c r="S93" s="1">
        <v>38168</v>
      </c>
      <c r="T93">
        <v>190.46199999999999</v>
      </c>
      <c r="V93" s="1">
        <v>38168</v>
      </c>
      <c r="W93">
        <v>261.04899999999998</v>
      </c>
      <c r="Y93" s="1">
        <v>38168</v>
      </c>
      <c r="Z93">
        <v>81.754999999999995</v>
      </c>
      <c r="AB93" s="1">
        <v>38168</v>
      </c>
      <c r="AC93">
        <v>108.70699999999999</v>
      </c>
      <c r="AE93" s="4">
        <v>38168</v>
      </c>
      <c r="AF93">
        <v>0.4</v>
      </c>
      <c r="AH93" s="4">
        <v>38199</v>
      </c>
      <c r="AI93">
        <v>3</v>
      </c>
      <c r="AK93" s="4">
        <v>38168</v>
      </c>
      <c r="AL93">
        <v>3.3</v>
      </c>
      <c r="AN93" s="4">
        <v>42916</v>
      </c>
      <c r="AO93">
        <v>0.1</v>
      </c>
      <c r="AQ93" s="4">
        <v>38168</v>
      </c>
      <c r="AR93">
        <v>348</v>
      </c>
      <c r="AT93" s="4">
        <v>38168</v>
      </c>
      <c r="AU93">
        <v>5.6</v>
      </c>
      <c r="AW93" s="4">
        <v>38168</v>
      </c>
      <c r="AX93">
        <v>77</v>
      </c>
      <c r="AZ93" s="4">
        <v>38168</v>
      </c>
      <c r="BA93">
        <v>322</v>
      </c>
      <c r="BC93" s="4">
        <v>38168</v>
      </c>
      <c r="BD93">
        <v>-0.82</v>
      </c>
      <c r="BF93" s="4">
        <v>38168</v>
      </c>
      <c r="BG93">
        <v>1</v>
      </c>
      <c r="BI93" s="4">
        <v>38168</v>
      </c>
      <c r="BJ93">
        <v>1.31</v>
      </c>
      <c r="BL93" s="4">
        <v>38168</v>
      </c>
      <c r="BM93">
        <v>9594.1</v>
      </c>
      <c r="BO93" s="4">
        <v>38168</v>
      </c>
      <c r="BP93">
        <v>60.5</v>
      </c>
      <c r="BR93" s="4">
        <v>38168</v>
      </c>
      <c r="BS93">
        <v>30.6</v>
      </c>
      <c r="CA93" s="4">
        <v>38168</v>
      </c>
      <c r="CB93">
        <v>68</v>
      </c>
      <c r="CD93" s="4">
        <v>38168</v>
      </c>
      <c r="CE93">
        <v>102.81</v>
      </c>
      <c r="CG93" s="4">
        <v>38168</v>
      </c>
      <c r="CH93">
        <v>94.149500000000003</v>
      </c>
      <c r="CJ93" s="4">
        <v>38168</v>
      </c>
      <c r="CK93">
        <v>-1.3</v>
      </c>
      <c r="CN93" s="4">
        <v>38199</v>
      </c>
      <c r="CO93">
        <v>-51.292999999999999</v>
      </c>
      <c r="CQ93" s="4">
        <v>38168</v>
      </c>
      <c r="CR93">
        <v>-3.6</v>
      </c>
      <c r="CT93" s="4">
        <v>38168</v>
      </c>
      <c r="CU93">
        <v>4.5</v>
      </c>
      <c r="DC93" s="4">
        <v>38168</v>
      </c>
      <c r="DD93">
        <v>95.6</v>
      </c>
      <c r="DF93" s="4">
        <v>38168</v>
      </c>
      <c r="DG93">
        <v>5</v>
      </c>
      <c r="DI93" s="4">
        <v>38168</v>
      </c>
      <c r="DJ93">
        <v>7.15</v>
      </c>
      <c r="DL93" s="4">
        <v>38168</v>
      </c>
      <c r="DM93">
        <v>5</v>
      </c>
      <c r="DO93" s="4">
        <v>38168</v>
      </c>
      <c r="DP93">
        <v>4.8</v>
      </c>
      <c r="DR93" s="4">
        <v>38168</v>
      </c>
      <c r="DS93">
        <v>-54.701999999999998</v>
      </c>
      <c r="DU93" s="4">
        <v>40025</v>
      </c>
      <c r="DV93">
        <v>-0.41</v>
      </c>
      <c r="DX93" s="4">
        <v>40207</v>
      </c>
      <c r="DY93">
        <v>-0.4</v>
      </c>
      <c r="EA93" s="4">
        <v>38898</v>
      </c>
      <c r="EB93">
        <v>26.2606</v>
      </c>
      <c r="ED93" s="4">
        <v>38898</v>
      </c>
      <c r="EE93">
        <v>56.75</v>
      </c>
      <c r="EG93" s="4">
        <v>38898</v>
      </c>
      <c r="EH93">
        <v>20.329999999999998</v>
      </c>
      <c r="EJ93" s="4">
        <v>38898</v>
      </c>
      <c r="EK93">
        <v>30.24</v>
      </c>
      <c r="EM93" s="4">
        <v>38898</v>
      </c>
      <c r="EN93">
        <v>33.81</v>
      </c>
      <c r="EP93" s="4">
        <v>38898</v>
      </c>
      <c r="EQ93">
        <v>33.39</v>
      </c>
      <c r="ES93" s="4">
        <v>38898</v>
      </c>
      <c r="ET93">
        <v>32.1</v>
      </c>
      <c r="EY93" s="4">
        <v>42185</v>
      </c>
      <c r="EZ93">
        <v>109.92</v>
      </c>
      <c r="FB93" s="4">
        <v>40939</v>
      </c>
      <c r="FC93">
        <v>1.27</v>
      </c>
      <c r="FE93" s="4">
        <v>40939</v>
      </c>
      <c r="FF93">
        <v>4.57</v>
      </c>
      <c r="FH93" s="4">
        <v>38168</v>
      </c>
      <c r="FI93">
        <v>8.9999999999999993E-3</v>
      </c>
      <c r="FK93" s="4">
        <v>38168</v>
      </c>
      <c r="FL93">
        <v>3.3</v>
      </c>
      <c r="FN93" s="4">
        <v>38168</v>
      </c>
      <c r="FO93">
        <v>0.4</v>
      </c>
    </row>
    <row r="94" spans="1:171" x14ac:dyDescent="0.25">
      <c r="A94" s="1">
        <v>38198</v>
      </c>
      <c r="B94">
        <v>1.25</v>
      </c>
      <c r="D94" s="1">
        <v>38198</v>
      </c>
      <c r="E94">
        <v>15.32</v>
      </c>
      <c r="G94" s="1">
        <v>38199</v>
      </c>
      <c r="H94">
        <v>86.569599999999994</v>
      </c>
      <c r="J94" s="1">
        <v>38198</v>
      </c>
      <c r="K94">
        <v>4.4747000000000003</v>
      </c>
      <c r="M94" s="1">
        <v>38198</v>
      </c>
      <c r="N94">
        <v>5.1969000000000003</v>
      </c>
      <c r="P94" s="1">
        <v>38198</v>
      </c>
      <c r="Q94">
        <v>3.6943000000000001</v>
      </c>
      <c r="S94" s="1">
        <v>38198</v>
      </c>
      <c r="T94">
        <v>179.482</v>
      </c>
      <c r="V94" s="1">
        <v>38198</v>
      </c>
      <c r="W94">
        <v>252.09899999999999</v>
      </c>
      <c r="Y94" s="1">
        <v>38198</v>
      </c>
      <c r="Z94">
        <v>78.221999999999994</v>
      </c>
      <c r="AB94" s="1">
        <v>38198</v>
      </c>
      <c r="AC94">
        <v>101.261</v>
      </c>
      <c r="AE94" s="4">
        <v>38199</v>
      </c>
      <c r="AF94">
        <v>0.1</v>
      </c>
      <c r="AH94" s="4">
        <v>38230</v>
      </c>
      <c r="AI94">
        <v>2.7</v>
      </c>
      <c r="AK94" s="4">
        <v>38199</v>
      </c>
      <c r="AL94">
        <v>3</v>
      </c>
      <c r="AQ94" s="4">
        <v>38198</v>
      </c>
      <c r="AR94">
        <v>341</v>
      </c>
      <c r="AT94" s="4">
        <v>38199</v>
      </c>
      <c r="AU94">
        <v>5.5</v>
      </c>
      <c r="AW94" s="4">
        <v>38199</v>
      </c>
      <c r="AX94">
        <v>45</v>
      </c>
      <c r="AZ94" s="4">
        <v>38199</v>
      </c>
      <c r="BA94">
        <v>382</v>
      </c>
      <c r="BC94" s="4">
        <v>38199</v>
      </c>
      <c r="BD94">
        <v>0.76</v>
      </c>
      <c r="BF94" s="4">
        <v>38199</v>
      </c>
      <c r="BG94">
        <v>1</v>
      </c>
      <c r="BI94" s="4">
        <v>38199</v>
      </c>
      <c r="BJ94">
        <v>1.31</v>
      </c>
      <c r="BL94" s="4">
        <v>38199</v>
      </c>
      <c r="BM94">
        <v>9639.5</v>
      </c>
      <c r="BO94" s="4">
        <v>38199</v>
      </c>
      <c r="BP94">
        <v>59.9</v>
      </c>
      <c r="BR94" s="4">
        <v>38199</v>
      </c>
      <c r="BS94">
        <v>34.700000000000003</v>
      </c>
      <c r="CA94" s="4">
        <v>38199</v>
      </c>
      <c r="CB94">
        <v>67</v>
      </c>
      <c r="CD94" s="4">
        <v>38199</v>
      </c>
      <c r="CE94">
        <v>105.73</v>
      </c>
      <c r="CG94" s="4">
        <v>38199</v>
      </c>
      <c r="CH94">
        <v>94.256399999999999</v>
      </c>
      <c r="CJ94" s="4">
        <v>38199</v>
      </c>
      <c r="CK94">
        <v>1.1000000000000001</v>
      </c>
      <c r="CN94" s="4">
        <v>38230</v>
      </c>
      <c r="CO94">
        <v>-53.316000000000003</v>
      </c>
      <c r="CQ94" s="4">
        <v>38199</v>
      </c>
      <c r="CR94">
        <v>-3.6</v>
      </c>
      <c r="CT94" s="4">
        <v>38199</v>
      </c>
      <c r="CU94">
        <v>3.9</v>
      </c>
      <c r="DC94" s="4">
        <v>38199</v>
      </c>
      <c r="DD94">
        <v>96.7</v>
      </c>
      <c r="DF94" s="4">
        <v>38199</v>
      </c>
      <c r="DG94">
        <v>4.5999999999999996</v>
      </c>
      <c r="DI94" s="4">
        <v>38199</v>
      </c>
      <c r="DJ94">
        <v>9.1039999999999992</v>
      </c>
      <c r="DL94" s="4">
        <v>38199</v>
      </c>
      <c r="DM94">
        <v>5.53</v>
      </c>
      <c r="DO94" s="4">
        <v>38199</v>
      </c>
      <c r="DP94">
        <v>4.0999999999999996</v>
      </c>
      <c r="DR94" s="4">
        <v>38199</v>
      </c>
      <c r="DS94">
        <v>-51.292999999999999</v>
      </c>
      <c r="DU94" s="4">
        <v>40056</v>
      </c>
      <c r="DV94">
        <v>-0.44</v>
      </c>
      <c r="DX94" s="4">
        <v>40235</v>
      </c>
      <c r="DY94">
        <v>8.3299999999999999E-2</v>
      </c>
      <c r="EA94" s="4">
        <v>38929</v>
      </c>
      <c r="EB94">
        <v>26.861499999999999</v>
      </c>
      <c r="ED94" s="4">
        <v>38929</v>
      </c>
      <c r="EE94">
        <v>58.65</v>
      </c>
      <c r="EG94" s="4">
        <v>38929</v>
      </c>
      <c r="EH94">
        <v>19.8</v>
      </c>
      <c r="EJ94" s="4">
        <v>38929</v>
      </c>
      <c r="EK94">
        <v>31.89</v>
      </c>
      <c r="EM94" s="4">
        <v>38929</v>
      </c>
      <c r="EN94">
        <v>31.89</v>
      </c>
      <c r="EP94" s="4">
        <v>38929</v>
      </c>
      <c r="EQ94">
        <v>32.28</v>
      </c>
      <c r="ES94" s="4">
        <v>38929</v>
      </c>
      <c r="ET94">
        <v>30.9</v>
      </c>
      <c r="EY94" s="4">
        <v>42216</v>
      </c>
      <c r="EZ94">
        <v>109.66</v>
      </c>
      <c r="FB94" s="4">
        <v>40968</v>
      </c>
      <c r="FC94">
        <v>1.22</v>
      </c>
      <c r="FE94" s="4">
        <v>40968</v>
      </c>
      <c r="FF94">
        <v>4.41</v>
      </c>
      <c r="FH94" s="4">
        <v>38198</v>
      </c>
      <c r="FI94">
        <v>8.8999999999999996E-2</v>
      </c>
      <c r="FK94" s="4">
        <v>38199</v>
      </c>
      <c r="FL94">
        <v>-2</v>
      </c>
      <c r="FN94" s="4">
        <v>38199</v>
      </c>
      <c r="FO94">
        <v>0.6</v>
      </c>
    </row>
    <row r="95" spans="1:171" x14ac:dyDescent="0.25">
      <c r="A95" s="1">
        <v>38230</v>
      </c>
      <c r="B95">
        <v>1.5</v>
      </c>
      <c r="D95" s="1">
        <v>38230</v>
      </c>
      <c r="E95">
        <v>15.29</v>
      </c>
      <c r="G95" s="1">
        <v>38230</v>
      </c>
      <c r="H95">
        <v>86.816199999999995</v>
      </c>
      <c r="J95" s="1">
        <v>38230</v>
      </c>
      <c r="K95">
        <v>4.1166999999999998</v>
      </c>
      <c r="M95" s="1">
        <v>38230</v>
      </c>
      <c r="N95">
        <v>4.9272</v>
      </c>
      <c r="P95" s="1">
        <v>38230</v>
      </c>
      <c r="Q95">
        <v>3.3068</v>
      </c>
      <c r="S95" s="1">
        <v>38230</v>
      </c>
      <c r="T95">
        <v>171.761</v>
      </c>
      <c r="V95" s="1">
        <v>38230</v>
      </c>
      <c r="W95">
        <v>252.97900000000001</v>
      </c>
      <c r="Y95" s="1">
        <v>38230</v>
      </c>
      <c r="Z95">
        <v>80.796000000000006</v>
      </c>
      <c r="AB95" s="1">
        <v>38230</v>
      </c>
      <c r="AC95">
        <v>90.965000000000003</v>
      </c>
      <c r="AE95" s="4">
        <v>38230</v>
      </c>
      <c r="AF95">
        <v>0.1</v>
      </c>
      <c r="AH95" s="4">
        <v>38260</v>
      </c>
      <c r="AI95">
        <v>2.5</v>
      </c>
      <c r="AK95" s="4">
        <v>38230</v>
      </c>
      <c r="AL95">
        <v>2.7</v>
      </c>
      <c r="AQ95" s="4">
        <v>38230</v>
      </c>
      <c r="AR95">
        <v>352</v>
      </c>
      <c r="AT95" s="4">
        <v>38230</v>
      </c>
      <c r="AU95">
        <v>5.4</v>
      </c>
      <c r="AW95" s="4">
        <v>38230</v>
      </c>
      <c r="AX95">
        <v>119</v>
      </c>
      <c r="AZ95" s="4">
        <v>38230</v>
      </c>
      <c r="BA95">
        <v>17</v>
      </c>
      <c r="BC95" s="4">
        <v>38230</v>
      </c>
      <c r="BD95">
        <v>0.08</v>
      </c>
      <c r="BF95" s="4">
        <v>38230</v>
      </c>
      <c r="BG95">
        <v>0.8</v>
      </c>
      <c r="BI95" s="4">
        <v>38230</v>
      </c>
      <c r="BJ95">
        <v>1.31</v>
      </c>
      <c r="BL95" s="4">
        <v>38230</v>
      </c>
      <c r="BM95">
        <v>9661.2000000000007</v>
      </c>
      <c r="BO95" s="4">
        <v>38230</v>
      </c>
      <c r="BP95">
        <v>58.5</v>
      </c>
      <c r="BR95" s="4">
        <v>38230</v>
      </c>
      <c r="BS95">
        <v>25</v>
      </c>
      <c r="CA95" s="4">
        <v>38230</v>
      </c>
      <c r="CB95">
        <v>70</v>
      </c>
      <c r="CD95" s="4">
        <v>38230</v>
      </c>
      <c r="CE95">
        <v>98.69</v>
      </c>
      <c r="CG95" s="4">
        <v>38230</v>
      </c>
      <c r="CH95">
        <v>94.349400000000003</v>
      </c>
      <c r="CJ95" s="4">
        <v>38230</v>
      </c>
      <c r="CK95">
        <v>0.1</v>
      </c>
      <c r="CN95" s="4">
        <v>38260</v>
      </c>
      <c r="CO95">
        <v>-51.488999999999997</v>
      </c>
      <c r="CQ95" s="4">
        <v>38230</v>
      </c>
      <c r="CR95">
        <v>-3.3</v>
      </c>
      <c r="CT95" s="4">
        <v>38230</v>
      </c>
      <c r="CU95">
        <v>3.4</v>
      </c>
      <c r="DC95" s="4">
        <v>38230</v>
      </c>
      <c r="DD95">
        <v>95.9</v>
      </c>
      <c r="DF95" s="4">
        <v>38230</v>
      </c>
      <c r="DG95">
        <v>4.5999999999999996</v>
      </c>
      <c r="DI95" s="4">
        <v>38230</v>
      </c>
      <c r="DJ95">
        <v>6.3419999999999996</v>
      </c>
      <c r="DL95" s="4">
        <v>38230</v>
      </c>
      <c r="DM95">
        <v>5.03</v>
      </c>
      <c r="DO95" s="4">
        <v>38230</v>
      </c>
      <c r="DP95">
        <v>4.4000000000000004</v>
      </c>
      <c r="DR95" s="4">
        <v>38230</v>
      </c>
      <c r="DS95">
        <v>-53.316000000000003</v>
      </c>
      <c r="DU95" s="4">
        <v>40086</v>
      </c>
      <c r="DV95">
        <v>-0.08</v>
      </c>
      <c r="DX95" s="4">
        <v>40268</v>
      </c>
      <c r="DY95">
        <v>-0.16669999999999999</v>
      </c>
      <c r="EA95" s="4">
        <v>38960</v>
      </c>
      <c r="EB95">
        <v>27.1782</v>
      </c>
      <c r="ED95" s="4">
        <v>38960</v>
      </c>
      <c r="EE95">
        <v>55.67</v>
      </c>
      <c r="EG95" s="4">
        <v>38960</v>
      </c>
      <c r="EH95">
        <v>21.19</v>
      </c>
      <c r="EJ95" s="4">
        <v>38960</v>
      </c>
      <c r="EK95">
        <v>32.799999999999997</v>
      </c>
      <c r="EM95" s="4">
        <v>38960</v>
      </c>
      <c r="EN95">
        <v>32.25</v>
      </c>
      <c r="EP95" s="4">
        <v>38960</v>
      </c>
      <c r="EQ95">
        <v>32.92</v>
      </c>
      <c r="ES95" s="4">
        <v>38960</v>
      </c>
      <c r="ET95">
        <v>31.83</v>
      </c>
      <c r="EY95" s="4">
        <v>42247</v>
      </c>
      <c r="EZ95">
        <v>108.01</v>
      </c>
      <c r="FB95" s="4">
        <v>40999</v>
      </c>
      <c r="FC95">
        <v>1.1100000000000001</v>
      </c>
      <c r="FE95" s="4">
        <v>40999</v>
      </c>
      <c r="FF95">
        <v>4.47</v>
      </c>
      <c r="FH95" s="4">
        <v>38230</v>
      </c>
      <c r="FI95">
        <v>9.0999999999999998E-2</v>
      </c>
      <c r="FK95" s="4">
        <v>38230</v>
      </c>
      <c r="FL95">
        <v>3.2</v>
      </c>
      <c r="FN95" s="4">
        <v>38230</v>
      </c>
      <c r="FO95">
        <v>0.4</v>
      </c>
    </row>
    <row r="96" spans="1:171" x14ac:dyDescent="0.25">
      <c r="A96" s="1">
        <v>38260</v>
      </c>
      <c r="B96">
        <v>1.75</v>
      </c>
      <c r="D96" s="1">
        <v>38260</v>
      </c>
      <c r="E96">
        <v>13.34</v>
      </c>
      <c r="G96" s="1">
        <v>38260</v>
      </c>
      <c r="H96">
        <v>86.323899999999995</v>
      </c>
      <c r="J96" s="1">
        <v>38260</v>
      </c>
      <c r="K96">
        <v>4.1193999999999997</v>
      </c>
      <c r="M96" s="1">
        <v>38260</v>
      </c>
      <c r="N96">
        <v>4.8918999999999997</v>
      </c>
      <c r="P96" s="1">
        <v>38260</v>
      </c>
      <c r="Q96">
        <v>3.3713000000000002</v>
      </c>
      <c r="S96" s="1">
        <v>38260</v>
      </c>
      <c r="T96">
        <v>150.72200000000001</v>
      </c>
      <c r="V96" s="1">
        <v>38260</v>
      </c>
      <c r="W96">
        <v>228.12899999999999</v>
      </c>
      <c r="Y96" s="1">
        <v>38260</v>
      </c>
      <c r="Z96">
        <v>74.988</v>
      </c>
      <c r="AB96" s="1">
        <v>38260</v>
      </c>
      <c r="AC96">
        <v>75.733999999999995</v>
      </c>
      <c r="AE96" s="4">
        <v>38260</v>
      </c>
      <c r="AF96">
        <v>0.3</v>
      </c>
      <c r="AH96" s="4">
        <v>38291</v>
      </c>
      <c r="AI96">
        <v>3.2</v>
      </c>
      <c r="AK96" s="4">
        <v>38260</v>
      </c>
      <c r="AL96">
        <v>2.5</v>
      </c>
      <c r="AQ96" s="4">
        <v>38260</v>
      </c>
      <c r="AR96">
        <v>351</v>
      </c>
      <c r="AT96" s="4">
        <v>38260</v>
      </c>
      <c r="AU96">
        <v>5.4</v>
      </c>
      <c r="AW96" s="4">
        <v>38260</v>
      </c>
      <c r="AX96">
        <v>162</v>
      </c>
      <c r="AZ96" s="4">
        <v>38260</v>
      </c>
      <c r="BA96">
        <v>-86</v>
      </c>
      <c r="BC96" s="4">
        <v>38260</v>
      </c>
      <c r="BD96">
        <v>0.08</v>
      </c>
      <c r="BF96" s="4">
        <v>38260</v>
      </c>
      <c r="BG96">
        <v>0</v>
      </c>
      <c r="BI96" s="4">
        <v>38260</v>
      </c>
      <c r="BJ96">
        <v>1.3</v>
      </c>
      <c r="BL96" s="4">
        <v>38260</v>
      </c>
      <c r="BM96">
        <v>9676.6</v>
      </c>
      <c r="BO96" s="4">
        <v>38260</v>
      </c>
      <c r="BP96">
        <v>57.4</v>
      </c>
      <c r="BR96" s="4">
        <v>38260</v>
      </c>
      <c r="BS96">
        <v>19.600000000000001</v>
      </c>
      <c r="CA96" s="4">
        <v>38260</v>
      </c>
      <c r="CB96">
        <v>67</v>
      </c>
      <c r="CD96" s="4">
        <v>38260</v>
      </c>
      <c r="CE96">
        <v>96.74</v>
      </c>
      <c r="CG96" s="4">
        <v>38260</v>
      </c>
      <c r="CH96">
        <v>94.4499</v>
      </c>
      <c r="CJ96" s="4">
        <v>38260</v>
      </c>
      <c r="CK96">
        <v>1.8</v>
      </c>
      <c r="CN96" s="4">
        <v>38291</v>
      </c>
      <c r="CO96">
        <v>-54.960999999999999</v>
      </c>
      <c r="CQ96" s="4">
        <v>38260</v>
      </c>
      <c r="CR96">
        <v>-3.3</v>
      </c>
      <c r="CT96" s="4">
        <v>38260</v>
      </c>
      <c r="CU96">
        <v>4.4000000000000004</v>
      </c>
      <c r="DC96" s="4">
        <v>38260</v>
      </c>
      <c r="DD96">
        <v>94.2</v>
      </c>
      <c r="DF96" s="4">
        <v>38260</v>
      </c>
      <c r="DG96">
        <v>3.9</v>
      </c>
      <c r="DI96" s="4">
        <v>38260</v>
      </c>
      <c r="DJ96">
        <v>16.713000000000001</v>
      </c>
      <c r="DL96" s="4">
        <v>38260</v>
      </c>
      <c r="DM96">
        <v>5.71</v>
      </c>
      <c r="DO96" s="4">
        <v>38260</v>
      </c>
      <c r="DP96">
        <v>5</v>
      </c>
      <c r="DR96" s="4">
        <v>38260</v>
      </c>
      <c r="DS96">
        <v>-51.488999999999997</v>
      </c>
      <c r="DU96" s="4">
        <v>40116</v>
      </c>
      <c r="DV96">
        <v>-0.54</v>
      </c>
      <c r="DX96" s="4">
        <v>40298</v>
      </c>
      <c r="DY96">
        <v>0.25</v>
      </c>
      <c r="EA96" s="4">
        <v>38989</v>
      </c>
      <c r="EB96">
        <v>28.111999999999998</v>
      </c>
      <c r="ED96" s="4">
        <v>38989</v>
      </c>
      <c r="EE96">
        <v>53.45</v>
      </c>
      <c r="EG96" s="4">
        <v>38989</v>
      </c>
      <c r="EH96">
        <v>22</v>
      </c>
      <c r="EJ96" s="4">
        <v>38989</v>
      </c>
      <c r="EK96">
        <v>33.19</v>
      </c>
      <c r="EM96" s="4">
        <v>38989</v>
      </c>
      <c r="EN96">
        <v>33.340000000000003</v>
      </c>
      <c r="EP96" s="4">
        <v>38989</v>
      </c>
      <c r="EQ96">
        <v>34.950000000000003</v>
      </c>
      <c r="ES96" s="4">
        <v>38989</v>
      </c>
      <c r="ET96">
        <v>31.64</v>
      </c>
      <c r="EY96" s="4">
        <v>42277</v>
      </c>
      <c r="EZ96">
        <v>106.4</v>
      </c>
      <c r="FB96" s="4">
        <v>41029</v>
      </c>
      <c r="FC96">
        <v>1.07</v>
      </c>
      <c r="FE96" s="4">
        <v>41029</v>
      </c>
      <c r="FF96">
        <v>4.49</v>
      </c>
      <c r="FH96" s="4">
        <v>38260</v>
      </c>
      <c r="FI96">
        <v>0.16200000000000001</v>
      </c>
      <c r="FK96" s="4">
        <v>38260</v>
      </c>
      <c r="FL96">
        <v>-0.3</v>
      </c>
      <c r="FN96" s="4">
        <v>38260</v>
      </c>
      <c r="FO96">
        <v>0.8</v>
      </c>
    </row>
    <row r="97" spans="1:171" x14ac:dyDescent="0.25">
      <c r="A97" s="1">
        <v>38289</v>
      </c>
      <c r="B97">
        <v>1.75</v>
      </c>
      <c r="D97" s="1">
        <v>38289</v>
      </c>
      <c r="E97">
        <v>16.27</v>
      </c>
      <c r="G97" s="1">
        <v>38291</v>
      </c>
      <c r="H97">
        <v>84.368799999999993</v>
      </c>
      <c r="J97" s="1">
        <v>38289</v>
      </c>
      <c r="K97">
        <v>4.0235000000000003</v>
      </c>
      <c r="M97" s="1">
        <v>38289</v>
      </c>
      <c r="N97">
        <v>4.7888999999999999</v>
      </c>
      <c r="P97" s="1">
        <v>38289</v>
      </c>
      <c r="Q97">
        <v>3.2818000000000001</v>
      </c>
      <c r="S97" s="1">
        <v>38289</v>
      </c>
      <c r="T97">
        <v>149.13200000000001</v>
      </c>
      <c r="V97" s="1">
        <v>38289</v>
      </c>
      <c r="W97">
        <v>225.71600000000001</v>
      </c>
      <c r="Y97" s="1">
        <v>38289</v>
      </c>
      <c r="Z97">
        <v>74.010000000000005</v>
      </c>
      <c r="AB97" s="1">
        <v>38289</v>
      </c>
      <c r="AC97">
        <v>75.123000000000005</v>
      </c>
      <c r="AE97" s="4">
        <v>38291</v>
      </c>
      <c r="AF97">
        <v>0.5</v>
      </c>
      <c r="AH97" s="4">
        <v>38321</v>
      </c>
      <c r="AI97">
        <v>3.5</v>
      </c>
      <c r="AK97" s="4">
        <v>38291</v>
      </c>
      <c r="AL97">
        <v>3.2</v>
      </c>
      <c r="AQ97" s="4">
        <v>38289</v>
      </c>
      <c r="AR97">
        <v>332</v>
      </c>
      <c r="AT97" s="4">
        <v>38291</v>
      </c>
      <c r="AU97">
        <v>5.5</v>
      </c>
      <c r="AW97" s="4">
        <v>38291</v>
      </c>
      <c r="AX97">
        <v>346</v>
      </c>
      <c r="AZ97" s="4">
        <v>38291</v>
      </c>
      <c r="BA97">
        <v>245</v>
      </c>
      <c r="BC97" s="4">
        <v>38291</v>
      </c>
      <c r="BD97">
        <v>0.95</v>
      </c>
      <c r="BF97" s="4">
        <v>38291</v>
      </c>
      <c r="BG97">
        <v>0.6</v>
      </c>
      <c r="BI97" s="4">
        <v>38291</v>
      </c>
      <c r="BJ97">
        <v>1.29</v>
      </c>
      <c r="BL97" s="4">
        <v>38291</v>
      </c>
      <c r="BM97">
        <v>9687.9</v>
      </c>
      <c r="BO97" s="4">
        <v>38291</v>
      </c>
      <c r="BP97">
        <v>56.3</v>
      </c>
      <c r="BR97" s="4">
        <v>38291</v>
      </c>
      <c r="BS97">
        <v>26.9</v>
      </c>
      <c r="CA97" s="4">
        <v>38291</v>
      </c>
      <c r="CB97">
        <v>69</v>
      </c>
      <c r="CD97" s="4">
        <v>38291</v>
      </c>
      <c r="CE97">
        <v>92.89</v>
      </c>
      <c r="CG97" s="4">
        <v>38291</v>
      </c>
      <c r="CH97">
        <v>94.572800000000001</v>
      </c>
      <c r="CJ97" s="4">
        <v>38291</v>
      </c>
      <c r="CK97">
        <v>0.6</v>
      </c>
      <c r="CN97" s="4">
        <v>38321</v>
      </c>
      <c r="CO97">
        <v>-58.819000000000003</v>
      </c>
      <c r="CQ97" s="4">
        <v>38291</v>
      </c>
      <c r="CR97">
        <v>-3.2</v>
      </c>
      <c r="CT97" s="4">
        <v>38291</v>
      </c>
      <c r="CU97">
        <v>5.0999999999999996</v>
      </c>
      <c r="DC97" s="4">
        <v>38291</v>
      </c>
      <c r="DD97">
        <v>91.7</v>
      </c>
      <c r="DF97" s="4">
        <v>38291</v>
      </c>
      <c r="DG97">
        <v>3.8</v>
      </c>
      <c r="DI97" s="4">
        <v>38291</v>
      </c>
      <c r="DJ97">
        <v>16.571000000000002</v>
      </c>
      <c r="DL97" s="4">
        <v>38291</v>
      </c>
      <c r="DM97">
        <v>5.4</v>
      </c>
      <c r="DO97" s="4">
        <v>38291</v>
      </c>
      <c r="DP97">
        <v>5</v>
      </c>
      <c r="DR97" s="4">
        <v>38291</v>
      </c>
      <c r="DS97">
        <v>-54.960999999999999</v>
      </c>
      <c r="DU97" s="4">
        <v>40147</v>
      </c>
      <c r="DV97">
        <v>-0.32</v>
      </c>
      <c r="DX97" s="4">
        <v>40329</v>
      </c>
      <c r="DY97">
        <v>-0.31669999999999998</v>
      </c>
      <c r="EA97" s="4">
        <v>39021</v>
      </c>
      <c r="EB97">
        <v>28.7698</v>
      </c>
      <c r="ED97" s="4">
        <v>39021</v>
      </c>
      <c r="EE97">
        <v>55.73</v>
      </c>
      <c r="EG97" s="4">
        <v>39021</v>
      </c>
      <c r="EH97">
        <v>22.89</v>
      </c>
      <c r="EJ97" s="4">
        <v>39021</v>
      </c>
      <c r="EK97">
        <v>33.299999999999997</v>
      </c>
      <c r="EM97" s="4">
        <v>39021</v>
      </c>
      <c r="EN97">
        <v>34.28</v>
      </c>
      <c r="EP97" s="4">
        <v>39021</v>
      </c>
      <c r="EQ97">
        <v>37.21</v>
      </c>
      <c r="ES97" s="4">
        <v>39021</v>
      </c>
      <c r="ET97">
        <v>33.54</v>
      </c>
      <c r="EY97" s="4">
        <v>42307</v>
      </c>
      <c r="EZ97">
        <v>108.5</v>
      </c>
      <c r="FB97" s="4">
        <v>41060</v>
      </c>
      <c r="FC97">
        <v>1.03</v>
      </c>
      <c r="FE97" s="4">
        <v>41060</v>
      </c>
      <c r="FF97">
        <v>4.3499999999999996</v>
      </c>
      <c r="FH97" s="4">
        <v>38289</v>
      </c>
      <c r="FI97">
        <v>6.0999999999999999E-2</v>
      </c>
      <c r="FK97" s="4">
        <v>38291</v>
      </c>
      <c r="FL97">
        <v>-5.4</v>
      </c>
      <c r="FN97" s="4">
        <v>38291</v>
      </c>
      <c r="FO97">
        <v>0.2</v>
      </c>
    </row>
    <row r="98" spans="1:171" x14ac:dyDescent="0.25">
      <c r="A98" s="1">
        <v>38321</v>
      </c>
      <c r="B98">
        <v>2</v>
      </c>
      <c r="D98" s="1">
        <v>38321</v>
      </c>
      <c r="E98">
        <v>13.24</v>
      </c>
      <c r="G98" s="1">
        <v>38321</v>
      </c>
      <c r="H98">
        <v>81.132499999999993</v>
      </c>
      <c r="J98" s="1">
        <v>38321</v>
      </c>
      <c r="K98">
        <v>4.3491999999999997</v>
      </c>
      <c r="M98" s="1">
        <v>38321</v>
      </c>
      <c r="N98">
        <v>5.0019999999999998</v>
      </c>
      <c r="P98" s="1">
        <v>38321</v>
      </c>
      <c r="Q98">
        <v>3.6911</v>
      </c>
      <c r="S98" s="1">
        <v>38321</v>
      </c>
      <c r="T98">
        <v>135.292</v>
      </c>
      <c r="V98" s="1">
        <v>38321</v>
      </c>
      <c r="W98">
        <v>200.37299999999999</v>
      </c>
      <c r="Y98" s="1">
        <v>38321</v>
      </c>
      <c r="Z98">
        <v>65.885000000000005</v>
      </c>
      <c r="AB98" s="1">
        <v>38321</v>
      </c>
      <c r="AC98">
        <v>69.253</v>
      </c>
      <c r="AE98" s="4">
        <v>38321</v>
      </c>
      <c r="AF98">
        <v>0.5</v>
      </c>
      <c r="AH98" s="4">
        <v>38352</v>
      </c>
      <c r="AI98">
        <v>3.3</v>
      </c>
      <c r="AK98" s="4">
        <v>38321</v>
      </c>
      <c r="AL98">
        <v>3.5</v>
      </c>
      <c r="AQ98" s="4">
        <v>38321</v>
      </c>
      <c r="AR98">
        <v>335</v>
      </c>
      <c r="AT98" s="4">
        <v>38321</v>
      </c>
      <c r="AU98">
        <v>5.4</v>
      </c>
      <c r="AW98" s="4">
        <v>38321</v>
      </c>
      <c r="AX98">
        <v>66</v>
      </c>
      <c r="AZ98" s="4">
        <v>38321</v>
      </c>
      <c r="BA98">
        <v>499</v>
      </c>
      <c r="BC98" s="4">
        <v>38321</v>
      </c>
      <c r="BD98">
        <v>0.19</v>
      </c>
      <c r="BF98" s="4">
        <v>38321</v>
      </c>
      <c r="BG98">
        <v>1.1000000000000001</v>
      </c>
      <c r="BI98" s="4">
        <v>38321</v>
      </c>
      <c r="BJ98">
        <v>1.3</v>
      </c>
      <c r="BL98" s="4">
        <v>38321</v>
      </c>
      <c r="BM98">
        <v>9664.4</v>
      </c>
      <c r="BO98" s="4">
        <v>38321</v>
      </c>
      <c r="BP98">
        <v>56.2</v>
      </c>
      <c r="BR98" s="4">
        <v>38321</v>
      </c>
      <c r="BS98">
        <v>19.2</v>
      </c>
      <c r="CA98" s="4">
        <v>38321</v>
      </c>
      <c r="CB98">
        <v>70</v>
      </c>
      <c r="CD98" s="4">
        <v>38321</v>
      </c>
      <c r="CE98">
        <v>92.6</v>
      </c>
      <c r="CG98" s="4">
        <v>38321</v>
      </c>
      <c r="CH98">
        <v>94.727199999999996</v>
      </c>
      <c r="CJ98" s="4">
        <v>38321</v>
      </c>
      <c r="CK98">
        <v>0.4</v>
      </c>
      <c r="CN98" s="4">
        <v>38352</v>
      </c>
      <c r="CO98">
        <v>-54.5</v>
      </c>
      <c r="CQ98" s="4">
        <v>38321</v>
      </c>
      <c r="CR98">
        <v>-3.3</v>
      </c>
      <c r="CT98" s="4">
        <v>38321</v>
      </c>
      <c r="CU98">
        <v>5.4</v>
      </c>
      <c r="DC98" s="4">
        <v>38321</v>
      </c>
      <c r="DD98">
        <v>92.8</v>
      </c>
      <c r="DF98" s="4">
        <v>38321</v>
      </c>
      <c r="DG98">
        <v>3.5</v>
      </c>
      <c r="DI98" s="4">
        <v>38321</v>
      </c>
      <c r="DJ98">
        <v>7.0270000000000001</v>
      </c>
      <c r="DL98" s="4">
        <v>38321</v>
      </c>
      <c r="DM98">
        <v>5.45</v>
      </c>
      <c r="DO98" s="4">
        <v>38321</v>
      </c>
      <c r="DP98">
        <v>5.8</v>
      </c>
      <c r="DR98" s="4">
        <v>38321</v>
      </c>
      <c r="DS98">
        <v>-58.819000000000003</v>
      </c>
      <c r="DU98" s="4">
        <v>40178</v>
      </c>
      <c r="DV98">
        <v>-0.17</v>
      </c>
      <c r="DX98" s="4">
        <v>40359</v>
      </c>
      <c r="DY98">
        <v>6.6699999999999995E-2</v>
      </c>
      <c r="EA98" s="4">
        <v>39051</v>
      </c>
      <c r="EB98">
        <v>28.972799999999999</v>
      </c>
      <c r="ED98" s="4">
        <v>39051</v>
      </c>
      <c r="EE98">
        <v>60.51</v>
      </c>
      <c r="EG98" s="4">
        <v>39051</v>
      </c>
      <c r="EH98">
        <v>23.52</v>
      </c>
      <c r="EJ98" s="4">
        <v>39051</v>
      </c>
      <c r="EK98">
        <v>33.26</v>
      </c>
      <c r="EM98" s="4">
        <v>39051</v>
      </c>
      <c r="EN98">
        <v>35.119999999999997</v>
      </c>
      <c r="EP98" s="4">
        <v>39051</v>
      </c>
      <c r="EQ98">
        <v>37.68</v>
      </c>
      <c r="ES98" s="4">
        <v>39051</v>
      </c>
      <c r="ET98">
        <v>35</v>
      </c>
      <c r="EY98" s="4">
        <v>42338</v>
      </c>
      <c r="EZ98">
        <v>108.39</v>
      </c>
      <c r="FB98" s="4">
        <v>41090</v>
      </c>
      <c r="FC98">
        <v>1.04</v>
      </c>
      <c r="FE98" s="4">
        <v>41090</v>
      </c>
      <c r="FF98">
        <v>3.9699999999999998</v>
      </c>
      <c r="FH98" s="4">
        <v>38321</v>
      </c>
      <c r="FI98">
        <v>0.50800000000000001</v>
      </c>
      <c r="FK98" s="4">
        <v>38321</v>
      </c>
      <c r="FL98">
        <v>0.9</v>
      </c>
      <c r="FN98" s="4">
        <v>38321</v>
      </c>
      <c r="FO98">
        <v>0.8</v>
      </c>
    </row>
    <row r="99" spans="1:171" x14ac:dyDescent="0.25">
      <c r="A99" s="1">
        <v>38352</v>
      </c>
      <c r="B99">
        <v>2.25</v>
      </c>
      <c r="D99" s="1">
        <v>38352</v>
      </c>
      <c r="E99">
        <v>13.29</v>
      </c>
      <c r="G99" s="1">
        <v>38352</v>
      </c>
      <c r="H99">
        <v>80.239800000000002</v>
      </c>
      <c r="J99" s="1">
        <v>38352</v>
      </c>
      <c r="K99">
        <v>4.2182000000000004</v>
      </c>
      <c r="M99" s="1">
        <v>38352</v>
      </c>
      <c r="N99">
        <v>4.8261000000000003</v>
      </c>
      <c r="P99" s="1">
        <v>38352</v>
      </c>
      <c r="Q99">
        <v>3.6074000000000002</v>
      </c>
      <c r="S99" s="1">
        <v>38352</v>
      </c>
      <c r="T99">
        <v>117.464</v>
      </c>
      <c r="V99" s="1">
        <v>38352</v>
      </c>
      <c r="W99">
        <v>178.17099999999999</v>
      </c>
      <c r="Y99" s="1">
        <v>38352</v>
      </c>
      <c r="Z99">
        <v>60.906999999999996</v>
      </c>
      <c r="AB99" s="1">
        <v>38352</v>
      </c>
      <c r="AC99">
        <v>56.557000000000002</v>
      </c>
      <c r="AE99" s="4">
        <v>38352</v>
      </c>
      <c r="AF99">
        <v>0</v>
      </c>
      <c r="AH99" s="4">
        <v>38383</v>
      </c>
      <c r="AI99">
        <v>3</v>
      </c>
      <c r="AK99" s="4">
        <v>38352</v>
      </c>
      <c r="AL99">
        <v>3.3</v>
      </c>
      <c r="AQ99" s="4">
        <v>38352</v>
      </c>
      <c r="AR99">
        <v>356</v>
      </c>
      <c r="AT99" s="4">
        <v>38352</v>
      </c>
      <c r="AU99">
        <v>5.4</v>
      </c>
      <c r="AW99" s="4">
        <v>38352</v>
      </c>
      <c r="AX99">
        <v>129</v>
      </c>
      <c r="AZ99" s="4">
        <v>38352</v>
      </c>
      <c r="BA99">
        <v>-106</v>
      </c>
      <c r="BC99" s="4">
        <v>38352</v>
      </c>
      <c r="BD99">
        <v>0.72</v>
      </c>
      <c r="BF99" s="4">
        <v>38352</v>
      </c>
      <c r="BG99">
        <v>0.2</v>
      </c>
      <c r="BI99" s="4">
        <v>38352</v>
      </c>
      <c r="BJ99">
        <v>1.28</v>
      </c>
      <c r="BL99" s="4">
        <v>38352</v>
      </c>
      <c r="BM99">
        <v>10028.299999999999</v>
      </c>
      <c r="BO99" s="4">
        <v>38352</v>
      </c>
      <c r="BP99">
        <v>57.2</v>
      </c>
      <c r="BR99" s="4">
        <v>38352</v>
      </c>
      <c r="BS99">
        <v>25.5</v>
      </c>
      <c r="CA99" s="4">
        <v>38352</v>
      </c>
      <c r="CB99">
        <v>71</v>
      </c>
      <c r="CD99" s="4">
        <v>38352</v>
      </c>
      <c r="CE99">
        <v>102.68</v>
      </c>
      <c r="CG99" s="4">
        <v>38352</v>
      </c>
      <c r="CH99">
        <v>94.892499999999998</v>
      </c>
      <c r="CJ99" s="4">
        <v>38352</v>
      </c>
      <c r="CK99">
        <v>1.2</v>
      </c>
      <c r="CN99" s="4">
        <v>38383</v>
      </c>
      <c r="CO99">
        <v>-55.561</v>
      </c>
      <c r="CQ99" s="4">
        <v>38352</v>
      </c>
      <c r="CR99">
        <v>-3.2</v>
      </c>
      <c r="CT99" s="4">
        <v>38352</v>
      </c>
      <c r="CU99">
        <v>5.8</v>
      </c>
      <c r="DC99" s="4">
        <v>38352</v>
      </c>
      <c r="DD99">
        <v>97.1</v>
      </c>
      <c r="DF99" s="4">
        <v>38352</v>
      </c>
      <c r="DG99">
        <v>6.3</v>
      </c>
      <c r="DI99" s="4">
        <v>38352</v>
      </c>
      <c r="DJ99">
        <v>8.5</v>
      </c>
      <c r="DL99" s="4">
        <v>38352</v>
      </c>
      <c r="DM99">
        <v>4.99</v>
      </c>
      <c r="DO99" s="4">
        <v>38352</v>
      </c>
      <c r="DP99">
        <v>5.4</v>
      </c>
      <c r="DR99" s="4">
        <v>38352</v>
      </c>
      <c r="DS99">
        <v>-54.5</v>
      </c>
      <c r="DU99" s="4">
        <v>40207</v>
      </c>
      <c r="DV99">
        <v>-0.33</v>
      </c>
      <c r="DX99" s="4">
        <v>40389</v>
      </c>
      <c r="DY99">
        <v>0.4</v>
      </c>
      <c r="EA99" s="4">
        <v>39080</v>
      </c>
      <c r="EB99">
        <v>29.833500000000001</v>
      </c>
      <c r="ED99" s="4">
        <v>39080</v>
      </c>
      <c r="EE99">
        <v>58.63</v>
      </c>
      <c r="EG99" s="4">
        <v>39080</v>
      </c>
      <c r="EH99">
        <v>23.26</v>
      </c>
      <c r="EJ99" s="4">
        <v>39080</v>
      </c>
      <c r="EK99">
        <v>33.49</v>
      </c>
      <c r="EM99" s="4">
        <v>39080</v>
      </c>
      <c r="EN99">
        <v>35.01</v>
      </c>
      <c r="EP99" s="4">
        <v>39080</v>
      </c>
      <c r="EQ99">
        <v>38.36</v>
      </c>
      <c r="ES99" s="4">
        <v>39080</v>
      </c>
      <c r="ET99">
        <v>34.81</v>
      </c>
      <c r="EY99" s="4">
        <v>42369</v>
      </c>
      <c r="EZ99">
        <v>105.78</v>
      </c>
      <c r="FB99" s="4">
        <v>41121</v>
      </c>
      <c r="FC99">
        <v>1.01</v>
      </c>
      <c r="FE99" s="4">
        <v>41121</v>
      </c>
      <c r="FF99">
        <v>3.83</v>
      </c>
      <c r="FH99" s="4">
        <v>38352</v>
      </c>
      <c r="FI99">
        <v>0.40699999999999997</v>
      </c>
      <c r="FK99" s="4">
        <v>38352</v>
      </c>
      <c r="FL99">
        <v>6.3</v>
      </c>
      <c r="FN99" s="4">
        <v>38352</v>
      </c>
      <c r="FO99">
        <v>1</v>
      </c>
    </row>
    <row r="100" spans="1:171" x14ac:dyDescent="0.25">
      <c r="A100" s="1">
        <v>38383</v>
      </c>
      <c r="B100">
        <v>2.25</v>
      </c>
      <c r="D100" s="1">
        <v>38383</v>
      </c>
      <c r="E100">
        <v>12.82</v>
      </c>
      <c r="G100" s="1">
        <v>38383</v>
      </c>
      <c r="H100">
        <v>81.185199999999995</v>
      </c>
      <c r="J100" s="1">
        <v>38383</v>
      </c>
      <c r="K100">
        <v>4.1280000000000001</v>
      </c>
      <c r="M100" s="1">
        <v>38383</v>
      </c>
      <c r="N100">
        <v>4.5849000000000002</v>
      </c>
      <c r="P100" s="1">
        <v>38383</v>
      </c>
      <c r="Q100">
        <v>3.6943000000000001</v>
      </c>
      <c r="S100" s="1">
        <v>38383</v>
      </c>
      <c r="T100">
        <v>85.558000000000007</v>
      </c>
      <c r="V100" s="1">
        <v>38383</v>
      </c>
      <c r="W100">
        <v>131.18</v>
      </c>
      <c r="Y100" s="1">
        <v>38383</v>
      </c>
      <c r="Z100">
        <v>43.228000000000002</v>
      </c>
      <c r="AB100" s="1">
        <v>38383</v>
      </c>
      <c r="AC100">
        <v>42.432000000000002</v>
      </c>
      <c r="AE100" s="4">
        <v>38383</v>
      </c>
      <c r="AF100">
        <v>-0.1</v>
      </c>
      <c r="AH100" s="4">
        <v>38411</v>
      </c>
      <c r="AI100">
        <v>3</v>
      </c>
      <c r="AK100" s="4">
        <v>38383</v>
      </c>
      <c r="AL100">
        <v>3</v>
      </c>
      <c r="AQ100" s="4">
        <v>38383</v>
      </c>
      <c r="AR100">
        <v>331</v>
      </c>
      <c r="AT100" s="4">
        <v>38383</v>
      </c>
      <c r="AU100">
        <v>5.3</v>
      </c>
      <c r="AW100" s="4">
        <v>38383</v>
      </c>
      <c r="AX100">
        <v>136</v>
      </c>
      <c r="AZ100" s="4">
        <v>38383</v>
      </c>
      <c r="BA100">
        <v>120</v>
      </c>
      <c r="BC100" s="4">
        <v>38383</v>
      </c>
      <c r="BD100">
        <v>0.46</v>
      </c>
      <c r="BF100" s="4">
        <v>38383</v>
      </c>
      <c r="BG100">
        <v>0.9</v>
      </c>
      <c r="BI100" s="4">
        <v>38383</v>
      </c>
      <c r="BJ100">
        <v>1.29</v>
      </c>
      <c r="BL100" s="4">
        <v>38383</v>
      </c>
      <c r="BM100">
        <v>9724.7999999999993</v>
      </c>
      <c r="BO100" s="4">
        <v>38383</v>
      </c>
      <c r="BP100">
        <v>56.8</v>
      </c>
      <c r="BR100" s="4">
        <v>38383</v>
      </c>
      <c r="BS100">
        <v>13.4</v>
      </c>
      <c r="CA100" s="4">
        <v>38383</v>
      </c>
      <c r="CB100">
        <v>70</v>
      </c>
      <c r="CD100" s="4">
        <v>38383</v>
      </c>
      <c r="CE100">
        <v>105.08</v>
      </c>
      <c r="CG100" s="4">
        <v>38383</v>
      </c>
      <c r="CH100">
        <v>95.039299999999997</v>
      </c>
      <c r="CJ100" s="4">
        <v>38383</v>
      </c>
      <c r="CK100">
        <v>-0.9</v>
      </c>
      <c r="CN100" s="4">
        <v>38411</v>
      </c>
      <c r="CO100">
        <v>-57.454000000000001</v>
      </c>
      <c r="CQ100" s="4">
        <v>38383</v>
      </c>
      <c r="CR100">
        <v>-3</v>
      </c>
      <c r="CT100" s="4">
        <v>38383</v>
      </c>
      <c r="CU100">
        <v>5.8</v>
      </c>
      <c r="DC100" s="4">
        <v>38383</v>
      </c>
      <c r="DD100">
        <v>95.5</v>
      </c>
      <c r="DF100" s="4">
        <v>38383</v>
      </c>
      <c r="DG100">
        <v>3.2</v>
      </c>
      <c r="DI100" s="4">
        <v>38383</v>
      </c>
      <c r="DJ100">
        <v>4.5309999999999997</v>
      </c>
      <c r="DL100" s="4">
        <v>38383</v>
      </c>
      <c r="DM100">
        <v>5.27</v>
      </c>
      <c r="DO100" s="4">
        <v>38383</v>
      </c>
      <c r="DP100">
        <v>4.7</v>
      </c>
      <c r="DR100" s="4">
        <v>38383</v>
      </c>
      <c r="DS100">
        <v>-55.561</v>
      </c>
      <c r="DU100" s="4">
        <v>40235</v>
      </c>
      <c r="DV100">
        <v>0.15</v>
      </c>
      <c r="DX100" s="4">
        <v>40421</v>
      </c>
      <c r="DY100">
        <v>3.3300000000000003E-2</v>
      </c>
      <c r="EA100" s="4">
        <v>39113</v>
      </c>
      <c r="EB100">
        <v>30.1096</v>
      </c>
      <c r="ED100" s="4">
        <v>39113</v>
      </c>
      <c r="EE100">
        <v>58.09</v>
      </c>
      <c r="EG100" s="4">
        <v>39113</v>
      </c>
      <c r="EH100">
        <v>23.73</v>
      </c>
      <c r="EJ100" s="4">
        <v>39113</v>
      </c>
      <c r="EK100">
        <v>34.51</v>
      </c>
      <c r="EM100" s="4">
        <v>39113</v>
      </c>
      <c r="EN100">
        <v>35.74</v>
      </c>
      <c r="EP100" s="4">
        <v>39113</v>
      </c>
      <c r="EQ100">
        <v>39.46</v>
      </c>
      <c r="ES100" s="4">
        <v>39113</v>
      </c>
      <c r="ET100">
        <v>36.25</v>
      </c>
      <c r="EY100" s="4">
        <v>42398</v>
      </c>
      <c r="EZ100">
        <v>105.82</v>
      </c>
      <c r="FB100" s="4">
        <v>41152</v>
      </c>
      <c r="FC100">
        <v>1.0900000000000001</v>
      </c>
      <c r="FE100" s="4">
        <v>41152</v>
      </c>
      <c r="FF100">
        <v>3.77</v>
      </c>
      <c r="FH100" s="4">
        <v>38383</v>
      </c>
      <c r="FI100">
        <v>0.45700000000000002</v>
      </c>
      <c r="FK100" s="4">
        <v>38383</v>
      </c>
      <c r="FL100">
        <v>-7</v>
      </c>
      <c r="FN100" s="4">
        <v>38383</v>
      </c>
      <c r="FO100">
        <v>0.4</v>
      </c>
    </row>
    <row r="101" spans="1:171" x14ac:dyDescent="0.25">
      <c r="A101" s="1">
        <v>38411</v>
      </c>
      <c r="B101">
        <v>2.5</v>
      </c>
      <c r="D101" s="1">
        <v>38411</v>
      </c>
      <c r="E101">
        <v>12.08</v>
      </c>
      <c r="G101" s="1">
        <v>38411</v>
      </c>
      <c r="H101">
        <v>81.951999999999998</v>
      </c>
      <c r="J101" s="1">
        <v>38411</v>
      </c>
      <c r="K101">
        <v>4.3765999999999998</v>
      </c>
      <c r="M101" s="1">
        <v>38411</v>
      </c>
      <c r="N101">
        <v>4.7195</v>
      </c>
      <c r="P101" s="1">
        <v>38411</v>
      </c>
      <c r="Q101">
        <v>4.0114000000000001</v>
      </c>
      <c r="S101" s="1">
        <v>38411</v>
      </c>
      <c r="T101">
        <v>78</v>
      </c>
      <c r="V101" s="1">
        <v>38411</v>
      </c>
      <c r="W101">
        <v>112.277</v>
      </c>
      <c r="Y101" s="1">
        <v>38411</v>
      </c>
      <c r="Z101">
        <v>36.241999999999997</v>
      </c>
      <c r="AB101" s="1">
        <v>38411</v>
      </c>
      <c r="AC101">
        <v>41.758000000000003</v>
      </c>
      <c r="AE101" s="4">
        <v>38411</v>
      </c>
      <c r="AF101">
        <v>0.4</v>
      </c>
      <c r="AH101" s="4">
        <v>38442</v>
      </c>
      <c r="AI101">
        <v>3.1</v>
      </c>
      <c r="AK101" s="4">
        <v>38411</v>
      </c>
      <c r="AL101">
        <v>3</v>
      </c>
      <c r="AQ101" s="4">
        <v>38411</v>
      </c>
      <c r="AR101">
        <v>314</v>
      </c>
      <c r="AT101" s="4">
        <v>38411</v>
      </c>
      <c r="AU101">
        <v>5.4</v>
      </c>
      <c r="AW101" s="4">
        <v>38411</v>
      </c>
      <c r="AX101">
        <v>239</v>
      </c>
      <c r="AZ101" s="4">
        <v>38411</v>
      </c>
      <c r="BA101">
        <v>140</v>
      </c>
      <c r="BC101" s="4">
        <v>38411</v>
      </c>
      <c r="BD101">
        <v>0.68</v>
      </c>
      <c r="BF101" s="4">
        <v>38411</v>
      </c>
      <c r="BG101">
        <v>0.7</v>
      </c>
      <c r="BI101" s="4">
        <v>38411</v>
      </c>
      <c r="BJ101">
        <v>1.29</v>
      </c>
      <c r="BL101" s="4">
        <v>38411</v>
      </c>
      <c r="BM101">
        <v>9725</v>
      </c>
      <c r="BO101" s="4">
        <v>38411</v>
      </c>
      <c r="BP101">
        <v>55.5</v>
      </c>
      <c r="BR101" s="4">
        <v>38411</v>
      </c>
      <c r="BS101">
        <v>21.1</v>
      </c>
      <c r="CA101" s="4">
        <v>38411</v>
      </c>
      <c r="CB101">
        <v>69</v>
      </c>
      <c r="CD101" s="4">
        <v>38411</v>
      </c>
      <c r="CE101">
        <v>104.39</v>
      </c>
      <c r="CG101" s="4">
        <v>38411</v>
      </c>
      <c r="CH101">
        <v>95.1631</v>
      </c>
      <c r="CJ101" s="4">
        <v>38411</v>
      </c>
      <c r="CK101">
        <v>1.2</v>
      </c>
      <c r="CN101" s="4">
        <v>38442</v>
      </c>
      <c r="CO101">
        <v>-52.619</v>
      </c>
      <c r="CQ101" s="4">
        <v>38411</v>
      </c>
      <c r="CR101">
        <v>-3.2</v>
      </c>
      <c r="CT101" s="4">
        <v>38411</v>
      </c>
      <c r="CU101">
        <v>5.2</v>
      </c>
      <c r="DC101" s="4">
        <v>38411</v>
      </c>
      <c r="DD101">
        <v>94.1</v>
      </c>
      <c r="DF101" s="4">
        <v>38411</v>
      </c>
      <c r="DG101">
        <v>2.9</v>
      </c>
      <c r="DI101" s="4">
        <v>38411</v>
      </c>
      <c r="DJ101">
        <v>14.781000000000001</v>
      </c>
      <c r="DL101" s="4">
        <v>38411</v>
      </c>
      <c r="DM101">
        <v>5.1100000000000003</v>
      </c>
      <c r="DO101" s="4">
        <v>38411</v>
      </c>
      <c r="DP101">
        <v>3.8</v>
      </c>
      <c r="DR101" s="4">
        <v>38411</v>
      </c>
      <c r="DS101">
        <v>-57.454000000000001</v>
      </c>
      <c r="DU101" s="4">
        <v>40268</v>
      </c>
      <c r="DV101">
        <v>-0.38</v>
      </c>
      <c r="DX101" s="4">
        <v>40451</v>
      </c>
      <c r="DY101">
        <v>0.4</v>
      </c>
      <c r="EA101" s="4">
        <v>39141</v>
      </c>
      <c r="EB101">
        <v>29.192</v>
      </c>
      <c r="ED101" s="4">
        <v>39141</v>
      </c>
      <c r="EE101">
        <v>56.9</v>
      </c>
      <c r="EG101" s="4">
        <v>39141</v>
      </c>
      <c r="EH101">
        <v>23.05</v>
      </c>
      <c r="EJ101" s="4">
        <v>39141</v>
      </c>
      <c r="EK101">
        <v>33.68</v>
      </c>
      <c r="EM101" s="4">
        <v>39141</v>
      </c>
      <c r="EN101">
        <v>35.42</v>
      </c>
      <c r="EP101" s="4">
        <v>39141</v>
      </c>
      <c r="EQ101">
        <v>38.229999999999997</v>
      </c>
      <c r="ES101" s="4">
        <v>39141</v>
      </c>
      <c r="ET101">
        <v>37.450000000000003</v>
      </c>
      <c r="EY101" s="4">
        <v>42429</v>
      </c>
      <c r="EZ101">
        <v>107.25</v>
      </c>
      <c r="FB101" s="4">
        <v>41182</v>
      </c>
      <c r="FC101">
        <v>1.1100000000000001</v>
      </c>
      <c r="FE101" s="4">
        <v>41182</v>
      </c>
      <c r="FF101">
        <v>3.7</v>
      </c>
      <c r="FH101" s="4">
        <v>38411</v>
      </c>
      <c r="FI101">
        <v>0.85399999999999998</v>
      </c>
      <c r="FK101" s="4">
        <v>38411</v>
      </c>
      <c r="FL101">
        <v>-5.0999999999999996</v>
      </c>
      <c r="FN101" s="4">
        <v>38411</v>
      </c>
      <c r="FO101">
        <v>0.6</v>
      </c>
    </row>
    <row r="102" spans="1:171" x14ac:dyDescent="0.25">
      <c r="A102" s="1">
        <v>38442</v>
      </c>
      <c r="B102">
        <v>2.75</v>
      </c>
      <c r="D102" s="1">
        <v>38442</v>
      </c>
      <c r="E102">
        <v>14.02</v>
      </c>
      <c r="G102" s="1">
        <v>38442</v>
      </c>
      <c r="H102">
        <v>81.003</v>
      </c>
      <c r="J102" s="1">
        <v>38442</v>
      </c>
      <c r="K102">
        <v>4.4814999999999996</v>
      </c>
      <c r="M102" s="1">
        <v>38442</v>
      </c>
      <c r="N102">
        <v>4.7548000000000004</v>
      </c>
      <c r="P102" s="1">
        <v>38442</v>
      </c>
      <c r="Q102">
        <v>4.1652000000000005</v>
      </c>
      <c r="S102" s="1">
        <v>38442</v>
      </c>
      <c r="T102">
        <v>71.578999999999994</v>
      </c>
      <c r="V102" s="1">
        <v>38442</v>
      </c>
      <c r="W102">
        <v>98.954999999999998</v>
      </c>
      <c r="Y102" s="1">
        <v>38442</v>
      </c>
      <c r="Z102">
        <v>31.550999999999998</v>
      </c>
      <c r="AB102" s="1">
        <v>38442</v>
      </c>
      <c r="AC102">
        <v>40.027999999999999</v>
      </c>
      <c r="AE102" s="4">
        <v>38442</v>
      </c>
      <c r="AF102">
        <v>0.4</v>
      </c>
      <c r="AH102" s="4">
        <v>38472</v>
      </c>
      <c r="AI102">
        <v>3.5</v>
      </c>
      <c r="AK102" s="4">
        <v>38442</v>
      </c>
      <c r="AL102">
        <v>3.1</v>
      </c>
      <c r="AQ102" s="4">
        <v>38442</v>
      </c>
      <c r="AR102">
        <v>342</v>
      </c>
      <c r="AT102" s="4">
        <v>38442</v>
      </c>
      <c r="AU102">
        <v>5.2</v>
      </c>
      <c r="AW102" s="4">
        <v>38442</v>
      </c>
      <c r="AX102">
        <v>135</v>
      </c>
      <c r="AZ102" s="4">
        <v>38442</v>
      </c>
      <c r="BA102">
        <v>269</v>
      </c>
      <c r="BC102" s="4">
        <v>38442</v>
      </c>
      <c r="BD102">
        <v>-0.16</v>
      </c>
      <c r="BF102" s="4">
        <v>38442</v>
      </c>
      <c r="BG102">
        <v>0.6</v>
      </c>
      <c r="BI102" s="4">
        <v>38442</v>
      </c>
      <c r="BJ102">
        <v>1.3</v>
      </c>
      <c r="BL102" s="4">
        <v>38442</v>
      </c>
      <c r="BM102">
        <v>9758</v>
      </c>
      <c r="BO102" s="4">
        <v>38442</v>
      </c>
      <c r="BP102">
        <v>55.2</v>
      </c>
      <c r="BR102" s="4">
        <v>38442</v>
      </c>
      <c r="BS102">
        <v>15.1</v>
      </c>
      <c r="CA102" s="4">
        <v>38442</v>
      </c>
      <c r="CB102">
        <v>70</v>
      </c>
      <c r="CD102" s="4">
        <v>38442</v>
      </c>
      <c r="CE102">
        <v>103.03</v>
      </c>
      <c r="CG102" s="4">
        <v>38442</v>
      </c>
      <c r="CH102">
        <v>95.277799999999999</v>
      </c>
      <c r="CJ102" s="4">
        <v>38442</v>
      </c>
      <c r="CK102">
        <v>0.1</v>
      </c>
      <c r="CN102" s="4">
        <v>38472</v>
      </c>
      <c r="CO102">
        <v>-57.115000000000002</v>
      </c>
      <c r="CQ102" s="4">
        <v>38442</v>
      </c>
      <c r="CR102">
        <v>-3.2</v>
      </c>
      <c r="CT102" s="4">
        <v>38442</v>
      </c>
      <c r="CU102">
        <v>4.7</v>
      </c>
      <c r="DC102" s="4">
        <v>38442</v>
      </c>
      <c r="DD102">
        <v>92.6</v>
      </c>
      <c r="DF102" s="4">
        <v>38442</v>
      </c>
      <c r="DG102">
        <v>2.9</v>
      </c>
      <c r="DI102" s="4">
        <v>38442</v>
      </c>
      <c r="DJ102">
        <v>8.64</v>
      </c>
      <c r="DL102" s="4">
        <v>38442</v>
      </c>
      <c r="DM102">
        <v>4.9800000000000004</v>
      </c>
      <c r="DO102" s="4">
        <v>38442</v>
      </c>
      <c r="DP102">
        <v>3.2</v>
      </c>
      <c r="DR102" s="4">
        <v>38442</v>
      </c>
      <c r="DS102">
        <v>-52.619</v>
      </c>
      <c r="DU102" s="4">
        <v>40298</v>
      </c>
      <c r="DV102">
        <v>-0.28000000000000003</v>
      </c>
      <c r="DX102" s="4">
        <v>40480</v>
      </c>
      <c r="DY102">
        <v>-0.05</v>
      </c>
      <c r="EA102" s="4">
        <v>39171</v>
      </c>
      <c r="EB102">
        <v>28.932200000000002</v>
      </c>
      <c r="ED102" s="4">
        <v>39171</v>
      </c>
      <c r="EE102">
        <v>60.28</v>
      </c>
      <c r="EG102" s="4">
        <v>39171</v>
      </c>
      <c r="EH102">
        <v>23.32</v>
      </c>
      <c r="EJ102" s="4">
        <v>39171</v>
      </c>
      <c r="EK102">
        <v>33.65</v>
      </c>
      <c r="EM102" s="4">
        <v>39171</v>
      </c>
      <c r="EN102">
        <v>35.549999999999997</v>
      </c>
      <c r="EP102" s="4">
        <v>39171</v>
      </c>
      <c r="EQ102">
        <v>38.03</v>
      </c>
      <c r="ES102" s="4">
        <v>39171</v>
      </c>
      <c r="ET102">
        <v>38.049999999999997</v>
      </c>
      <c r="EY102" s="4">
        <v>42460</v>
      </c>
      <c r="EZ102">
        <v>110.35</v>
      </c>
      <c r="FB102" s="4">
        <v>41213</v>
      </c>
      <c r="FC102">
        <v>1.1400000000000001</v>
      </c>
      <c r="FE102" s="4">
        <v>41213</v>
      </c>
      <c r="FF102">
        <v>3.68</v>
      </c>
      <c r="FH102" s="4">
        <v>38442</v>
      </c>
      <c r="FI102">
        <v>0.33100000000000002</v>
      </c>
      <c r="FK102" s="4">
        <v>38442</v>
      </c>
      <c r="FL102">
        <v>8.9</v>
      </c>
      <c r="FN102" s="4">
        <v>38442</v>
      </c>
      <c r="FO102">
        <v>-0.4</v>
      </c>
    </row>
    <row r="103" spans="1:171" x14ac:dyDescent="0.25">
      <c r="A103" s="1">
        <v>38471</v>
      </c>
      <c r="B103">
        <v>2.75</v>
      </c>
      <c r="D103" s="1">
        <v>38471</v>
      </c>
      <c r="E103">
        <v>15.31</v>
      </c>
      <c r="G103" s="1">
        <v>38472</v>
      </c>
      <c r="H103">
        <v>82.348100000000002</v>
      </c>
      <c r="J103" s="1">
        <v>38471</v>
      </c>
      <c r="K103">
        <v>4.1975999999999996</v>
      </c>
      <c r="M103" s="1">
        <v>38471</v>
      </c>
      <c r="N103">
        <v>4.5133000000000001</v>
      </c>
      <c r="P103" s="1">
        <v>38471</v>
      </c>
      <c r="Q103">
        <v>3.8947000000000003</v>
      </c>
      <c r="S103" s="1">
        <v>38471</v>
      </c>
      <c r="T103">
        <v>55.521000000000001</v>
      </c>
      <c r="V103" s="1">
        <v>38471</v>
      </c>
      <c r="W103">
        <v>86.756</v>
      </c>
      <c r="Y103" s="1">
        <v>38471</v>
      </c>
      <c r="Z103">
        <v>30.527000000000001</v>
      </c>
      <c r="AB103" s="1">
        <v>38471</v>
      </c>
      <c r="AC103">
        <v>24.994</v>
      </c>
      <c r="AE103" s="4">
        <v>38472</v>
      </c>
      <c r="AF103">
        <v>0.3</v>
      </c>
      <c r="AH103" s="4">
        <v>38503</v>
      </c>
      <c r="AI103">
        <v>2.8</v>
      </c>
      <c r="AK103" s="4">
        <v>38472</v>
      </c>
      <c r="AL103">
        <v>3.5</v>
      </c>
      <c r="AQ103" s="4">
        <v>38471</v>
      </c>
      <c r="AR103">
        <v>334</v>
      </c>
      <c r="AT103" s="4">
        <v>38472</v>
      </c>
      <c r="AU103">
        <v>5.2</v>
      </c>
      <c r="AW103" s="4">
        <v>38472</v>
      </c>
      <c r="AX103">
        <v>364</v>
      </c>
      <c r="AZ103" s="4">
        <v>38472</v>
      </c>
      <c r="BA103">
        <v>600</v>
      </c>
      <c r="BC103" s="4">
        <v>38472</v>
      </c>
      <c r="BD103">
        <v>0.13</v>
      </c>
      <c r="BF103" s="4">
        <v>38472</v>
      </c>
      <c r="BG103">
        <v>0.5</v>
      </c>
      <c r="BI103" s="4">
        <v>38472</v>
      </c>
      <c r="BJ103">
        <v>1.28</v>
      </c>
      <c r="BL103" s="4">
        <v>38472</v>
      </c>
      <c r="BM103">
        <v>9775.2000000000007</v>
      </c>
      <c r="BO103" s="4">
        <v>38472</v>
      </c>
      <c r="BP103">
        <v>52.2</v>
      </c>
      <c r="BR103" s="4">
        <v>38472</v>
      </c>
      <c r="BS103">
        <v>25.3</v>
      </c>
      <c r="CA103" s="4">
        <v>38472</v>
      </c>
      <c r="CB103">
        <v>67</v>
      </c>
      <c r="CD103" s="4">
        <v>38472</v>
      </c>
      <c r="CE103">
        <v>97.54</v>
      </c>
      <c r="CG103" s="4">
        <v>38472</v>
      </c>
      <c r="CH103">
        <v>95.412000000000006</v>
      </c>
      <c r="CJ103" s="4">
        <v>38472</v>
      </c>
      <c r="CK103">
        <v>1.1000000000000001</v>
      </c>
      <c r="CN103" s="4">
        <v>38503</v>
      </c>
      <c r="CO103">
        <v>-56.264000000000003</v>
      </c>
      <c r="CQ103" s="4">
        <v>38472</v>
      </c>
      <c r="CR103">
        <v>-2.8</v>
      </c>
      <c r="CT103" s="4">
        <v>38472</v>
      </c>
      <c r="CU103">
        <v>4.3</v>
      </c>
      <c r="DC103" s="4">
        <v>38472</v>
      </c>
      <c r="DD103">
        <v>87.7</v>
      </c>
      <c r="DF103" s="4">
        <v>38472</v>
      </c>
      <c r="DG103">
        <v>2.2000000000000002</v>
      </c>
      <c r="DI103" s="4">
        <v>38472</v>
      </c>
      <c r="DJ103">
        <v>12.336</v>
      </c>
      <c r="DL103" s="4">
        <v>38472</v>
      </c>
      <c r="DM103">
        <v>4.63</v>
      </c>
      <c r="DO103" s="4">
        <v>38472</v>
      </c>
      <c r="DP103">
        <v>2</v>
      </c>
      <c r="DR103" s="4">
        <v>38472</v>
      </c>
      <c r="DS103">
        <v>-57.115000000000002</v>
      </c>
      <c r="DU103" s="4">
        <v>40329</v>
      </c>
      <c r="DV103">
        <v>0.64</v>
      </c>
      <c r="DX103" s="4">
        <v>40512</v>
      </c>
      <c r="DY103">
        <v>-0.2833</v>
      </c>
      <c r="EA103" s="4">
        <v>39202</v>
      </c>
      <c r="EB103">
        <v>30.052800000000001</v>
      </c>
      <c r="ED103" s="4">
        <v>39202</v>
      </c>
      <c r="EE103">
        <v>63.37</v>
      </c>
      <c r="EG103" s="4">
        <v>39202</v>
      </c>
      <c r="EH103">
        <v>24.42</v>
      </c>
      <c r="EJ103" s="4">
        <v>39202</v>
      </c>
      <c r="EK103">
        <v>36.11</v>
      </c>
      <c r="EM103" s="4">
        <v>39202</v>
      </c>
      <c r="EN103">
        <v>37.200000000000003</v>
      </c>
      <c r="EP103" s="4">
        <v>39202</v>
      </c>
      <c r="EQ103">
        <v>38.93</v>
      </c>
      <c r="ES103" s="4">
        <v>39202</v>
      </c>
      <c r="ET103">
        <v>38.619999999999997</v>
      </c>
      <c r="EY103" s="4">
        <v>42489</v>
      </c>
      <c r="EZ103">
        <v>111.63</v>
      </c>
      <c r="FB103" s="4">
        <v>41243</v>
      </c>
      <c r="FC103">
        <v>1.0900000000000001</v>
      </c>
      <c r="FE103" s="4">
        <v>41243</v>
      </c>
      <c r="FF103">
        <v>3.58</v>
      </c>
      <c r="FH103" s="4">
        <v>38471</v>
      </c>
      <c r="FI103">
        <v>0.214</v>
      </c>
      <c r="FK103" s="4">
        <v>38472</v>
      </c>
      <c r="FL103">
        <v>-2.2999999999999998</v>
      </c>
      <c r="FN103" s="4">
        <v>38472</v>
      </c>
      <c r="FO103">
        <v>0.5</v>
      </c>
    </row>
    <row r="104" spans="1:171" x14ac:dyDescent="0.25">
      <c r="A104" s="1">
        <v>38503</v>
      </c>
      <c r="B104">
        <v>3</v>
      </c>
      <c r="D104" s="1">
        <v>38503</v>
      </c>
      <c r="E104">
        <v>13.29</v>
      </c>
      <c r="G104" s="1">
        <v>38503</v>
      </c>
      <c r="H104">
        <v>83.476600000000005</v>
      </c>
      <c r="J104" s="1">
        <v>38503</v>
      </c>
      <c r="K104">
        <v>3.9809999999999999</v>
      </c>
      <c r="M104" s="1">
        <v>38503</v>
      </c>
      <c r="N104">
        <v>4.3205</v>
      </c>
      <c r="P104" s="1">
        <v>38503</v>
      </c>
      <c r="Q104">
        <v>3.7351999999999999</v>
      </c>
      <c r="S104" s="1">
        <v>38503</v>
      </c>
      <c r="T104">
        <v>40.832000000000001</v>
      </c>
      <c r="V104" s="1">
        <v>38503</v>
      </c>
      <c r="W104">
        <v>74.665999999999997</v>
      </c>
      <c r="Y104" s="1">
        <v>38503</v>
      </c>
      <c r="Z104">
        <v>24.774000000000001</v>
      </c>
      <c r="AB104" s="1">
        <v>38503</v>
      </c>
      <c r="AC104">
        <v>16.058</v>
      </c>
      <c r="AE104" s="4">
        <v>38503</v>
      </c>
      <c r="AF104">
        <v>-0.1</v>
      </c>
      <c r="AH104" s="4">
        <v>38533</v>
      </c>
      <c r="AI104">
        <v>2.5</v>
      </c>
      <c r="AK104" s="4">
        <v>38503</v>
      </c>
      <c r="AL104">
        <v>2.8</v>
      </c>
      <c r="AQ104" s="4">
        <v>38503</v>
      </c>
      <c r="AR104">
        <v>340</v>
      </c>
      <c r="AT104" s="4">
        <v>38503</v>
      </c>
      <c r="AU104">
        <v>5.0999999999999996</v>
      </c>
      <c r="AW104" s="4">
        <v>38503</v>
      </c>
      <c r="AX104">
        <v>177</v>
      </c>
      <c r="AZ104" s="4">
        <v>38503</v>
      </c>
      <c r="BA104">
        <v>355</v>
      </c>
      <c r="BC104" s="4">
        <v>38503</v>
      </c>
      <c r="BD104">
        <v>0.16</v>
      </c>
      <c r="BF104" s="4">
        <v>38503</v>
      </c>
      <c r="BG104">
        <v>0.1</v>
      </c>
      <c r="BI104" s="4">
        <v>38503</v>
      </c>
      <c r="BJ104">
        <v>1.29</v>
      </c>
      <c r="BL104" s="4">
        <v>38503</v>
      </c>
      <c r="BM104">
        <v>9821.4</v>
      </c>
      <c r="BO104" s="4">
        <v>38503</v>
      </c>
      <c r="BP104">
        <v>50.8</v>
      </c>
      <c r="BR104" s="4">
        <v>38503</v>
      </c>
      <c r="BS104">
        <v>9.3000000000000007</v>
      </c>
      <c r="CA104" s="4">
        <v>38503</v>
      </c>
      <c r="CB104">
        <v>70</v>
      </c>
      <c r="CD104" s="4">
        <v>38503</v>
      </c>
      <c r="CE104">
        <v>103.13</v>
      </c>
      <c r="CG104" s="4">
        <v>38503</v>
      </c>
      <c r="CH104">
        <v>95.584999999999994</v>
      </c>
      <c r="CJ104" s="4">
        <v>38503</v>
      </c>
      <c r="CK104">
        <v>-0.8</v>
      </c>
      <c r="CN104" s="4">
        <v>38533</v>
      </c>
      <c r="CO104">
        <v>-58.26</v>
      </c>
      <c r="CQ104" s="4">
        <v>38503</v>
      </c>
      <c r="CR104">
        <v>-2.6</v>
      </c>
      <c r="CT104" s="4">
        <v>38503</v>
      </c>
      <c r="CU104">
        <v>3.3</v>
      </c>
      <c r="DC104" s="4">
        <v>38503</v>
      </c>
      <c r="DD104">
        <v>86.9</v>
      </c>
      <c r="DF104" s="4">
        <v>38503</v>
      </c>
      <c r="DG104">
        <v>3</v>
      </c>
      <c r="DI104" s="4">
        <v>38503</v>
      </c>
      <c r="DJ104">
        <v>0.13600000000000001</v>
      </c>
      <c r="DL104" s="4">
        <v>38503</v>
      </c>
      <c r="DM104">
        <v>4.2</v>
      </c>
      <c r="DO104" s="4">
        <v>38503</v>
      </c>
      <c r="DP104">
        <v>2.4</v>
      </c>
      <c r="DR104" s="4">
        <v>38503</v>
      </c>
      <c r="DS104">
        <v>-56.264000000000003</v>
      </c>
      <c r="DU104" s="4">
        <v>40359</v>
      </c>
      <c r="DV104">
        <v>0.26</v>
      </c>
      <c r="DX104" s="4">
        <v>40543</v>
      </c>
      <c r="DY104">
        <v>0.23330000000000001</v>
      </c>
      <c r="EA104" s="4">
        <v>39233</v>
      </c>
      <c r="EB104">
        <v>30.775500000000001</v>
      </c>
      <c r="ED104" s="4">
        <v>39233</v>
      </c>
      <c r="EE104">
        <v>68.3</v>
      </c>
      <c r="EG104" s="4">
        <v>39233</v>
      </c>
      <c r="EH104">
        <v>25.65</v>
      </c>
      <c r="EJ104" s="4">
        <v>39233</v>
      </c>
      <c r="EK104">
        <v>36.729999999999997</v>
      </c>
      <c r="EM104" s="4">
        <v>39233</v>
      </c>
      <c r="EN104">
        <v>39.130000000000003</v>
      </c>
      <c r="EP104" s="4">
        <v>39233</v>
      </c>
      <c r="EQ104">
        <v>40.1</v>
      </c>
      <c r="ES104" s="4">
        <v>39233</v>
      </c>
      <c r="ET104">
        <v>40.9</v>
      </c>
      <c r="EY104" s="4">
        <v>42521</v>
      </c>
      <c r="EZ104">
        <v>110.98</v>
      </c>
      <c r="FB104" s="4">
        <v>41274</v>
      </c>
      <c r="FC104">
        <v>1.0900000000000001</v>
      </c>
      <c r="FE104" s="4">
        <v>41274</v>
      </c>
      <c r="FF104">
        <v>3.5300000000000002</v>
      </c>
      <c r="FH104" s="4">
        <v>38503</v>
      </c>
      <c r="FI104">
        <v>0.35799999999999998</v>
      </c>
      <c r="FK104" s="4">
        <v>38503</v>
      </c>
      <c r="FL104">
        <v>1.8</v>
      </c>
      <c r="FN104" s="4">
        <v>38503</v>
      </c>
      <c r="FO104">
        <v>-0.2</v>
      </c>
    </row>
    <row r="105" spans="1:171" x14ac:dyDescent="0.25">
      <c r="A105" s="1">
        <v>38533</v>
      </c>
      <c r="B105">
        <v>3.25</v>
      </c>
      <c r="D105" s="1">
        <v>38533</v>
      </c>
      <c r="E105">
        <v>12.04</v>
      </c>
      <c r="G105" s="1">
        <v>38533</v>
      </c>
      <c r="H105">
        <v>85.032300000000006</v>
      </c>
      <c r="J105" s="1">
        <v>38533</v>
      </c>
      <c r="K105">
        <v>3.9130000000000003</v>
      </c>
      <c r="M105" s="1">
        <v>38533</v>
      </c>
      <c r="N105">
        <v>4.1910999999999996</v>
      </c>
      <c r="P105" s="1">
        <v>38533</v>
      </c>
      <c r="Q105">
        <v>3.6978</v>
      </c>
      <c r="S105" s="1">
        <v>38533</v>
      </c>
      <c r="T105">
        <v>27.349</v>
      </c>
      <c r="V105" s="1">
        <v>38533</v>
      </c>
      <c r="W105">
        <v>54.930999999999997</v>
      </c>
      <c r="Y105" s="1">
        <v>38533</v>
      </c>
      <c r="Z105">
        <v>21.527999999999999</v>
      </c>
      <c r="AB105" s="1">
        <v>38533</v>
      </c>
      <c r="AC105">
        <v>5.8209999999999997</v>
      </c>
      <c r="AE105" s="4">
        <v>38533</v>
      </c>
      <c r="AF105">
        <v>0.1</v>
      </c>
      <c r="AH105" s="4">
        <v>38564</v>
      </c>
      <c r="AI105">
        <v>3.2</v>
      </c>
      <c r="AK105" s="4">
        <v>38533</v>
      </c>
      <c r="AL105">
        <v>2.5</v>
      </c>
      <c r="AQ105" s="4">
        <v>38533</v>
      </c>
      <c r="AR105">
        <v>311</v>
      </c>
      <c r="AT105" s="4">
        <v>38533</v>
      </c>
      <c r="AU105">
        <v>5</v>
      </c>
      <c r="AW105" s="4">
        <v>38533</v>
      </c>
      <c r="AX105">
        <v>245</v>
      </c>
      <c r="AZ105" s="4">
        <v>38533</v>
      </c>
      <c r="BA105">
        <v>105</v>
      </c>
      <c r="BC105" s="4">
        <v>38533</v>
      </c>
      <c r="BD105">
        <v>0.41</v>
      </c>
      <c r="BF105" s="4">
        <v>38533</v>
      </c>
      <c r="BG105">
        <v>0</v>
      </c>
      <c r="BI105" s="4">
        <v>38533</v>
      </c>
      <c r="BJ105">
        <v>1.28</v>
      </c>
      <c r="BL105" s="4">
        <v>38533</v>
      </c>
      <c r="BM105">
        <v>9862.1</v>
      </c>
      <c r="BO105" s="4">
        <v>38533</v>
      </c>
      <c r="BP105">
        <v>52.4</v>
      </c>
      <c r="BR105" s="4">
        <v>38533</v>
      </c>
      <c r="BS105">
        <v>-1.3</v>
      </c>
      <c r="CA105" s="4">
        <v>38533</v>
      </c>
      <c r="CB105">
        <v>72</v>
      </c>
      <c r="CD105" s="4">
        <v>38533</v>
      </c>
      <c r="CE105">
        <v>106.2</v>
      </c>
      <c r="CG105" s="4">
        <v>38533</v>
      </c>
      <c r="CH105">
        <v>95.7928</v>
      </c>
      <c r="CJ105" s="4">
        <v>38533</v>
      </c>
      <c r="CK105">
        <v>2.8</v>
      </c>
      <c r="CN105" s="4">
        <v>38564</v>
      </c>
      <c r="CO105">
        <v>-58.063000000000002</v>
      </c>
      <c r="CQ105" s="4">
        <v>38533</v>
      </c>
      <c r="CR105">
        <v>-2.6</v>
      </c>
      <c r="CT105" s="4">
        <v>38533</v>
      </c>
      <c r="CU105">
        <v>3.7</v>
      </c>
      <c r="DC105" s="4">
        <v>38533</v>
      </c>
      <c r="DD105">
        <v>96</v>
      </c>
      <c r="DF105" s="4">
        <v>38533</v>
      </c>
      <c r="DG105">
        <v>2.2999999999999998</v>
      </c>
      <c r="DI105" s="4">
        <v>38533</v>
      </c>
      <c r="DJ105">
        <v>15.162000000000001</v>
      </c>
      <c r="DL105" s="4">
        <v>38533</v>
      </c>
      <c r="DM105">
        <v>3.99</v>
      </c>
      <c r="DO105" s="4">
        <v>38533</v>
      </c>
      <c r="DP105">
        <v>2.7</v>
      </c>
      <c r="DR105" s="4">
        <v>38533</v>
      </c>
      <c r="DS105">
        <v>-58.26</v>
      </c>
      <c r="DU105" s="4">
        <v>40389</v>
      </c>
      <c r="DV105">
        <v>-0.37</v>
      </c>
      <c r="DX105" s="4">
        <v>40574</v>
      </c>
      <c r="DY105">
        <v>3.3300000000000003E-2</v>
      </c>
      <c r="EA105" s="4">
        <v>39262</v>
      </c>
      <c r="EB105">
        <v>29.378799999999998</v>
      </c>
      <c r="ED105" s="4">
        <v>39262</v>
      </c>
      <c r="EE105">
        <v>68.989999999999995</v>
      </c>
      <c r="EG105" s="4">
        <v>39262</v>
      </c>
      <c r="EH105">
        <v>25.6</v>
      </c>
      <c r="EJ105" s="4">
        <v>39262</v>
      </c>
      <c r="EK105">
        <v>35.31</v>
      </c>
      <c r="EM105" s="4">
        <v>39262</v>
      </c>
      <c r="EN105">
        <v>39.04</v>
      </c>
      <c r="EP105" s="4">
        <v>39262</v>
      </c>
      <c r="EQ105">
        <v>39.33</v>
      </c>
      <c r="ES105" s="4">
        <v>39262</v>
      </c>
      <c r="ET105">
        <v>40.5</v>
      </c>
      <c r="EY105" s="4">
        <v>42551</v>
      </c>
      <c r="EZ105">
        <v>115.15</v>
      </c>
      <c r="FB105" s="4">
        <v>41305</v>
      </c>
      <c r="FC105">
        <v>1.1000000000000001</v>
      </c>
      <c r="FE105" s="4">
        <v>41305</v>
      </c>
      <c r="FF105">
        <v>3.41</v>
      </c>
      <c r="FH105" s="4">
        <v>38533</v>
      </c>
      <c r="FI105">
        <v>0.41799999999999998</v>
      </c>
      <c r="FK105" s="4">
        <v>38533</v>
      </c>
      <c r="FL105">
        <v>-8.5</v>
      </c>
      <c r="FN105" s="4">
        <v>38533</v>
      </c>
      <c r="FO105">
        <v>0.7</v>
      </c>
    </row>
    <row r="106" spans="1:171" x14ac:dyDescent="0.25">
      <c r="A106" s="1">
        <v>38562</v>
      </c>
      <c r="B106">
        <v>3.25</v>
      </c>
      <c r="D106" s="1">
        <v>38562</v>
      </c>
      <c r="E106">
        <v>11.57</v>
      </c>
      <c r="G106" s="1">
        <v>38564</v>
      </c>
      <c r="H106">
        <v>85.795299999999997</v>
      </c>
      <c r="J106" s="1">
        <v>38562</v>
      </c>
      <c r="K106">
        <v>4.2759999999999998</v>
      </c>
      <c r="M106" s="1">
        <v>38562</v>
      </c>
      <c r="N106">
        <v>4.4706000000000001</v>
      </c>
      <c r="P106" s="1">
        <v>38562</v>
      </c>
      <c r="Q106">
        <v>4.1210000000000004</v>
      </c>
      <c r="S106" s="1">
        <v>38562</v>
      </c>
      <c r="T106">
        <v>26.143000000000001</v>
      </c>
      <c r="V106" s="1">
        <v>38562</v>
      </c>
      <c r="W106">
        <v>45.517000000000003</v>
      </c>
      <c r="Y106" s="1">
        <v>38562</v>
      </c>
      <c r="Z106">
        <v>15.617000000000001</v>
      </c>
      <c r="AB106" s="1">
        <v>38562</v>
      </c>
      <c r="AC106">
        <v>10.526999999999999</v>
      </c>
      <c r="AE106" s="4">
        <v>38564</v>
      </c>
      <c r="AF106">
        <v>0.6</v>
      </c>
      <c r="AH106" s="4">
        <v>38595</v>
      </c>
      <c r="AI106">
        <v>3.6</v>
      </c>
      <c r="AK106" s="4">
        <v>38564</v>
      </c>
      <c r="AL106">
        <v>3.2</v>
      </c>
      <c r="AQ106" s="4">
        <v>38562</v>
      </c>
      <c r="AR106">
        <v>316</v>
      </c>
      <c r="AT106" s="4">
        <v>38564</v>
      </c>
      <c r="AU106">
        <v>5</v>
      </c>
      <c r="AW106" s="4">
        <v>38564</v>
      </c>
      <c r="AX106">
        <v>374</v>
      </c>
      <c r="AZ106" s="4">
        <v>38564</v>
      </c>
      <c r="BA106">
        <v>312</v>
      </c>
      <c r="BC106" s="4">
        <v>38564</v>
      </c>
      <c r="BD106">
        <v>-0.32</v>
      </c>
      <c r="BF106" s="4">
        <v>38564</v>
      </c>
      <c r="BG106">
        <v>-0.4</v>
      </c>
      <c r="BI106" s="4">
        <v>38564</v>
      </c>
      <c r="BJ106">
        <v>1.26</v>
      </c>
      <c r="BL106" s="4">
        <v>38564</v>
      </c>
      <c r="BM106">
        <v>9905.6</v>
      </c>
      <c r="BO106" s="4">
        <v>38564</v>
      </c>
      <c r="BP106">
        <v>52.8</v>
      </c>
      <c r="BR106" s="4">
        <v>38564</v>
      </c>
      <c r="BS106">
        <v>8.1</v>
      </c>
      <c r="CA106" s="4">
        <v>38564</v>
      </c>
      <c r="CB106">
        <v>70</v>
      </c>
      <c r="CD106" s="4">
        <v>38564</v>
      </c>
      <c r="CE106">
        <v>103.63</v>
      </c>
      <c r="CG106" s="4">
        <v>38564</v>
      </c>
      <c r="CH106">
        <v>96.009600000000006</v>
      </c>
      <c r="CJ106" s="4">
        <v>38564</v>
      </c>
      <c r="CK106">
        <v>0.8</v>
      </c>
      <c r="CN106" s="4">
        <v>38595</v>
      </c>
      <c r="CO106">
        <v>-58.387999999999998</v>
      </c>
      <c r="CQ106" s="4">
        <v>38564</v>
      </c>
      <c r="CR106">
        <v>-2.4</v>
      </c>
      <c r="CT106" s="4">
        <v>38564</v>
      </c>
      <c r="CU106">
        <v>4</v>
      </c>
      <c r="DC106" s="4">
        <v>38564</v>
      </c>
      <c r="DD106">
        <v>96.5</v>
      </c>
      <c r="DF106" s="4">
        <v>38564</v>
      </c>
      <c r="DG106">
        <v>1.9</v>
      </c>
      <c r="DI106" s="4">
        <v>38564</v>
      </c>
      <c r="DJ106">
        <v>9.3979999999999997</v>
      </c>
      <c r="DL106" s="4">
        <v>38564</v>
      </c>
      <c r="DM106">
        <v>3.37</v>
      </c>
      <c r="DO106" s="4">
        <v>38564</v>
      </c>
      <c r="DP106">
        <v>2</v>
      </c>
      <c r="DR106" s="4">
        <v>38564</v>
      </c>
      <c r="DS106">
        <v>-58.063000000000002</v>
      </c>
      <c r="DU106" s="4">
        <v>40421</v>
      </c>
      <c r="DV106">
        <v>-0.33</v>
      </c>
      <c r="DX106" s="4">
        <v>40602</v>
      </c>
      <c r="DY106">
        <v>0.38329999999999997</v>
      </c>
      <c r="EA106" s="4">
        <v>39294</v>
      </c>
      <c r="EB106">
        <v>26.715399999999999</v>
      </c>
      <c r="ED106" s="4">
        <v>39294</v>
      </c>
      <c r="EE106">
        <v>69</v>
      </c>
      <c r="EG106" s="4">
        <v>39294</v>
      </c>
      <c r="EH106">
        <v>25.55</v>
      </c>
      <c r="EJ106" s="4">
        <v>39294</v>
      </c>
      <c r="EK106">
        <v>33.630000000000003</v>
      </c>
      <c r="EM106" s="4">
        <v>39294</v>
      </c>
      <c r="EN106">
        <v>39.409999999999997</v>
      </c>
      <c r="EP106" s="4">
        <v>39294</v>
      </c>
      <c r="EQ106">
        <v>37</v>
      </c>
      <c r="ES106" s="4">
        <v>39294</v>
      </c>
      <c r="ET106">
        <v>39.42</v>
      </c>
      <c r="EY106" s="4">
        <v>42580</v>
      </c>
      <c r="EZ106">
        <v>116.19</v>
      </c>
      <c r="FB106" s="4">
        <v>41333</v>
      </c>
      <c r="FC106">
        <v>1.1100000000000001</v>
      </c>
      <c r="FE106" s="4">
        <v>41333</v>
      </c>
      <c r="FF106">
        <v>3.37</v>
      </c>
      <c r="FH106" s="4">
        <v>38562</v>
      </c>
      <c r="FI106">
        <v>0.73399999999999999</v>
      </c>
      <c r="FK106" s="4">
        <v>38564</v>
      </c>
      <c r="FL106">
        <v>1.6</v>
      </c>
      <c r="FN106" s="4">
        <v>38564</v>
      </c>
      <c r="FO106">
        <v>0</v>
      </c>
    </row>
    <row r="107" spans="1:171" x14ac:dyDescent="0.25">
      <c r="A107" s="1">
        <v>38595</v>
      </c>
      <c r="B107">
        <v>3.5</v>
      </c>
      <c r="D107" s="1">
        <v>38595</v>
      </c>
      <c r="E107">
        <v>12.6</v>
      </c>
      <c r="G107" s="1">
        <v>38595</v>
      </c>
      <c r="H107">
        <v>84.271799999999999</v>
      </c>
      <c r="J107" s="1">
        <v>38595</v>
      </c>
      <c r="K107">
        <v>4.0137</v>
      </c>
      <c r="M107" s="1">
        <v>38595</v>
      </c>
      <c r="N107">
        <v>4.2537000000000003</v>
      </c>
      <c r="P107" s="1">
        <v>38595</v>
      </c>
      <c r="Q107">
        <v>3.859</v>
      </c>
      <c r="S107" s="1">
        <v>38595</v>
      </c>
      <c r="T107">
        <v>19.617000000000001</v>
      </c>
      <c r="V107" s="1">
        <v>38595</v>
      </c>
      <c r="W107">
        <v>43.691000000000003</v>
      </c>
      <c r="Y107" s="1">
        <v>38595</v>
      </c>
      <c r="Z107">
        <v>15.773</v>
      </c>
      <c r="AB107" s="1">
        <v>38595</v>
      </c>
      <c r="AC107">
        <v>3.8439999999999999</v>
      </c>
      <c r="AE107" s="4">
        <v>38595</v>
      </c>
      <c r="AF107">
        <v>0.6</v>
      </c>
      <c r="AH107" s="4">
        <v>38625</v>
      </c>
      <c r="AI107">
        <v>4.7</v>
      </c>
      <c r="AK107" s="4">
        <v>38595</v>
      </c>
      <c r="AL107">
        <v>3.6</v>
      </c>
      <c r="AQ107" s="4">
        <v>38595</v>
      </c>
      <c r="AR107">
        <v>318</v>
      </c>
      <c r="AT107" s="4">
        <v>38595</v>
      </c>
      <c r="AU107">
        <v>4.9000000000000004</v>
      </c>
      <c r="AW107" s="4">
        <v>38595</v>
      </c>
      <c r="AX107">
        <v>196</v>
      </c>
      <c r="AZ107" s="4">
        <v>38595</v>
      </c>
      <c r="BA107">
        <v>408</v>
      </c>
      <c r="BC107" s="4">
        <v>38595</v>
      </c>
      <c r="BD107">
        <v>0.2</v>
      </c>
      <c r="BF107" s="4">
        <v>38595</v>
      </c>
      <c r="BG107">
        <v>0.4</v>
      </c>
      <c r="BI107" s="4">
        <v>38595</v>
      </c>
      <c r="BJ107">
        <v>1.26</v>
      </c>
      <c r="BL107" s="4">
        <v>38595</v>
      </c>
      <c r="BM107">
        <v>9903.1</v>
      </c>
      <c r="BO107" s="4">
        <v>38595</v>
      </c>
      <c r="BP107">
        <v>52.4</v>
      </c>
      <c r="BR107" s="4">
        <v>38595</v>
      </c>
      <c r="BS107">
        <v>11.2</v>
      </c>
      <c r="CA107" s="4">
        <v>38595</v>
      </c>
      <c r="CB107">
        <v>67</v>
      </c>
      <c r="CD107" s="4">
        <v>38595</v>
      </c>
      <c r="CE107">
        <v>105.49</v>
      </c>
      <c r="CG107" s="4">
        <v>38595</v>
      </c>
      <c r="CH107">
        <v>96.233000000000004</v>
      </c>
      <c r="CJ107" s="4">
        <v>38595</v>
      </c>
      <c r="CK107">
        <v>-1</v>
      </c>
      <c r="CN107" s="4">
        <v>38625</v>
      </c>
      <c r="CO107">
        <v>-64.923000000000002</v>
      </c>
      <c r="CQ107" s="4">
        <v>38595</v>
      </c>
      <c r="CR107">
        <v>-2.5</v>
      </c>
      <c r="CT107" s="4">
        <v>38595</v>
      </c>
      <c r="CU107">
        <v>4.0999999999999996</v>
      </c>
      <c r="DC107" s="4">
        <v>38595</v>
      </c>
      <c r="DD107">
        <v>89.1</v>
      </c>
      <c r="DF107" s="4">
        <v>38595</v>
      </c>
      <c r="DG107">
        <v>2.4</v>
      </c>
      <c r="DI107" s="4">
        <v>38595</v>
      </c>
      <c r="DJ107">
        <v>9.8140000000000001</v>
      </c>
      <c r="DL107" s="4">
        <v>38595</v>
      </c>
      <c r="DM107">
        <v>3.37</v>
      </c>
      <c r="DO107" s="4">
        <v>38595</v>
      </c>
      <c r="DP107">
        <v>1.7</v>
      </c>
      <c r="DR107" s="4">
        <v>38595</v>
      </c>
      <c r="DS107">
        <v>-58.387999999999998</v>
      </c>
      <c r="DU107" s="4">
        <v>40451</v>
      </c>
      <c r="DV107">
        <v>-0.38</v>
      </c>
      <c r="DX107" s="4">
        <v>40633</v>
      </c>
      <c r="DY107">
        <v>1.67E-2</v>
      </c>
      <c r="EA107" s="4">
        <v>39325</v>
      </c>
      <c r="EB107">
        <v>27.4056</v>
      </c>
      <c r="ED107" s="4">
        <v>39325</v>
      </c>
      <c r="EE107">
        <v>69.83</v>
      </c>
      <c r="EG107" s="4">
        <v>39325</v>
      </c>
      <c r="EH107">
        <v>26.04</v>
      </c>
      <c r="EJ107" s="4">
        <v>39325</v>
      </c>
      <c r="EK107">
        <v>34.4</v>
      </c>
      <c r="EM107" s="4">
        <v>39325</v>
      </c>
      <c r="EN107">
        <v>39.42</v>
      </c>
      <c r="EP107" s="4">
        <v>39325</v>
      </c>
      <c r="EQ107">
        <v>37.229999999999997</v>
      </c>
      <c r="ES107" s="4">
        <v>39325</v>
      </c>
      <c r="ET107">
        <v>39.15</v>
      </c>
      <c r="EY107" s="4">
        <v>42613</v>
      </c>
      <c r="EZ107">
        <v>117.22</v>
      </c>
      <c r="FB107" s="4">
        <v>41364</v>
      </c>
      <c r="FC107">
        <v>1.1100000000000001</v>
      </c>
      <c r="FE107" s="4">
        <v>41364</v>
      </c>
      <c r="FF107">
        <v>3.51</v>
      </c>
      <c r="FH107" s="4">
        <v>38595</v>
      </c>
      <c r="FI107">
        <v>0.432</v>
      </c>
      <c r="FK107" s="4">
        <v>38595</v>
      </c>
      <c r="FL107">
        <v>0.6</v>
      </c>
      <c r="FN107" s="4">
        <v>38595</v>
      </c>
      <c r="FO107">
        <v>0.7</v>
      </c>
    </row>
    <row r="108" spans="1:171" x14ac:dyDescent="0.25">
      <c r="A108" s="1">
        <v>38625</v>
      </c>
      <c r="B108">
        <v>3.75</v>
      </c>
      <c r="D108" s="1">
        <v>38625</v>
      </c>
      <c r="E108">
        <v>11.92</v>
      </c>
      <c r="G108" s="1">
        <v>38625</v>
      </c>
      <c r="H108">
        <v>83.866200000000006</v>
      </c>
      <c r="J108" s="1">
        <v>38625</v>
      </c>
      <c r="K108">
        <v>4.3239999999999998</v>
      </c>
      <c r="M108" s="1">
        <v>38625</v>
      </c>
      <c r="N108">
        <v>4.5667999999999997</v>
      </c>
      <c r="P108" s="1">
        <v>38625</v>
      </c>
      <c r="Q108">
        <v>4.1886000000000001</v>
      </c>
      <c r="S108" s="1">
        <v>38625</v>
      </c>
      <c r="T108">
        <v>15.224</v>
      </c>
      <c r="V108" s="1">
        <v>38625</v>
      </c>
      <c r="W108">
        <v>39.515000000000001</v>
      </c>
      <c r="Y108" s="1">
        <v>38625</v>
      </c>
      <c r="Z108">
        <v>13.849</v>
      </c>
      <c r="AB108" s="1">
        <v>38625</v>
      </c>
      <c r="AC108">
        <v>1.4630000000000001</v>
      </c>
      <c r="AE108" s="4">
        <v>38625</v>
      </c>
      <c r="AF108">
        <v>1.4</v>
      </c>
      <c r="AH108" s="4">
        <v>38656</v>
      </c>
      <c r="AI108">
        <v>4.3</v>
      </c>
      <c r="AK108" s="4">
        <v>38625</v>
      </c>
      <c r="AL108">
        <v>4.7</v>
      </c>
      <c r="AQ108" s="4">
        <v>38625</v>
      </c>
      <c r="AR108">
        <v>384</v>
      </c>
      <c r="AT108" s="4">
        <v>38625</v>
      </c>
      <c r="AU108">
        <v>5</v>
      </c>
      <c r="AW108" s="4">
        <v>38625</v>
      </c>
      <c r="AX108">
        <v>67</v>
      </c>
      <c r="AZ108" s="4">
        <v>38625</v>
      </c>
      <c r="BA108">
        <v>-33</v>
      </c>
      <c r="BC108" s="4">
        <v>38625</v>
      </c>
      <c r="BD108">
        <v>-1.8399999999999999</v>
      </c>
      <c r="BF108" s="4">
        <v>38625</v>
      </c>
      <c r="BG108">
        <v>0.6</v>
      </c>
      <c r="BI108" s="4">
        <v>38625</v>
      </c>
      <c r="BJ108">
        <v>1.25</v>
      </c>
      <c r="BL108" s="4">
        <v>38625</v>
      </c>
      <c r="BM108">
        <v>9864</v>
      </c>
      <c r="BO108" s="4">
        <v>38625</v>
      </c>
      <c r="BP108">
        <v>56.8</v>
      </c>
      <c r="BR108" s="4">
        <v>38625</v>
      </c>
      <c r="BS108">
        <v>7.1</v>
      </c>
      <c r="CA108" s="4">
        <v>38625</v>
      </c>
      <c r="CB108">
        <v>65</v>
      </c>
      <c r="CD108" s="4">
        <v>38625</v>
      </c>
      <c r="CE108">
        <v>87.5</v>
      </c>
      <c r="CG108" s="4">
        <v>38625</v>
      </c>
      <c r="CH108">
        <v>96.482600000000005</v>
      </c>
      <c r="CJ108" s="4">
        <v>38625</v>
      </c>
      <c r="CK108">
        <v>0.2</v>
      </c>
      <c r="CN108" s="4">
        <v>38656</v>
      </c>
      <c r="CO108">
        <v>-67.14</v>
      </c>
      <c r="CQ108" s="4">
        <v>38625</v>
      </c>
      <c r="CR108">
        <v>-2.4</v>
      </c>
      <c r="CT108" s="4">
        <v>38625</v>
      </c>
      <c r="CU108">
        <v>4.0999999999999996</v>
      </c>
      <c r="DC108" s="4">
        <v>38625</v>
      </c>
      <c r="DD108">
        <v>76.900000000000006</v>
      </c>
      <c r="DF108" s="4">
        <v>38625</v>
      </c>
      <c r="DG108">
        <v>2.2999999999999998</v>
      </c>
      <c r="DI108" s="4">
        <v>38625</v>
      </c>
      <c r="DJ108">
        <v>4.5880000000000001</v>
      </c>
      <c r="DL108" s="4">
        <v>38625</v>
      </c>
      <c r="DM108">
        <v>3.37</v>
      </c>
      <c r="DO108" s="4">
        <v>38625</v>
      </c>
      <c r="DP108">
        <v>1.1000000000000001</v>
      </c>
      <c r="DR108" s="4">
        <v>38625</v>
      </c>
      <c r="DS108">
        <v>-64.923000000000002</v>
      </c>
      <c r="DU108" s="4">
        <v>40480</v>
      </c>
      <c r="DV108">
        <v>-0.64</v>
      </c>
      <c r="DX108" s="4">
        <v>40662</v>
      </c>
      <c r="DY108">
        <v>0.2833</v>
      </c>
      <c r="EA108" s="4">
        <v>39353</v>
      </c>
      <c r="EB108">
        <v>27.868400000000001</v>
      </c>
      <c r="ED108" s="4">
        <v>39353</v>
      </c>
      <c r="EE108">
        <v>74.8</v>
      </c>
      <c r="EG108" s="4">
        <v>39353</v>
      </c>
      <c r="EH108">
        <v>26.97</v>
      </c>
      <c r="EJ108" s="4">
        <v>39353</v>
      </c>
      <c r="EK108">
        <v>35.35</v>
      </c>
      <c r="EM108" s="4">
        <v>39353</v>
      </c>
      <c r="EN108">
        <v>41.08</v>
      </c>
      <c r="EP108" s="4">
        <v>39353</v>
      </c>
      <c r="EQ108">
        <v>36.83</v>
      </c>
      <c r="ES108" s="4">
        <v>39353</v>
      </c>
      <c r="ET108">
        <v>42.11</v>
      </c>
      <c r="EY108" s="4">
        <v>42643</v>
      </c>
      <c r="EZ108">
        <v>117.21</v>
      </c>
      <c r="FB108" s="4">
        <v>41394</v>
      </c>
      <c r="FC108">
        <v>1.07</v>
      </c>
      <c r="FE108" s="4">
        <v>41394</v>
      </c>
      <c r="FF108">
        <v>3.61</v>
      </c>
      <c r="FH108" s="4">
        <v>38625</v>
      </c>
      <c r="FI108">
        <v>0.39100000000000001</v>
      </c>
      <c r="FK108" s="4">
        <v>38625</v>
      </c>
      <c r="FL108">
        <v>20.8</v>
      </c>
      <c r="FN108" s="4">
        <v>38625</v>
      </c>
      <c r="FO108">
        <v>-0.6</v>
      </c>
    </row>
    <row r="109" spans="1:171" x14ac:dyDescent="0.25">
      <c r="A109" s="1">
        <v>38656</v>
      </c>
      <c r="B109">
        <v>3.75</v>
      </c>
      <c r="D109" s="1">
        <v>38656</v>
      </c>
      <c r="E109">
        <v>15.32</v>
      </c>
      <c r="G109" s="1">
        <v>38656</v>
      </c>
      <c r="H109">
        <v>85.143199999999993</v>
      </c>
      <c r="J109" s="1">
        <v>38656</v>
      </c>
      <c r="K109">
        <v>4.5506000000000002</v>
      </c>
      <c r="M109" s="1">
        <v>38656</v>
      </c>
      <c r="N109">
        <v>4.7537000000000003</v>
      </c>
      <c r="P109" s="1">
        <v>38656</v>
      </c>
      <c r="Q109">
        <v>4.4412000000000003</v>
      </c>
      <c r="S109" s="1">
        <v>38656</v>
      </c>
      <c r="T109">
        <v>17.266999999999999</v>
      </c>
      <c r="V109" s="1">
        <v>38656</v>
      </c>
      <c r="W109">
        <v>37.344000000000001</v>
      </c>
      <c r="Y109" s="1">
        <v>38656</v>
      </c>
      <c r="Z109">
        <v>10.993</v>
      </c>
      <c r="AB109" s="1">
        <v>38656</v>
      </c>
      <c r="AC109">
        <v>6.2729999999999997</v>
      </c>
      <c r="AE109" s="4">
        <v>38656</v>
      </c>
      <c r="AF109">
        <v>0.2</v>
      </c>
      <c r="AH109" s="4">
        <v>38686</v>
      </c>
      <c r="AI109">
        <v>3.5</v>
      </c>
      <c r="AK109" s="4">
        <v>38656</v>
      </c>
      <c r="AL109">
        <v>4.3</v>
      </c>
      <c r="AQ109" s="4">
        <v>38656</v>
      </c>
      <c r="AR109">
        <v>322</v>
      </c>
      <c r="AT109" s="4">
        <v>38656</v>
      </c>
      <c r="AU109">
        <v>5</v>
      </c>
      <c r="AW109" s="4">
        <v>38656</v>
      </c>
      <c r="AX109">
        <v>84</v>
      </c>
      <c r="AZ109" s="4">
        <v>38656</v>
      </c>
      <c r="BA109">
        <v>147</v>
      </c>
      <c r="BC109" s="4">
        <v>38656</v>
      </c>
      <c r="BD109">
        <v>1.25</v>
      </c>
      <c r="BF109" s="4">
        <v>38656</v>
      </c>
      <c r="BG109">
        <v>0.7</v>
      </c>
      <c r="BI109" s="4">
        <v>38656</v>
      </c>
      <c r="BJ109">
        <v>1.25</v>
      </c>
      <c r="BL109" s="4">
        <v>38656</v>
      </c>
      <c r="BM109">
        <v>9925.5</v>
      </c>
      <c r="BO109" s="4">
        <v>38656</v>
      </c>
      <c r="BP109">
        <v>57.2</v>
      </c>
      <c r="BR109" s="4">
        <v>38656</v>
      </c>
      <c r="BS109">
        <v>4.8</v>
      </c>
      <c r="CA109" s="4">
        <v>38656</v>
      </c>
      <c r="CB109">
        <v>68</v>
      </c>
      <c r="CD109" s="4">
        <v>38656</v>
      </c>
      <c r="CE109">
        <v>85.16</v>
      </c>
      <c r="CG109" s="4">
        <v>38656</v>
      </c>
      <c r="CH109">
        <v>96.772900000000007</v>
      </c>
      <c r="CJ109" s="4">
        <v>38656</v>
      </c>
      <c r="CK109">
        <v>0.2</v>
      </c>
      <c r="CN109" s="4">
        <v>38686</v>
      </c>
      <c r="CO109">
        <v>-64.09</v>
      </c>
      <c r="CQ109" s="4">
        <v>38656</v>
      </c>
      <c r="CR109">
        <v>-2.2999999999999998</v>
      </c>
      <c r="CT109" s="4">
        <v>38656</v>
      </c>
      <c r="CU109">
        <v>4.0999999999999996</v>
      </c>
      <c r="DC109" s="4">
        <v>38656</v>
      </c>
      <c r="DD109">
        <v>74.2</v>
      </c>
      <c r="DF109" s="4">
        <v>38656</v>
      </c>
      <c r="DG109">
        <v>2.6</v>
      </c>
      <c r="DI109" s="4">
        <v>38656</v>
      </c>
      <c r="DJ109">
        <v>5.21</v>
      </c>
      <c r="DL109" s="4">
        <v>38656</v>
      </c>
      <c r="DM109">
        <v>3.06</v>
      </c>
      <c r="DO109" s="4">
        <v>38656</v>
      </c>
      <c r="DP109">
        <v>1</v>
      </c>
      <c r="DR109" s="4">
        <v>38656</v>
      </c>
      <c r="DS109">
        <v>-67.14</v>
      </c>
      <c r="DU109" s="4">
        <v>40512</v>
      </c>
      <c r="DV109">
        <v>-0.51</v>
      </c>
      <c r="DX109" s="4">
        <v>40694</v>
      </c>
      <c r="DY109">
        <v>-0.55000000000000004</v>
      </c>
      <c r="EA109" s="4">
        <v>39386</v>
      </c>
      <c r="EB109">
        <v>27.389299999999999</v>
      </c>
      <c r="ED109" s="4">
        <v>39386</v>
      </c>
      <c r="EE109">
        <v>76.7</v>
      </c>
      <c r="EG109" s="4">
        <v>39386</v>
      </c>
      <c r="EH109">
        <v>28.4</v>
      </c>
      <c r="EJ109" s="4">
        <v>39386</v>
      </c>
      <c r="EK109">
        <v>36.01</v>
      </c>
      <c r="EM109" s="4">
        <v>39386</v>
      </c>
      <c r="EN109">
        <v>40.549999999999997</v>
      </c>
      <c r="EP109" s="4">
        <v>39386</v>
      </c>
      <c r="EQ109">
        <v>36.65</v>
      </c>
      <c r="ES109" s="4">
        <v>39386</v>
      </c>
      <c r="ET109">
        <v>43.86</v>
      </c>
      <c r="EY109" s="4">
        <v>42674</v>
      </c>
      <c r="EZ109">
        <v>114.69</v>
      </c>
      <c r="FB109" s="4">
        <v>41425</v>
      </c>
      <c r="FC109">
        <v>1.04</v>
      </c>
      <c r="FE109" s="4">
        <v>41425</v>
      </c>
      <c r="FF109">
        <v>3.63</v>
      </c>
      <c r="FH109" s="4">
        <v>38656</v>
      </c>
      <c r="FI109">
        <v>0.318</v>
      </c>
      <c r="FK109" s="4">
        <v>38656</v>
      </c>
      <c r="FL109">
        <v>-16.100000000000001</v>
      </c>
      <c r="FN109" s="4">
        <v>38656</v>
      </c>
      <c r="FO109">
        <v>0.3</v>
      </c>
    </row>
    <row r="110" spans="1:171" x14ac:dyDescent="0.25">
      <c r="A110" s="1">
        <v>38686</v>
      </c>
      <c r="B110">
        <v>4</v>
      </c>
      <c r="D110" s="1">
        <v>38686</v>
      </c>
      <c r="E110">
        <v>12.06</v>
      </c>
      <c r="G110" s="1">
        <v>38686</v>
      </c>
      <c r="H110">
        <v>86.579899999999995</v>
      </c>
      <c r="J110" s="1">
        <v>38686</v>
      </c>
      <c r="K110">
        <v>4.484</v>
      </c>
      <c r="M110" s="1">
        <v>38686</v>
      </c>
      <c r="N110">
        <v>4.6927000000000003</v>
      </c>
      <c r="P110" s="1">
        <v>38686</v>
      </c>
      <c r="Q110">
        <v>4.4108999999999998</v>
      </c>
      <c r="S110" s="1">
        <v>38686</v>
      </c>
      <c r="T110">
        <v>7.8019999999999996</v>
      </c>
      <c r="V110" s="1">
        <v>38686</v>
      </c>
      <c r="W110">
        <v>28.376000000000001</v>
      </c>
      <c r="Y110" s="1">
        <v>38686</v>
      </c>
      <c r="Z110">
        <v>7.4470000000000001</v>
      </c>
      <c r="AB110" s="1">
        <v>38686</v>
      </c>
      <c r="AC110">
        <v>0.45300000000000001</v>
      </c>
      <c r="AE110" s="4">
        <v>38686</v>
      </c>
      <c r="AF110">
        <v>-0.5</v>
      </c>
      <c r="AH110" s="4">
        <v>38717</v>
      </c>
      <c r="AI110">
        <v>3.4</v>
      </c>
      <c r="AK110" s="4">
        <v>38686</v>
      </c>
      <c r="AL110">
        <v>3.5</v>
      </c>
      <c r="AQ110" s="4">
        <v>38686</v>
      </c>
      <c r="AR110">
        <v>311</v>
      </c>
      <c r="AT110" s="4">
        <v>38686</v>
      </c>
      <c r="AU110">
        <v>5</v>
      </c>
      <c r="AW110" s="4">
        <v>38686</v>
      </c>
      <c r="AX110">
        <v>341</v>
      </c>
      <c r="AZ110" s="4">
        <v>38686</v>
      </c>
      <c r="BA110">
        <v>-49</v>
      </c>
      <c r="BC110" s="4">
        <v>38686</v>
      </c>
      <c r="BD110">
        <v>1.02</v>
      </c>
      <c r="BF110" s="4">
        <v>38686</v>
      </c>
      <c r="BG110">
        <v>0.7</v>
      </c>
      <c r="BI110" s="4">
        <v>38686</v>
      </c>
      <c r="BJ110">
        <v>1.26</v>
      </c>
      <c r="BL110" s="4">
        <v>38686</v>
      </c>
      <c r="BM110">
        <v>10002.200000000001</v>
      </c>
      <c r="BO110" s="4">
        <v>38686</v>
      </c>
      <c r="BP110">
        <v>56.7</v>
      </c>
      <c r="BR110" s="4">
        <v>38686</v>
      </c>
      <c r="BS110">
        <v>10.3</v>
      </c>
      <c r="CA110" s="4">
        <v>38686</v>
      </c>
      <c r="CB110">
        <v>61</v>
      </c>
      <c r="CD110" s="4">
        <v>38686</v>
      </c>
      <c r="CE110">
        <v>98.32</v>
      </c>
      <c r="CG110" s="4">
        <v>38686</v>
      </c>
      <c r="CH110">
        <v>97.091499999999996</v>
      </c>
      <c r="CJ110" s="4">
        <v>38686</v>
      </c>
      <c r="CK110">
        <v>0.8</v>
      </c>
      <c r="CN110" s="4">
        <v>38717</v>
      </c>
      <c r="CO110">
        <v>-64.366</v>
      </c>
      <c r="CQ110" s="4">
        <v>38686</v>
      </c>
      <c r="CR110">
        <v>-2.5</v>
      </c>
      <c r="CT110" s="4">
        <v>38686</v>
      </c>
      <c r="CU110">
        <v>4</v>
      </c>
      <c r="DC110" s="4">
        <v>38686</v>
      </c>
      <c r="DD110">
        <v>81.599999999999994</v>
      </c>
      <c r="DF110" s="4">
        <v>38686</v>
      </c>
      <c r="DG110">
        <v>2.7</v>
      </c>
      <c r="DI110" s="4">
        <v>38686</v>
      </c>
      <c r="DJ110">
        <v>6.8179999999999996</v>
      </c>
      <c r="DL110" s="4">
        <v>38686</v>
      </c>
      <c r="DM110">
        <v>2.98</v>
      </c>
      <c r="DO110" s="4">
        <v>38686</v>
      </c>
      <c r="DP110">
        <v>0.2</v>
      </c>
      <c r="DR110" s="4">
        <v>38686</v>
      </c>
      <c r="DS110">
        <v>-64.09</v>
      </c>
      <c r="DU110" s="4">
        <v>40543</v>
      </c>
      <c r="DV110">
        <v>-0.22</v>
      </c>
      <c r="DX110" s="4">
        <v>40724</v>
      </c>
      <c r="DY110">
        <v>0.2833</v>
      </c>
      <c r="EA110" s="4">
        <v>39416</v>
      </c>
      <c r="EB110">
        <v>25.172499999999999</v>
      </c>
      <c r="ED110" s="4">
        <v>39416</v>
      </c>
      <c r="EE110">
        <v>73.47</v>
      </c>
      <c r="EG110" s="4">
        <v>39416</v>
      </c>
      <c r="EH110">
        <v>26.26</v>
      </c>
      <c r="EJ110" s="4">
        <v>39416</v>
      </c>
      <c r="EK110">
        <v>36.47</v>
      </c>
      <c r="EM110" s="4">
        <v>39416</v>
      </c>
      <c r="EN110">
        <v>39.4</v>
      </c>
      <c r="EP110" s="4">
        <v>39416</v>
      </c>
      <c r="EQ110">
        <v>34.65</v>
      </c>
      <c r="ES110" s="4">
        <v>39416</v>
      </c>
      <c r="ET110">
        <v>41.65</v>
      </c>
      <c r="EY110" s="4">
        <v>42704</v>
      </c>
      <c r="EZ110">
        <v>109.31</v>
      </c>
      <c r="FB110" s="4">
        <v>41455</v>
      </c>
      <c r="FC110">
        <v>1</v>
      </c>
      <c r="FE110" s="4">
        <v>41455</v>
      </c>
      <c r="FF110">
        <v>3.41</v>
      </c>
      <c r="FH110" s="4">
        <v>38686</v>
      </c>
      <c r="FI110">
        <v>0.38600000000000001</v>
      </c>
      <c r="FK110" s="4">
        <v>38686</v>
      </c>
      <c r="FL110">
        <v>-3.4</v>
      </c>
      <c r="FN110" s="4">
        <v>38686</v>
      </c>
      <c r="FO110">
        <v>0.6</v>
      </c>
    </row>
    <row r="111" spans="1:171" x14ac:dyDescent="0.25">
      <c r="A111" s="1">
        <v>38716</v>
      </c>
      <c r="B111">
        <v>4.25</v>
      </c>
      <c r="D111" s="1">
        <v>38716</v>
      </c>
      <c r="E111">
        <v>12.07</v>
      </c>
      <c r="G111" s="1">
        <v>38717</v>
      </c>
      <c r="H111">
        <v>85.817899999999995</v>
      </c>
      <c r="J111" s="1">
        <v>38716</v>
      </c>
      <c r="K111">
        <v>4.3910999999999998</v>
      </c>
      <c r="M111" s="1">
        <v>38716</v>
      </c>
      <c r="N111">
        <v>4.5347999999999997</v>
      </c>
      <c r="P111" s="1">
        <v>38716</v>
      </c>
      <c r="Q111">
        <v>4.3497000000000003</v>
      </c>
      <c r="S111" s="1">
        <v>38716</v>
      </c>
      <c r="T111">
        <v>-1.962</v>
      </c>
      <c r="V111" s="1">
        <v>38716</v>
      </c>
      <c r="W111">
        <v>12.840999999999999</v>
      </c>
      <c r="Y111" s="1">
        <v>38716</v>
      </c>
      <c r="Z111">
        <v>3.5830000000000002</v>
      </c>
      <c r="AB111" s="1">
        <v>38716</v>
      </c>
      <c r="AC111">
        <v>-5.5449999999999999</v>
      </c>
      <c r="AE111" s="4">
        <v>38717</v>
      </c>
      <c r="AF111">
        <v>0</v>
      </c>
      <c r="AH111" s="4">
        <v>38748</v>
      </c>
      <c r="AI111">
        <v>4</v>
      </c>
      <c r="AK111" s="4">
        <v>38717</v>
      </c>
      <c r="AL111">
        <v>3.4</v>
      </c>
      <c r="AQ111" s="4">
        <v>38716</v>
      </c>
      <c r="AR111">
        <v>302</v>
      </c>
      <c r="AT111" s="4">
        <v>38717</v>
      </c>
      <c r="AU111">
        <v>4.9000000000000004</v>
      </c>
      <c r="AW111" s="4">
        <v>38717</v>
      </c>
      <c r="AX111">
        <v>157</v>
      </c>
      <c r="AZ111" s="4">
        <v>38717</v>
      </c>
      <c r="BA111">
        <v>253</v>
      </c>
      <c r="BC111" s="4">
        <v>38717</v>
      </c>
      <c r="BD111">
        <v>0.6</v>
      </c>
      <c r="BF111" s="4">
        <v>38717</v>
      </c>
      <c r="BG111">
        <v>1</v>
      </c>
      <c r="BI111" s="4">
        <v>38717</v>
      </c>
      <c r="BJ111">
        <v>1.26</v>
      </c>
      <c r="BL111" s="4">
        <v>38717</v>
      </c>
      <c r="BM111">
        <v>10068.9</v>
      </c>
      <c r="BO111" s="4">
        <v>38717</v>
      </c>
      <c r="BP111">
        <v>55.1</v>
      </c>
      <c r="BR111" s="4">
        <v>38717</v>
      </c>
      <c r="BS111">
        <v>12.9</v>
      </c>
      <c r="CA111" s="4">
        <v>38717</v>
      </c>
      <c r="CB111">
        <v>57</v>
      </c>
      <c r="CD111" s="4">
        <v>38717</v>
      </c>
      <c r="CE111">
        <v>103.82</v>
      </c>
      <c r="CG111" s="4">
        <v>38717</v>
      </c>
      <c r="CH111">
        <v>97.403700000000001</v>
      </c>
      <c r="CJ111" s="4">
        <v>38717</v>
      </c>
      <c r="CK111">
        <v>0.1</v>
      </c>
      <c r="CN111" s="4">
        <v>38748</v>
      </c>
      <c r="CO111">
        <v>-66.680000000000007</v>
      </c>
      <c r="CQ111" s="4">
        <v>38717</v>
      </c>
      <c r="CR111">
        <v>-2.4</v>
      </c>
      <c r="CT111" s="4">
        <v>38717</v>
      </c>
      <c r="CU111">
        <v>4.0999999999999996</v>
      </c>
      <c r="DC111" s="4">
        <v>38717</v>
      </c>
      <c r="DD111">
        <v>91.5</v>
      </c>
      <c r="DF111" s="4">
        <v>38717</v>
      </c>
      <c r="DG111">
        <v>2.8</v>
      </c>
      <c r="DI111" s="4">
        <v>38717</v>
      </c>
      <c r="DJ111">
        <v>7.2670000000000003</v>
      </c>
      <c r="DL111" s="4">
        <v>38717</v>
      </c>
      <c r="DM111">
        <v>3.46</v>
      </c>
      <c r="DO111" s="4">
        <v>38717</v>
      </c>
      <c r="DP111">
        <v>-0.1</v>
      </c>
      <c r="DR111" s="4">
        <v>38717</v>
      </c>
      <c r="DS111">
        <v>-64.366</v>
      </c>
      <c r="DU111" s="4">
        <v>40574</v>
      </c>
      <c r="DV111">
        <v>-0.17</v>
      </c>
      <c r="DX111" s="4">
        <v>40753</v>
      </c>
      <c r="DY111">
        <v>0.18329999999999999</v>
      </c>
      <c r="EA111" s="4">
        <v>39447</v>
      </c>
      <c r="EB111">
        <v>23.491700000000002</v>
      </c>
      <c r="ED111" s="4">
        <v>39447</v>
      </c>
      <c r="EE111">
        <v>79.349999999999994</v>
      </c>
      <c r="EG111" s="4">
        <v>39447</v>
      </c>
      <c r="EH111">
        <v>26.66</v>
      </c>
      <c r="EJ111" s="4">
        <v>39447</v>
      </c>
      <c r="EK111">
        <v>35.31</v>
      </c>
      <c r="EM111" s="4">
        <v>39447</v>
      </c>
      <c r="EN111">
        <v>39.159999999999997</v>
      </c>
      <c r="EP111" s="4">
        <v>39447</v>
      </c>
      <c r="EQ111">
        <v>32.700000000000003</v>
      </c>
      <c r="ES111" s="4">
        <v>39447</v>
      </c>
      <c r="ET111">
        <v>41.7</v>
      </c>
      <c r="EY111" s="4">
        <v>42734</v>
      </c>
      <c r="EZ111">
        <v>110.22</v>
      </c>
      <c r="FB111" s="4">
        <v>41486</v>
      </c>
      <c r="FC111">
        <v>1.03</v>
      </c>
      <c r="FE111" s="4">
        <v>41486</v>
      </c>
      <c r="FF111">
        <v>3.22</v>
      </c>
      <c r="FH111" s="4">
        <v>38716</v>
      </c>
      <c r="FI111">
        <v>0.441</v>
      </c>
      <c r="FK111" s="4">
        <v>38717</v>
      </c>
      <c r="FL111">
        <v>-2.9</v>
      </c>
      <c r="FN111" s="4">
        <v>38717</v>
      </c>
      <c r="FO111">
        <v>0</v>
      </c>
    </row>
    <row r="112" spans="1:171" x14ac:dyDescent="0.25">
      <c r="A112" s="1">
        <v>38748</v>
      </c>
      <c r="B112">
        <v>4.5</v>
      </c>
      <c r="D112" s="1">
        <v>38748</v>
      </c>
      <c r="E112">
        <v>12.95</v>
      </c>
      <c r="G112" s="1">
        <v>38748</v>
      </c>
      <c r="H112">
        <v>84.433400000000006</v>
      </c>
      <c r="J112" s="1">
        <v>38748</v>
      </c>
      <c r="K112">
        <v>4.5152000000000001</v>
      </c>
      <c r="M112" s="1">
        <v>38748</v>
      </c>
      <c r="N112">
        <v>4.6768000000000001</v>
      </c>
      <c r="P112" s="1">
        <v>38748</v>
      </c>
      <c r="Q112">
        <v>4.4519000000000002</v>
      </c>
      <c r="S112" s="1">
        <v>38748</v>
      </c>
      <c r="T112">
        <v>-0.45700000000000002</v>
      </c>
      <c r="V112" s="1">
        <v>38748</v>
      </c>
      <c r="W112">
        <v>15.624000000000001</v>
      </c>
      <c r="Y112" s="1">
        <v>38748</v>
      </c>
      <c r="Z112">
        <v>6.4359999999999999</v>
      </c>
      <c r="AB112" s="1">
        <v>38748</v>
      </c>
      <c r="AC112">
        <v>-6.9820000000000002</v>
      </c>
      <c r="AE112" s="4">
        <v>38748</v>
      </c>
      <c r="AF112">
        <v>0.6</v>
      </c>
      <c r="AH112" s="4">
        <v>38776</v>
      </c>
      <c r="AI112">
        <v>3.6</v>
      </c>
      <c r="AK112" s="4">
        <v>38748</v>
      </c>
      <c r="AL112">
        <v>4</v>
      </c>
      <c r="AQ112" s="4">
        <v>38748</v>
      </c>
      <c r="AR112">
        <v>282</v>
      </c>
      <c r="AT112" s="4">
        <v>38748</v>
      </c>
      <c r="AU112">
        <v>4.7</v>
      </c>
      <c r="AW112" s="4">
        <v>38748</v>
      </c>
      <c r="AX112">
        <v>278</v>
      </c>
      <c r="AZ112" s="4">
        <v>38748</v>
      </c>
      <c r="BA112">
        <v>398</v>
      </c>
      <c r="BC112" s="4">
        <v>38748</v>
      </c>
      <c r="BD112">
        <v>0.12</v>
      </c>
      <c r="BF112" s="4">
        <v>38748</v>
      </c>
      <c r="BG112">
        <v>0.7</v>
      </c>
      <c r="BI112" s="4">
        <v>38748</v>
      </c>
      <c r="BJ112">
        <v>1.25</v>
      </c>
      <c r="BL112" s="4">
        <v>38748</v>
      </c>
      <c r="BM112">
        <v>10193.299999999999</v>
      </c>
      <c r="BO112" s="4">
        <v>38748</v>
      </c>
      <c r="BP112">
        <v>55</v>
      </c>
      <c r="BR112" s="4">
        <v>38748</v>
      </c>
      <c r="BS112">
        <v>5.4</v>
      </c>
      <c r="CA112" s="4">
        <v>38748</v>
      </c>
      <c r="CB112">
        <v>57</v>
      </c>
      <c r="CD112" s="4">
        <v>38748</v>
      </c>
      <c r="CE112">
        <v>106.78</v>
      </c>
      <c r="CG112" s="4">
        <v>38748</v>
      </c>
      <c r="CH112">
        <v>97.682400000000001</v>
      </c>
      <c r="CJ112" s="4">
        <v>38748</v>
      </c>
      <c r="CK112">
        <v>2.8</v>
      </c>
      <c r="CN112" s="4">
        <v>38776</v>
      </c>
      <c r="CO112">
        <v>-62.850999999999999</v>
      </c>
      <c r="CQ112" s="4">
        <v>38748</v>
      </c>
      <c r="CR112">
        <v>-2.2999999999999998</v>
      </c>
      <c r="CT112" s="4">
        <v>38748</v>
      </c>
      <c r="CU112">
        <v>4.7</v>
      </c>
      <c r="DC112" s="4">
        <v>38748</v>
      </c>
      <c r="DD112">
        <v>91.2</v>
      </c>
      <c r="DF112" s="4">
        <v>38748</v>
      </c>
      <c r="DG112">
        <v>3.8</v>
      </c>
      <c r="DI112" s="4">
        <v>38748</v>
      </c>
      <c r="DJ112">
        <v>1.41</v>
      </c>
      <c r="DL112" s="4">
        <v>38748</v>
      </c>
      <c r="DM112">
        <v>3.73</v>
      </c>
      <c r="DO112" s="4">
        <v>38748</v>
      </c>
      <c r="DP112">
        <v>1</v>
      </c>
      <c r="DR112" s="4">
        <v>38748</v>
      </c>
      <c r="DS112">
        <v>-66.680000000000007</v>
      </c>
      <c r="DU112" s="4">
        <v>40602</v>
      </c>
      <c r="DV112">
        <v>0.49</v>
      </c>
      <c r="DX112" s="4">
        <v>40786</v>
      </c>
      <c r="DY112">
        <v>-0.35</v>
      </c>
      <c r="EA112" s="4">
        <v>39478</v>
      </c>
      <c r="EB112">
        <v>23.662199999999999</v>
      </c>
      <c r="ED112" s="4">
        <v>39478</v>
      </c>
      <c r="EE112">
        <v>69.599999999999994</v>
      </c>
      <c r="EG112" s="4">
        <v>39478</v>
      </c>
      <c r="EH112">
        <v>23.25</v>
      </c>
      <c r="EJ112" s="4">
        <v>39478</v>
      </c>
      <c r="EK112">
        <v>33.700000000000003</v>
      </c>
      <c r="EM112" s="4">
        <v>39478</v>
      </c>
      <c r="EN112">
        <v>37</v>
      </c>
      <c r="EP112" s="4">
        <v>39478</v>
      </c>
      <c r="EQ112">
        <v>32.58</v>
      </c>
      <c r="ES112" s="4">
        <v>39478</v>
      </c>
      <c r="ET112">
        <v>39.950000000000003</v>
      </c>
      <c r="EY112" s="4">
        <v>42766</v>
      </c>
      <c r="EZ112">
        <v>112.13</v>
      </c>
      <c r="FB112" s="4">
        <v>41517</v>
      </c>
      <c r="FC112">
        <v>1.1100000000000001</v>
      </c>
      <c r="FE112" s="4">
        <v>41517</v>
      </c>
      <c r="FF112">
        <v>3.12</v>
      </c>
      <c r="FH112" s="4">
        <v>38748</v>
      </c>
      <c r="FI112">
        <v>0.89100000000000001</v>
      </c>
      <c r="FK112" s="4">
        <v>38748</v>
      </c>
      <c r="FL112">
        <v>-6.6</v>
      </c>
      <c r="FN112" s="4">
        <v>38748</v>
      </c>
      <c r="FO112">
        <v>0.8</v>
      </c>
    </row>
    <row r="113" spans="1:171" x14ac:dyDescent="0.25">
      <c r="A113" s="1">
        <v>38776</v>
      </c>
      <c r="B113">
        <v>4.5</v>
      </c>
      <c r="D113" s="1">
        <v>38776</v>
      </c>
      <c r="E113">
        <v>12.34</v>
      </c>
      <c r="G113" s="1">
        <v>38776</v>
      </c>
      <c r="H113">
        <v>85.213700000000003</v>
      </c>
      <c r="J113" s="1">
        <v>38776</v>
      </c>
      <c r="K113">
        <v>4.5510000000000002</v>
      </c>
      <c r="M113" s="1">
        <v>38776</v>
      </c>
      <c r="N113">
        <v>4.5075000000000003</v>
      </c>
      <c r="P113" s="1">
        <v>38776</v>
      </c>
      <c r="Q113">
        <v>4.5990000000000002</v>
      </c>
      <c r="S113" s="1">
        <v>38776</v>
      </c>
      <c r="T113">
        <v>-13.281000000000001</v>
      </c>
      <c r="V113" s="1">
        <v>38776</v>
      </c>
      <c r="W113">
        <v>-17.036000000000001</v>
      </c>
      <c r="Y113" s="1">
        <v>38776</v>
      </c>
      <c r="Z113">
        <v>-5.2839999999999998</v>
      </c>
      <c r="AB113" s="1">
        <v>38776</v>
      </c>
      <c r="AC113">
        <v>-7.9969999999999999</v>
      </c>
      <c r="AE113" s="4">
        <v>38776</v>
      </c>
      <c r="AF113">
        <v>0.1</v>
      </c>
      <c r="AH113" s="4">
        <v>38807</v>
      </c>
      <c r="AI113">
        <v>3.4</v>
      </c>
      <c r="AK113" s="4">
        <v>38776</v>
      </c>
      <c r="AL113">
        <v>3.6</v>
      </c>
      <c r="AQ113" s="4">
        <v>38776</v>
      </c>
      <c r="AR113">
        <v>293</v>
      </c>
      <c r="AT113" s="4">
        <v>38776</v>
      </c>
      <c r="AU113">
        <v>4.8</v>
      </c>
      <c r="AW113" s="4">
        <v>38776</v>
      </c>
      <c r="AX113">
        <v>315</v>
      </c>
      <c r="AZ113" s="4">
        <v>38776</v>
      </c>
      <c r="BA113">
        <v>307</v>
      </c>
      <c r="BC113" s="4">
        <v>38776</v>
      </c>
      <c r="BD113">
        <v>0.04</v>
      </c>
      <c r="BF113" s="4">
        <v>38776</v>
      </c>
      <c r="BG113">
        <v>0.3</v>
      </c>
      <c r="BI113" s="4">
        <v>38776</v>
      </c>
      <c r="BJ113">
        <v>1.26</v>
      </c>
      <c r="BL113" s="4">
        <v>38776</v>
      </c>
      <c r="BM113">
        <v>10264.1</v>
      </c>
      <c r="BO113" s="4">
        <v>38776</v>
      </c>
      <c r="BP113">
        <v>55.8</v>
      </c>
      <c r="BR113" s="4">
        <v>38776</v>
      </c>
      <c r="BS113">
        <v>15.3</v>
      </c>
      <c r="CA113" s="4">
        <v>38776</v>
      </c>
      <c r="CB113">
        <v>56</v>
      </c>
      <c r="CD113" s="4">
        <v>38776</v>
      </c>
      <c r="CE113">
        <v>102.66</v>
      </c>
      <c r="CG113" s="4">
        <v>38776</v>
      </c>
      <c r="CH113">
        <v>97.918400000000005</v>
      </c>
      <c r="CJ113" s="4">
        <v>38776</v>
      </c>
      <c r="CK113">
        <v>-0.7</v>
      </c>
      <c r="CN113" s="4">
        <v>38807</v>
      </c>
      <c r="CO113">
        <v>-62.573999999999998</v>
      </c>
      <c r="CQ113" s="4">
        <v>38776</v>
      </c>
      <c r="CR113">
        <v>-2.2999999999999998</v>
      </c>
      <c r="CT113" s="4">
        <v>38776</v>
      </c>
      <c r="CU113">
        <v>4.9000000000000004</v>
      </c>
      <c r="DC113" s="4">
        <v>38776</v>
      </c>
      <c r="DD113">
        <v>86.7</v>
      </c>
      <c r="DF113" s="4">
        <v>38776</v>
      </c>
      <c r="DG113">
        <v>3.8</v>
      </c>
      <c r="DI113" s="4">
        <v>38776</v>
      </c>
      <c r="DJ113">
        <v>7.5060000000000002</v>
      </c>
      <c r="DL113" s="4">
        <v>38776</v>
      </c>
      <c r="DM113">
        <v>4.1399999999999997</v>
      </c>
      <c r="DO113" s="4">
        <v>38776</v>
      </c>
      <c r="DP113">
        <v>0.6</v>
      </c>
      <c r="DR113" s="4">
        <v>38776</v>
      </c>
      <c r="DS113">
        <v>-62.850999999999999</v>
      </c>
      <c r="DU113" s="4">
        <v>40633</v>
      </c>
      <c r="DV113">
        <v>0.43</v>
      </c>
      <c r="DX113" s="4">
        <v>40816</v>
      </c>
      <c r="DY113">
        <v>-0.88329999999999997</v>
      </c>
      <c r="EA113" s="4">
        <v>39507</v>
      </c>
      <c r="EB113">
        <v>20.974399999999999</v>
      </c>
      <c r="ED113" s="4">
        <v>39507</v>
      </c>
      <c r="EE113">
        <v>76.05</v>
      </c>
      <c r="EG113" s="4">
        <v>39507</v>
      </c>
      <c r="EH113">
        <v>22.15</v>
      </c>
      <c r="EJ113" s="4">
        <v>39507</v>
      </c>
      <c r="EK113">
        <v>32.799999999999997</v>
      </c>
      <c r="EM113" s="4">
        <v>39507</v>
      </c>
      <c r="EN113">
        <v>36.25</v>
      </c>
      <c r="EP113" s="4">
        <v>39507</v>
      </c>
      <c r="EQ113">
        <v>31.32</v>
      </c>
      <c r="ES113" s="4">
        <v>39507</v>
      </c>
      <c r="ET113">
        <v>40.869999999999997</v>
      </c>
      <c r="EY113" s="4">
        <v>42794</v>
      </c>
      <c r="EZ113">
        <v>113.56</v>
      </c>
      <c r="FB113" s="4">
        <v>41547</v>
      </c>
      <c r="FC113">
        <v>1.1499999999999999</v>
      </c>
      <c r="FE113" s="4">
        <v>41547</v>
      </c>
      <c r="FF113">
        <v>3.14</v>
      </c>
      <c r="FH113" s="4">
        <v>38776</v>
      </c>
      <c r="FI113">
        <v>1.05</v>
      </c>
      <c r="FK113" s="4">
        <v>38776</v>
      </c>
      <c r="FL113">
        <v>3.9</v>
      </c>
      <c r="FN113" s="4">
        <v>38776</v>
      </c>
      <c r="FO113">
        <v>0</v>
      </c>
    </row>
    <row r="114" spans="1:171" x14ac:dyDescent="0.25">
      <c r="A114" s="1">
        <v>38807</v>
      </c>
      <c r="B114">
        <v>4.75</v>
      </c>
      <c r="D114" s="1">
        <v>38807</v>
      </c>
      <c r="E114">
        <v>11.39</v>
      </c>
      <c r="G114" s="1">
        <v>38807</v>
      </c>
      <c r="H114">
        <v>85.167599999999993</v>
      </c>
      <c r="J114" s="1">
        <v>38807</v>
      </c>
      <c r="K114">
        <v>4.8472</v>
      </c>
      <c r="M114" s="1">
        <v>38807</v>
      </c>
      <c r="N114">
        <v>4.8898000000000001</v>
      </c>
      <c r="P114" s="1">
        <v>38807</v>
      </c>
      <c r="Q114">
        <v>4.8103999999999996</v>
      </c>
      <c r="S114" s="1">
        <v>38807</v>
      </c>
      <c r="T114">
        <v>3.302</v>
      </c>
      <c r="V114" s="1">
        <v>38807</v>
      </c>
      <c r="W114">
        <v>7.1040000000000001</v>
      </c>
      <c r="Y114" s="1">
        <v>38807</v>
      </c>
      <c r="Z114">
        <v>1.83</v>
      </c>
      <c r="AB114" s="1">
        <v>38807</v>
      </c>
      <c r="AC114">
        <v>1.472</v>
      </c>
      <c r="AE114" s="4">
        <v>38807</v>
      </c>
      <c r="AF114">
        <v>0.2</v>
      </c>
      <c r="AH114" s="4">
        <v>38837</v>
      </c>
      <c r="AI114">
        <v>3.5</v>
      </c>
      <c r="AK114" s="4">
        <v>38807</v>
      </c>
      <c r="AL114">
        <v>3.4</v>
      </c>
      <c r="AQ114" s="4">
        <v>38807</v>
      </c>
      <c r="AR114">
        <v>291</v>
      </c>
      <c r="AT114" s="4">
        <v>38807</v>
      </c>
      <c r="AU114">
        <v>4.7</v>
      </c>
      <c r="AW114" s="4">
        <v>38807</v>
      </c>
      <c r="AX114">
        <v>282</v>
      </c>
      <c r="AZ114" s="4">
        <v>38807</v>
      </c>
      <c r="BA114">
        <v>284</v>
      </c>
      <c r="BC114" s="4">
        <v>38807</v>
      </c>
      <c r="BD114">
        <v>0.19</v>
      </c>
      <c r="BF114" s="4">
        <v>38807</v>
      </c>
      <c r="BG114">
        <v>1</v>
      </c>
      <c r="BI114" s="4">
        <v>38807</v>
      </c>
      <c r="BJ114">
        <v>1.26</v>
      </c>
      <c r="BL114" s="4">
        <v>38807</v>
      </c>
      <c r="BM114">
        <v>10288.6</v>
      </c>
      <c r="BO114" s="4">
        <v>38807</v>
      </c>
      <c r="BP114">
        <v>54.3</v>
      </c>
      <c r="BR114" s="4">
        <v>38807</v>
      </c>
      <c r="BS114">
        <v>14.7</v>
      </c>
      <c r="CA114" s="4">
        <v>38807</v>
      </c>
      <c r="CB114">
        <v>54</v>
      </c>
      <c r="CD114" s="4">
        <v>38807</v>
      </c>
      <c r="CE114">
        <v>107.51</v>
      </c>
      <c r="CG114" s="4">
        <v>38807</v>
      </c>
      <c r="CH114">
        <v>98.104799999999997</v>
      </c>
      <c r="CJ114" s="4">
        <v>38807</v>
      </c>
      <c r="CK114">
        <v>0.3</v>
      </c>
      <c r="CN114" s="4">
        <v>38837</v>
      </c>
      <c r="CO114">
        <v>-62.844000000000001</v>
      </c>
      <c r="CQ114" s="4">
        <v>38807</v>
      </c>
      <c r="CR114">
        <v>-2.4</v>
      </c>
      <c r="CT114" s="4">
        <v>38807</v>
      </c>
      <c r="CU114">
        <v>5</v>
      </c>
      <c r="DC114" s="4">
        <v>38807</v>
      </c>
      <c r="DD114">
        <v>88.9</v>
      </c>
      <c r="DF114" s="4">
        <v>38807</v>
      </c>
      <c r="DG114">
        <v>3.8</v>
      </c>
      <c r="DI114" s="4">
        <v>38807</v>
      </c>
      <c r="DJ114">
        <v>10.831</v>
      </c>
      <c r="DL114" s="4">
        <v>38807</v>
      </c>
      <c r="DM114">
        <v>4.74</v>
      </c>
      <c r="DO114" s="4">
        <v>38807</v>
      </c>
      <c r="DP114">
        <v>0.9</v>
      </c>
      <c r="DR114" s="4">
        <v>38807</v>
      </c>
      <c r="DS114">
        <v>-62.573999999999998</v>
      </c>
      <c r="DU114" s="4">
        <v>40662</v>
      </c>
      <c r="DV114">
        <v>-0.26</v>
      </c>
      <c r="DX114" s="4">
        <v>40847</v>
      </c>
      <c r="DY114">
        <v>0.41670000000000001</v>
      </c>
      <c r="EA114" s="4">
        <v>39538</v>
      </c>
      <c r="EB114">
        <v>20.194900000000001</v>
      </c>
      <c r="ED114" s="4">
        <v>39538</v>
      </c>
      <c r="EE114">
        <v>74.06</v>
      </c>
      <c r="EG114" s="4">
        <v>39538</v>
      </c>
      <c r="EH114">
        <v>22.4</v>
      </c>
      <c r="EJ114" s="4">
        <v>39538</v>
      </c>
      <c r="EK114">
        <v>31.17</v>
      </c>
      <c r="EM114" s="4">
        <v>39538</v>
      </c>
      <c r="EN114">
        <v>37.4</v>
      </c>
      <c r="EP114" s="4">
        <v>39538</v>
      </c>
      <c r="EQ114">
        <v>30.72</v>
      </c>
      <c r="ES114" s="4">
        <v>39538</v>
      </c>
      <c r="ET114">
        <v>40.17</v>
      </c>
      <c r="EY114" s="4">
        <v>42825</v>
      </c>
      <c r="EZ114">
        <v>113.7</v>
      </c>
      <c r="FB114" s="4">
        <v>41578</v>
      </c>
      <c r="FC114">
        <v>1.1400000000000001</v>
      </c>
      <c r="FE114" s="4">
        <v>41578</v>
      </c>
      <c r="FF114">
        <v>2.9699999999999998</v>
      </c>
      <c r="FH114" s="4">
        <v>38807</v>
      </c>
      <c r="FI114">
        <v>0.80400000000000005</v>
      </c>
      <c r="FK114" s="4">
        <v>38807</v>
      </c>
      <c r="FL114">
        <v>-0.7</v>
      </c>
      <c r="FN114" s="4">
        <v>38807</v>
      </c>
      <c r="FO114">
        <v>0.2</v>
      </c>
    </row>
    <row r="115" spans="1:171" x14ac:dyDescent="0.25">
      <c r="A115" s="1">
        <v>38835</v>
      </c>
      <c r="B115">
        <v>4.75</v>
      </c>
      <c r="D115" s="1">
        <v>38835</v>
      </c>
      <c r="E115">
        <v>11.59</v>
      </c>
      <c r="G115" s="1">
        <v>38837</v>
      </c>
      <c r="H115">
        <v>84.039199999999994</v>
      </c>
      <c r="J115" s="1">
        <v>38835</v>
      </c>
      <c r="K115">
        <v>5.0505000000000004</v>
      </c>
      <c r="M115" s="1">
        <v>38835</v>
      </c>
      <c r="N115">
        <v>5.1615000000000002</v>
      </c>
      <c r="P115" s="1">
        <v>38835</v>
      </c>
      <c r="Q115">
        <v>4.9105999999999996</v>
      </c>
      <c r="S115" s="1">
        <v>38835</v>
      </c>
      <c r="T115">
        <v>18.942</v>
      </c>
      <c r="V115" s="1">
        <v>38835</v>
      </c>
      <c r="W115">
        <v>29.24</v>
      </c>
      <c r="Y115" s="1">
        <v>38835</v>
      </c>
      <c r="Z115">
        <v>13.488</v>
      </c>
      <c r="AB115" s="1">
        <v>38835</v>
      </c>
      <c r="AC115">
        <v>5.4279999999999999</v>
      </c>
      <c r="AE115" s="4">
        <v>38837</v>
      </c>
      <c r="AF115">
        <v>0.5</v>
      </c>
      <c r="AH115" s="4">
        <v>38868</v>
      </c>
      <c r="AI115">
        <v>4.2</v>
      </c>
      <c r="AK115" s="4">
        <v>38837</v>
      </c>
      <c r="AL115">
        <v>3.5</v>
      </c>
      <c r="AQ115" s="4">
        <v>38835</v>
      </c>
      <c r="AR115">
        <v>321</v>
      </c>
      <c r="AT115" s="4">
        <v>38837</v>
      </c>
      <c r="AU115">
        <v>4.7</v>
      </c>
      <c r="AW115" s="4">
        <v>38837</v>
      </c>
      <c r="AX115">
        <v>183</v>
      </c>
      <c r="AZ115" s="4">
        <v>38837</v>
      </c>
      <c r="BA115">
        <v>20</v>
      </c>
      <c r="BC115" s="4">
        <v>38837</v>
      </c>
      <c r="BD115">
        <v>0.43</v>
      </c>
      <c r="BF115" s="4">
        <v>38837</v>
      </c>
      <c r="BG115">
        <v>0.6</v>
      </c>
      <c r="BI115" s="4">
        <v>38837</v>
      </c>
      <c r="BJ115">
        <v>1.27</v>
      </c>
      <c r="BL115" s="4">
        <v>38837</v>
      </c>
      <c r="BM115">
        <v>10285.799999999999</v>
      </c>
      <c r="BO115" s="4">
        <v>38837</v>
      </c>
      <c r="BP115">
        <v>55.2</v>
      </c>
      <c r="BR115" s="4">
        <v>38837</v>
      </c>
      <c r="BS115">
        <v>14.2</v>
      </c>
      <c r="CA115" s="4">
        <v>38837</v>
      </c>
      <c r="CB115">
        <v>51</v>
      </c>
      <c r="CD115" s="4">
        <v>38837</v>
      </c>
      <c r="CE115">
        <v>109.81</v>
      </c>
      <c r="CG115" s="4">
        <v>38837</v>
      </c>
      <c r="CH115">
        <v>98.236800000000002</v>
      </c>
      <c r="CJ115" s="4">
        <v>38837</v>
      </c>
      <c r="CK115">
        <v>0.5</v>
      </c>
      <c r="CN115" s="4">
        <v>38868</v>
      </c>
      <c r="CO115">
        <v>-64.843999999999994</v>
      </c>
      <c r="CQ115" s="4">
        <v>38837</v>
      </c>
      <c r="CR115">
        <v>-1.9</v>
      </c>
      <c r="CT115" s="4">
        <v>38837</v>
      </c>
      <c r="CU115">
        <v>5.4</v>
      </c>
      <c r="DC115" s="4">
        <v>38837</v>
      </c>
      <c r="DD115">
        <v>87.4</v>
      </c>
      <c r="DF115" s="4">
        <v>38837</v>
      </c>
      <c r="DG115">
        <v>3.4</v>
      </c>
      <c r="DI115" s="4">
        <v>38837</v>
      </c>
      <c r="DJ115">
        <v>11.872999999999999</v>
      </c>
      <c r="DL115" s="4">
        <v>38837</v>
      </c>
      <c r="DM115">
        <v>4.34</v>
      </c>
      <c r="DO115" s="4">
        <v>38837</v>
      </c>
      <c r="DP115">
        <v>1.7</v>
      </c>
      <c r="DR115" s="4">
        <v>38837</v>
      </c>
      <c r="DS115">
        <v>-62.844000000000001</v>
      </c>
      <c r="DU115" s="4">
        <v>40694</v>
      </c>
      <c r="DV115">
        <v>0.08</v>
      </c>
      <c r="DX115" s="4">
        <v>40877</v>
      </c>
      <c r="DY115">
        <v>-0.48330000000000001</v>
      </c>
      <c r="EA115" s="4">
        <v>39568</v>
      </c>
      <c r="EB115">
        <v>21.607800000000001</v>
      </c>
      <c r="ED115" s="4">
        <v>39568</v>
      </c>
      <c r="EE115">
        <v>81.75</v>
      </c>
      <c r="EG115" s="4">
        <v>39568</v>
      </c>
      <c r="EH115">
        <v>23.8</v>
      </c>
      <c r="EJ115" s="4">
        <v>39568</v>
      </c>
      <c r="EK115">
        <v>31.48</v>
      </c>
      <c r="EM115" s="4">
        <v>39568</v>
      </c>
      <c r="EN115">
        <v>38.5</v>
      </c>
      <c r="EP115" s="4">
        <v>39568</v>
      </c>
      <c r="EQ115">
        <v>31.45</v>
      </c>
      <c r="ES115" s="4">
        <v>39568</v>
      </c>
      <c r="ET115">
        <v>42.31</v>
      </c>
      <c r="EY115" s="4">
        <v>42853</v>
      </c>
      <c r="EZ115">
        <v>115.2</v>
      </c>
      <c r="FB115" s="4">
        <v>41608</v>
      </c>
      <c r="FC115">
        <v>1.1499999999999999</v>
      </c>
      <c r="FE115" s="4">
        <v>41608</v>
      </c>
      <c r="FF115">
        <v>2.9699999999999998</v>
      </c>
      <c r="FH115" s="4">
        <v>38835</v>
      </c>
      <c r="FI115">
        <v>0.91800000000000004</v>
      </c>
      <c r="FK115" s="4">
        <v>38837</v>
      </c>
      <c r="FL115">
        <v>10.3</v>
      </c>
      <c r="FN115" s="4">
        <v>38837</v>
      </c>
      <c r="FO115">
        <v>-0.6</v>
      </c>
    </row>
    <row r="116" spans="1:171" x14ac:dyDescent="0.25">
      <c r="A116" s="1">
        <v>38868</v>
      </c>
      <c r="B116">
        <v>5</v>
      </c>
      <c r="D116" s="1">
        <v>38868</v>
      </c>
      <c r="E116">
        <v>16.440000000000001</v>
      </c>
      <c r="G116" s="1">
        <v>38868</v>
      </c>
      <c r="H116">
        <v>80.769800000000004</v>
      </c>
      <c r="J116" s="1">
        <v>38868</v>
      </c>
      <c r="K116">
        <v>5.1185999999999998</v>
      </c>
      <c r="M116" s="1">
        <v>38868</v>
      </c>
      <c r="N116">
        <v>5.2277000000000005</v>
      </c>
      <c r="P116" s="1">
        <v>38868</v>
      </c>
      <c r="Q116">
        <v>5.0323000000000002</v>
      </c>
      <c r="S116" s="1">
        <v>38868</v>
      </c>
      <c r="T116">
        <v>9</v>
      </c>
      <c r="V116" s="1">
        <v>38868</v>
      </c>
      <c r="W116">
        <v>18.852</v>
      </c>
      <c r="Y116" s="1">
        <v>38868</v>
      </c>
      <c r="Z116">
        <v>8.7889999999999997</v>
      </c>
      <c r="AB116" s="1">
        <v>38868</v>
      </c>
      <c r="AC116">
        <v>-4.1000000000000002E-2</v>
      </c>
      <c r="AE116" s="4">
        <v>38868</v>
      </c>
      <c r="AF116">
        <v>0.3</v>
      </c>
      <c r="AH116" s="4">
        <v>38898</v>
      </c>
      <c r="AI116">
        <v>4.3</v>
      </c>
      <c r="AK116" s="4">
        <v>38868</v>
      </c>
      <c r="AL116">
        <v>4.2</v>
      </c>
      <c r="AQ116" s="4">
        <v>38868</v>
      </c>
      <c r="AR116">
        <v>330</v>
      </c>
      <c r="AT116" s="4">
        <v>38868</v>
      </c>
      <c r="AU116">
        <v>4.5999999999999996</v>
      </c>
      <c r="AW116" s="4">
        <v>38868</v>
      </c>
      <c r="AX116">
        <v>25</v>
      </c>
      <c r="AZ116" s="4">
        <v>38868</v>
      </c>
      <c r="BA116">
        <v>328</v>
      </c>
      <c r="BC116" s="4">
        <v>38868</v>
      </c>
      <c r="BD116">
        <v>-0.14000000000000001</v>
      </c>
      <c r="BF116" s="4">
        <v>38868</v>
      </c>
      <c r="BG116">
        <v>1.1000000000000001</v>
      </c>
      <c r="BI116" s="4">
        <v>38868</v>
      </c>
      <c r="BJ116">
        <v>1.27</v>
      </c>
      <c r="BL116" s="4">
        <v>38868</v>
      </c>
      <c r="BM116">
        <v>10268</v>
      </c>
      <c r="BO116" s="4">
        <v>38868</v>
      </c>
      <c r="BP116">
        <v>53.7</v>
      </c>
      <c r="BR116" s="4">
        <v>38868</v>
      </c>
      <c r="BS116">
        <v>13.7</v>
      </c>
      <c r="CA116" s="4">
        <v>38868</v>
      </c>
      <c r="CB116">
        <v>46</v>
      </c>
      <c r="CD116" s="4">
        <v>38868</v>
      </c>
      <c r="CE116">
        <v>104.69</v>
      </c>
      <c r="CG116" s="4">
        <v>38868</v>
      </c>
      <c r="CH116">
        <v>98.330200000000005</v>
      </c>
      <c r="CJ116" s="4">
        <v>38868</v>
      </c>
      <c r="CK116">
        <v>-0.3</v>
      </c>
      <c r="CN116" s="4">
        <v>38898</v>
      </c>
      <c r="CO116">
        <v>-63.481000000000002</v>
      </c>
      <c r="CQ116" s="4">
        <v>38868</v>
      </c>
      <c r="CR116">
        <v>-2</v>
      </c>
      <c r="CT116" s="4">
        <v>38868</v>
      </c>
      <c r="CU116">
        <v>5.2</v>
      </c>
      <c r="DC116" s="4">
        <v>38868</v>
      </c>
      <c r="DD116">
        <v>79.099999999999994</v>
      </c>
      <c r="DF116" s="4">
        <v>38868</v>
      </c>
      <c r="DG116">
        <v>3.2</v>
      </c>
      <c r="DI116" s="4">
        <v>38868</v>
      </c>
      <c r="DJ116">
        <v>9.4809999999999999</v>
      </c>
      <c r="DL116" s="4">
        <v>38868</v>
      </c>
      <c r="DM116">
        <v>4.66</v>
      </c>
      <c r="DO116" s="4">
        <v>38868</v>
      </c>
      <c r="DP116">
        <v>1.5</v>
      </c>
      <c r="DR116" s="4">
        <v>38868</v>
      </c>
      <c r="DS116">
        <v>-64.843999999999994</v>
      </c>
      <c r="DU116" s="4">
        <v>40724</v>
      </c>
      <c r="DV116">
        <v>0.53</v>
      </c>
      <c r="DX116" s="4">
        <v>40907</v>
      </c>
      <c r="DY116">
        <v>-0.31669999999999998</v>
      </c>
      <c r="EA116" s="4">
        <v>39598</v>
      </c>
      <c r="EB116">
        <v>20.105599999999999</v>
      </c>
      <c r="ED116" s="4">
        <v>39598</v>
      </c>
      <c r="EE116">
        <v>86</v>
      </c>
      <c r="EG116" s="4">
        <v>39598</v>
      </c>
      <c r="EH116">
        <v>25.35</v>
      </c>
      <c r="EJ116" s="4">
        <v>39598</v>
      </c>
      <c r="EK116">
        <v>32.08</v>
      </c>
      <c r="EM116" s="4">
        <v>39598</v>
      </c>
      <c r="EN116">
        <v>38.840000000000003</v>
      </c>
      <c r="EP116" s="4">
        <v>39598</v>
      </c>
      <c r="EQ116">
        <v>32.31</v>
      </c>
      <c r="ES116" s="4">
        <v>39598</v>
      </c>
      <c r="ET116">
        <v>44.51</v>
      </c>
      <c r="EY116" s="4">
        <v>42886</v>
      </c>
      <c r="EZ116">
        <v>115.63</v>
      </c>
      <c r="FB116" s="4">
        <v>41639</v>
      </c>
      <c r="FC116">
        <v>1.1200000000000001</v>
      </c>
      <c r="FE116" s="4">
        <v>41639</v>
      </c>
      <c r="FF116">
        <v>2.98</v>
      </c>
      <c r="FH116" s="4">
        <v>38868</v>
      </c>
      <c r="FI116">
        <v>0.70299999999999996</v>
      </c>
      <c r="FK116" s="4">
        <v>38868</v>
      </c>
      <c r="FL116">
        <v>2.8</v>
      </c>
      <c r="FN116" s="4">
        <v>38868</v>
      </c>
      <c r="FO116">
        <v>-0.6</v>
      </c>
    </row>
    <row r="117" spans="1:171" x14ac:dyDescent="0.25">
      <c r="A117" s="1">
        <v>38898</v>
      </c>
      <c r="B117">
        <v>5.25</v>
      </c>
      <c r="D117" s="1">
        <v>38898</v>
      </c>
      <c r="E117">
        <v>13.08</v>
      </c>
      <c r="G117" s="1">
        <v>38898</v>
      </c>
      <c r="H117">
        <v>81.657399999999996</v>
      </c>
      <c r="J117" s="1">
        <v>38898</v>
      </c>
      <c r="K117">
        <v>5.1364000000000001</v>
      </c>
      <c r="M117" s="1">
        <v>38898</v>
      </c>
      <c r="N117">
        <v>5.1859000000000002</v>
      </c>
      <c r="P117" s="1">
        <v>38898</v>
      </c>
      <c r="Q117">
        <v>5.0926</v>
      </c>
      <c r="S117" s="1">
        <v>38898</v>
      </c>
      <c r="T117">
        <v>-3.6310000000000002</v>
      </c>
      <c r="V117" s="1">
        <v>38898</v>
      </c>
      <c r="W117">
        <v>1.07</v>
      </c>
      <c r="Y117" s="1">
        <v>38898</v>
      </c>
      <c r="Z117">
        <v>3.2669999999999999</v>
      </c>
      <c r="AB117" s="1">
        <v>38898</v>
      </c>
      <c r="AC117">
        <v>-7.0069999999999997</v>
      </c>
      <c r="AE117" s="4">
        <v>38898</v>
      </c>
      <c r="AF117">
        <v>0.2</v>
      </c>
      <c r="AH117" s="4">
        <v>38929</v>
      </c>
      <c r="AI117">
        <v>4.0999999999999996</v>
      </c>
      <c r="AK117" s="4">
        <v>38898</v>
      </c>
      <c r="AL117">
        <v>4.3</v>
      </c>
      <c r="AQ117" s="4">
        <v>38898</v>
      </c>
      <c r="AR117">
        <v>316</v>
      </c>
      <c r="AT117" s="4">
        <v>38898</v>
      </c>
      <c r="AU117">
        <v>4.5999999999999996</v>
      </c>
      <c r="AW117" s="4">
        <v>38898</v>
      </c>
      <c r="AX117">
        <v>79</v>
      </c>
      <c r="AZ117" s="4">
        <v>38898</v>
      </c>
      <c r="BA117">
        <v>264</v>
      </c>
      <c r="BC117" s="4">
        <v>38898</v>
      </c>
      <c r="BD117">
        <v>0.37</v>
      </c>
      <c r="BF117" s="4">
        <v>38898</v>
      </c>
      <c r="BG117">
        <v>0.9</v>
      </c>
      <c r="BI117" s="4">
        <v>38898</v>
      </c>
      <c r="BJ117">
        <v>1.28</v>
      </c>
      <c r="BL117" s="4">
        <v>38898</v>
      </c>
      <c r="BM117">
        <v>10288.799999999999</v>
      </c>
      <c r="BO117" s="4">
        <v>38898</v>
      </c>
      <c r="BP117">
        <v>52</v>
      </c>
      <c r="BR117" s="4">
        <v>38898</v>
      </c>
      <c r="BS117">
        <v>11.7</v>
      </c>
      <c r="CA117" s="4">
        <v>38898</v>
      </c>
      <c r="CB117">
        <v>42</v>
      </c>
      <c r="CD117" s="4">
        <v>38898</v>
      </c>
      <c r="CE117">
        <v>105.37</v>
      </c>
      <c r="CG117" s="4">
        <v>38898</v>
      </c>
      <c r="CH117">
        <v>98.421499999999995</v>
      </c>
      <c r="CJ117" s="4">
        <v>38898</v>
      </c>
      <c r="CK117">
        <v>0.3</v>
      </c>
      <c r="CN117" s="4">
        <v>38929</v>
      </c>
      <c r="CO117">
        <v>-66.525000000000006</v>
      </c>
      <c r="CQ117" s="4">
        <v>38898</v>
      </c>
      <c r="CR117">
        <v>-2</v>
      </c>
      <c r="CT117" s="4">
        <v>38898</v>
      </c>
      <c r="CU117">
        <v>5.2</v>
      </c>
      <c r="DC117" s="4">
        <v>38898</v>
      </c>
      <c r="DD117">
        <v>84.9</v>
      </c>
      <c r="DF117" s="4">
        <v>38898</v>
      </c>
      <c r="DG117">
        <v>3.4</v>
      </c>
      <c r="DI117" s="4">
        <v>38898</v>
      </c>
      <c r="DJ117">
        <v>7.3520000000000003</v>
      </c>
      <c r="DL117" s="4">
        <v>38898</v>
      </c>
      <c r="DM117">
        <v>4.0599999999999996</v>
      </c>
      <c r="DO117" s="4">
        <v>38898</v>
      </c>
      <c r="DP117">
        <v>-0.4</v>
      </c>
      <c r="DR117" s="4">
        <v>38898</v>
      </c>
      <c r="DS117">
        <v>-63.481000000000002</v>
      </c>
      <c r="DU117" s="4">
        <v>40753</v>
      </c>
      <c r="DV117">
        <v>0.39</v>
      </c>
      <c r="DX117" s="4">
        <v>40939</v>
      </c>
      <c r="DY117">
        <v>0.66669999999999996</v>
      </c>
      <c r="EA117" s="4">
        <v>39629</v>
      </c>
      <c r="EB117">
        <v>16.451499999999999</v>
      </c>
      <c r="ED117" s="4">
        <v>39629</v>
      </c>
      <c r="EE117">
        <v>88.48</v>
      </c>
      <c r="EG117" s="4">
        <v>39629</v>
      </c>
      <c r="EH117">
        <v>22.91</v>
      </c>
      <c r="EJ117" s="4">
        <v>39629</v>
      </c>
      <c r="EK117">
        <v>30.58</v>
      </c>
      <c r="EM117" s="4">
        <v>39629</v>
      </c>
      <c r="EN117">
        <v>34.01</v>
      </c>
      <c r="EP117" s="4">
        <v>39629</v>
      </c>
      <c r="EQ117">
        <v>28.48</v>
      </c>
      <c r="ES117" s="4">
        <v>39629</v>
      </c>
      <c r="ET117">
        <v>41.73</v>
      </c>
      <c r="EY117" s="4">
        <v>42916</v>
      </c>
      <c r="EZ117">
        <v>114.36</v>
      </c>
      <c r="FB117" s="4">
        <v>41670</v>
      </c>
      <c r="FC117">
        <v>1.1100000000000001</v>
      </c>
      <c r="FE117" s="4">
        <v>41670</v>
      </c>
      <c r="FF117">
        <v>2.99</v>
      </c>
      <c r="FH117" s="4">
        <v>38898</v>
      </c>
      <c r="FI117">
        <v>0.63700000000000001</v>
      </c>
      <c r="FK117" s="4">
        <v>38898</v>
      </c>
      <c r="FL117">
        <v>-4.2</v>
      </c>
      <c r="FN117" s="4">
        <v>38898</v>
      </c>
      <c r="FO117">
        <v>-0.1</v>
      </c>
    </row>
    <row r="118" spans="1:171" x14ac:dyDescent="0.25">
      <c r="A118" s="1">
        <v>38929</v>
      </c>
      <c r="B118">
        <v>5.25</v>
      </c>
      <c r="D118" s="1">
        <v>38929</v>
      </c>
      <c r="E118">
        <v>14.95</v>
      </c>
      <c r="G118" s="1">
        <v>38929</v>
      </c>
      <c r="H118">
        <v>82.082800000000006</v>
      </c>
      <c r="J118" s="1">
        <v>38929</v>
      </c>
      <c r="K118">
        <v>4.9794</v>
      </c>
      <c r="M118" s="1">
        <v>38929</v>
      </c>
      <c r="N118">
        <v>5.0648999999999997</v>
      </c>
      <c r="P118" s="1">
        <v>38929</v>
      </c>
      <c r="Q118">
        <v>4.8963000000000001</v>
      </c>
      <c r="S118" s="1">
        <v>38929</v>
      </c>
      <c r="T118">
        <v>2.4169999999999998</v>
      </c>
      <c r="V118" s="1">
        <v>38929</v>
      </c>
      <c r="W118">
        <v>10.968999999999999</v>
      </c>
      <c r="Y118" s="1">
        <v>38929</v>
      </c>
      <c r="Z118">
        <v>7.1619999999999999</v>
      </c>
      <c r="AB118" s="1">
        <v>38929</v>
      </c>
      <c r="AC118">
        <v>-4.7450000000000001</v>
      </c>
      <c r="AE118" s="4">
        <v>38929</v>
      </c>
      <c r="AF118">
        <v>0.5</v>
      </c>
      <c r="AH118" s="4">
        <v>38960</v>
      </c>
      <c r="AI118">
        <v>3.8</v>
      </c>
      <c r="AK118" s="4">
        <v>38929</v>
      </c>
      <c r="AL118">
        <v>4.0999999999999996</v>
      </c>
      <c r="AQ118" s="4">
        <v>38929</v>
      </c>
      <c r="AR118">
        <v>311</v>
      </c>
      <c r="AT118" s="4">
        <v>38929</v>
      </c>
      <c r="AU118">
        <v>4.7</v>
      </c>
      <c r="AW118" s="4">
        <v>38929</v>
      </c>
      <c r="AX118">
        <v>206</v>
      </c>
      <c r="AZ118" s="4">
        <v>38929</v>
      </c>
      <c r="BA118">
        <v>-151</v>
      </c>
      <c r="BC118" s="4">
        <v>38929</v>
      </c>
      <c r="BD118">
        <v>-0.03</v>
      </c>
      <c r="BF118" s="4">
        <v>38929</v>
      </c>
      <c r="BG118">
        <v>0.4</v>
      </c>
      <c r="BI118" s="4">
        <v>38929</v>
      </c>
      <c r="BJ118">
        <v>1.29</v>
      </c>
      <c r="BL118" s="4">
        <v>38929</v>
      </c>
      <c r="BM118">
        <v>10275.1</v>
      </c>
      <c r="BO118" s="4">
        <v>38929</v>
      </c>
      <c r="BP118">
        <v>53</v>
      </c>
      <c r="BR118" s="4">
        <v>38929</v>
      </c>
      <c r="BS118">
        <v>4</v>
      </c>
      <c r="CA118" s="4">
        <v>38929</v>
      </c>
      <c r="CB118">
        <v>39</v>
      </c>
      <c r="CD118" s="4">
        <v>38929</v>
      </c>
      <c r="CE118">
        <v>107.01</v>
      </c>
      <c r="CG118" s="4">
        <v>38929</v>
      </c>
      <c r="CH118">
        <v>98.527799999999999</v>
      </c>
      <c r="CJ118" s="4">
        <v>38929</v>
      </c>
      <c r="CK118">
        <v>0.4</v>
      </c>
      <c r="CN118" s="4">
        <v>38960</v>
      </c>
      <c r="CO118">
        <v>-67.822999999999993</v>
      </c>
      <c r="CQ118" s="4">
        <v>38929</v>
      </c>
      <c r="CR118">
        <v>-1.8</v>
      </c>
      <c r="CT118" s="4">
        <v>38929</v>
      </c>
      <c r="CU118">
        <v>5.3</v>
      </c>
      <c r="DC118" s="4">
        <v>38929</v>
      </c>
      <c r="DD118">
        <v>84.7</v>
      </c>
      <c r="DF118" s="4">
        <v>38929</v>
      </c>
      <c r="DG118">
        <v>2.9</v>
      </c>
      <c r="DI118" s="4">
        <v>38929</v>
      </c>
      <c r="DJ118">
        <v>7.2859999999999996</v>
      </c>
      <c r="DL118" s="4">
        <v>38929</v>
      </c>
      <c r="DM118">
        <v>3.66</v>
      </c>
      <c r="DO118" s="4">
        <v>38929</v>
      </c>
      <c r="DP118">
        <v>0.2</v>
      </c>
      <c r="DR118" s="4">
        <v>38929</v>
      </c>
      <c r="DS118">
        <v>-66.525000000000006</v>
      </c>
      <c r="DU118" s="4">
        <v>40786</v>
      </c>
      <c r="DV118">
        <v>0.98</v>
      </c>
      <c r="DX118" s="4">
        <v>40968</v>
      </c>
      <c r="DY118">
        <v>0.7</v>
      </c>
      <c r="EA118" s="4">
        <v>39660</v>
      </c>
      <c r="EB118">
        <v>17.5639</v>
      </c>
      <c r="ED118" s="4">
        <v>39660</v>
      </c>
      <c r="EE118">
        <v>74.400000000000006</v>
      </c>
      <c r="EG118" s="4">
        <v>39660</v>
      </c>
      <c r="EH118">
        <v>22.35</v>
      </c>
      <c r="EJ118" s="4">
        <v>39660</v>
      </c>
      <c r="EK118">
        <v>31.95</v>
      </c>
      <c r="EM118" s="4">
        <v>39660</v>
      </c>
      <c r="EN118">
        <v>34.28</v>
      </c>
      <c r="EP118" s="4">
        <v>39660</v>
      </c>
      <c r="EQ118">
        <v>28.53</v>
      </c>
      <c r="ES118" s="4">
        <v>39660</v>
      </c>
      <c r="ET118">
        <v>40.380000000000003</v>
      </c>
      <c r="EY118" s="4">
        <v>42947</v>
      </c>
      <c r="EZ118">
        <v>115.17</v>
      </c>
      <c r="FB118" s="4">
        <v>41698</v>
      </c>
      <c r="FC118">
        <v>1.03</v>
      </c>
      <c r="FE118" s="4">
        <v>41698</v>
      </c>
      <c r="FF118">
        <v>2.83</v>
      </c>
      <c r="FH118" s="4">
        <v>38929</v>
      </c>
      <c r="FI118">
        <v>0.66400000000000003</v>
      </c>
      <c r="FK118" s="4">
        <v>38929</v>
      </c>
      <c r="FL118">
        <v>-1.6</v>
      </c>
      <c r="FN118" s="4">
        <v>38929</v>
      </c>
      <c r="FO118">
        <v>-0.5</v>
      </c>
    </row>
    <row r="119" spans="1:171" x14ac:dyDescent="0.25">
      <c r="A119" s="1">
        <v>38960</v>
      </c>
      <c r="B119">
        <v>5.25</v>
      </c>
      <c r="D119" s="1">
        <v>38960</v>
      </c>
      <c r="E119">
        <v>12.31</v>
      </c>
      <c r="G119" s="1">
        <v>38960</v>
      </c>
      <c r="H119">
        <v>81.314300000000003</v>
      </c>
      <c r="J119" s="1">
        <v>38960</v>
      </c>
      <c r="K119">
        <v>4.7257999999999996</v>
      </c>
      <c r="M119" s="1">
        <v>38960</v>
      </c>
      <c r="N119">
        <v>4.8768000000000002</v>
      </c>
      <c r="P119" s="1">
        <v>38960</v>
      </c>
      <c r="Q119">
        <v>4.6887999999999996</v>
      </c>
      <c r="S119" s="1">
        <v>38960</v>
      </c>
      <c r="T119">
        <v>-5.2880000000000003</v>
      </c>
      <c r="V119" s="1">
        <v>38960</v>
      </c>
      <c r="W119">
        <v>9.8849999999999998</v>
      </c>
      <c r="Y119" s="1">
        <v>38960</v>
      </c>
      <c r="Z119">
        <v>3.907</v>
      </c>
      <c r="AB119" s="1">
        <v>38960</v>
      </c>
      <c r="AC119">
        <v>-9.1950000000000003</v>
      </c>
      <c r="AE119" s="4">
        <v>38960</v>
      </c>
      <c r="AF119">
        <v>0.4</v>
      </c>
      <c r="AH119" s="4">
        <v>38990</v>
      </c>
      <c r="AI119">
        <v>2.1</v>
      </c>
      <c r="AK119" s="4">
        <v>38960</v>
      </c>
      <c r="AL119">
        <v>3.8</v>
      </c>
      <c r="AQ119" s="4">
        <v>38960</v>
      </c>
      <c r="AR119">
        <v>314</v>
      </c>
      <c r="AT119" s="4">
        <v>38960</v>
      </c>
      <c r="AU119">
        <v>4.7</v>
      </c>
      <c r="AW119" s="4">
        <v>38960</v>
      </c>
      <c r="AX119">
        <v>183</v>
      </c>
      <c r="AZ119" s="4">
        <v>38960</v>
      </c>
      <c r="BA119">
        <v>423</v>
      </c>
      <c r="BC119" s="4">
        <v>38960</v>
      </c>
      <c r="BD119">
        <v>0.35</v>
      </c>
      <c r="BF119" s="4">
        <v>38960</v>
      </c>
      <c r="BG119">
        <v>0.8</v>
      </c>
      <c r="BI119" s="4">
        <v>38960</v>
      </c>
      <c r="BJ119">
        <v>1.28</v>
      </c>
      <c r="BL119" s="4">
        <v>38960</v>
      </c>
      <c r="BM119">
        <v>10269.799999999999</v>
      </c>
      <c r="BO119" s="4">
        <v>38960</v>
      </c>
      <c r="BP119">
        <v>53.7</v>
      </c>
      <c r="BR119" s="4">
        <v>38960</v>
      </c>
      <c r="BS119">
        <v>12.5</v>
      </c>
      <c r="CA119" s="4">
        <v>38960</v>
      </c>
      <c r="CB119">
        <v>33</v>
      </c>
      <c r="CD119" s="4">
        <v>38960</v>
      </c>
      <c r="CE119">
        <v>100.2</v>
      </c>
      <c r="CG119" s="4">
        <v>38960</v>
      </c>
      <c r="CH119">
        <v>98.663300000000007</v>
      </c>
      <c r="CJ119" s="4">
        <v>38960</v>
      </c>
      <c r="CK119">
        <v>0.4</v>
      </c>
      <c r="CN119" s="4">
        <v>38990</v>
      </c>
      <c r="CO119">
        <v>-64.936000000000007</v>
      </c>
      <c r="CQ119" s="4">
        <v>38960</v>
      </c>
      <c r="CR119">
        <v>-1.9</v>
      </c>
      <c r="CT119" s="4">
        <v>38960</v>
      </c>
      <c r="CU119">
        <v>5.3</v>
      </c>
      <c r="DC119" s="4">
        <v>38960</v>
      </c>
      <c r="DD119">
        <v>82</v>
      </c>
      <c r="DF119" s="4">
        <v>38960</v>
      </c>
      <c r="DG119">
        <v>3</v>
      </c>
      <c r="DI119" s="4">
        <v>38960</v>
      </c>
      <c r="DJ119">
        <v>12.632999999999999</v>
      </c>
      <c r="DL119" s="4">
        <v>38960</v>
      </c>
      <c r="DM119">
        <v>3.45</v>
      </c>
      <c r="DO119" s="4">
        <v>38960</v>
      </c>
      <c r="DP119">
        <v>-0.4</v>
      </c>
      <c r="DR119" s="4">
        <v>38960</v>
      </c>
      <c r="DS119">
        <v>-67.822999999999993</v>
      </c>
      <c r="DU119" s="4">
        <v>40816</v>
      </c>
      <c r="DV119">
        <v>0.63</v>
      </c>
      <c r="DX119" s="4">
        <v>40998</v>
      </c>
      <c r="DY119">
        <v>-0.2</v>
      </c>
      <c r="EA119" s="4">
        <v>39689</v>
      </c>
      <c r="EB119">
        <v>17.3934</v>
      </c>
      <c r="ED119" s="4">
        <v>39689</v>
      </c>
      <c r="EE119">
        <v>74.650000000000006</v>
      </c>
      <c r="EG119" s="4">
        <v>39689</v>
      </c>
      <c r="EH119">
        <v>22.75</v>
      </c>
      <c r="EJ119" s="4">
        <v>39689</v>
      </c>
      <c r="EK119">
        <v>32.61</v>
      </c>
      <c r="EM119" s="4">
        <v>39689</v>
      </c>
      <c r="EN119">
        <v>35.22</v>
      </c>
      <c r="EP119" s="4">
        <v>39689</v>
      </c>
      <c r="EQ119">
        <v>30.5</v>
      </c>
      <c r="ES119" s="4">
        <v>39689</v>
      </c>
      <c r="ET119">
        <v>39.75</v>
      </c>
      <c r="FB119" s="4">
        <v>41729</v>
      </c>
      <c r="FC119">
        <v>0.99</v>
      </c>
      <c r="FE119" s="4">
        <v>41729</v>
      </c>
      <c r="FF119">
        <v>2.73</v>
      </c>
      <c r="FH119" s="4">
        <v>38960</v>
      </c>
      <c r="FI119">
        <v>0.94599999999999995</v>
      </c>
      <c r="FK119" s="4">
        <v>38960</v>
      </c>
      <c r="FL119">
        <v>1</v>
      </c>
      <c r="FN119" s="4">
        <v>38960</v>
      </c>
      <c r="FO119">
        <v>-0.2</v>
      </c>
    </row>
    <row r="120" spans="1:171" x14ac:dyDescent="0.25">
      <c r="A120" s="1">
        <v>38989</v>
      </c>
      <c r="B120">
        <v>5.25</v>
      </c>
      <c r="D120" s="1">
        <v>38989</v>
      </c>
      <c r="E120">
        <v>11.98</v>
      </c>
      <c r="G120" s="1">
        <v>38990</v>
      </c>
      <c r="H120">
        <v>81.7363</v>
      </c>
      <c r="J120" s="1">
        <v>38989</v>
      </c>
      <c r="K120">
        <v>4.6276000000000002</v>
      </c>
      <c r="M120" s="1">
        <v>38989</v>
      </c>
      <c r="N120">
        <v>4.7618999999999998</v>
      </c>
      <c r="P120" s="1">
        <v>38989</v>
      </c>
      <c r="Q120">
        <v>4.5777000000000001</v>
      </c>
      <c r="S120" s="1">
        <v>38989</v>
      </c>
      <c r="T120">
        <v>-5.45</v>
      </c>
      <c r="V120" s="1">
        <v>38989</v>
      </c>
      <c r="W120">
        <v>7.7709999999999999</v>
      </c>
      <c r="Y120" s="1">
        <v>38989</v>
      </c>
      <c r="Z120">
        <v>4.9249999999999998</v>
      </c>
      <c r="AB120" s="1">
        <v>38989</v>
      </c>
      <c r="AC120">
        <v>-10.375</v>
      </c>
      <c r="AE120" s="4">
        <v>38990</v>
      </c>
      <c r="AF120">
        <v>-0.5</v>
      </c>
      <c r="AH120" s="4">
        <v>39021</v>
      </c>
      <c r="AI120">
        <v>1.3</v>
      </c>
      <c r="AK120" s="4">
        <v>38990</v>
      </c>
      <c r="AL120">
        <v>2.1</v>
      </c>
      <c r="AQ120" s="4">
        <v>38989</v>
      </c>
      <c r="AR120">
        <v>309</v>
      </c>
      <c r="AT120" s="4">
        <v>38990</v>
      </c>
      <c r="AU120">
        <v>4.5</v>
      </c>
      <c r="AW120" s="4">
        <v>38990</v>
      </c>
      <c r="AX120">
        <v>153</v>
      </c>
      <c r="AZ120" s="4">
        <v>38990</v>
      </c>
      <c r="BA120">
        <v>190</v>
      </c>
      <c r="BC120" s="4">
        <v>38990</v>
      </c>
      <c r="BD120">
        <v>-0.17</v>
      </c>
      <c r="BF120" s="4">
        <v>38990</v>
      </c>
      <c r="BG120">
        <v>0.4</v>
      </c>
      <c r="BI120" s="4">
        <v>38990</v>
      </c>
      <c r="BJ120">
        <v>1.31</v>
      </c>
      <c r="BL120" s="4">
        <v>38990</v>
      </c>
      <c r="BM120">
        <v>10346.799999999999</v>
      </c>
      <c r="BO120" s="4">
        <v>38990</v>
      </c>
      <c r="BP120">
        <v>52.2</v>
      </c>
      <c r="BR120" s="4">
        <v>38990</v>
      </c>
      <c r="BS120">
        <v>-0.8</v>
      </c>
      <c r="CA120" s="4">
        <v>38990</v>
      </c>
      <c r="CB120">
        <v>30</v>
      </c>
      <c r="CD120" s="4">
        <v>38990</v>
      </c>
      <c r="CE120">
        <v>105.88</v>
      </c>
      <c r="CG120" s="4">
        <v>38990</v>
      </c>
      <c r="CH120">
        <v>98.838700000000003</v>
      </c>
      <c r="CJ120" s="4">
        <v>38990</v>
      </c>
      <c r="CK120">
        <v>-0.5</v>
      </c>
      <c r="CN120" s="4">
        <v>39021</v>
      </c>
      <c r="CO120">
        <v>-58.99</v>
      </c>
      <c r="CQ120" s="4">
        <v>38990</v>
      </c>
      <c r="CR120">
        <v>-1.8</v>
      </c>
      <c r="CT120" s="4">
        <v>38990</v>
      </c>
      <c r="CU120">
        <v>5.0999999999999996</v>
      </c>
      <c r="DC120" s="4">
        <v>38990</v>
      </c>
      <c r="DD120">
        <v>85.4</v>
      </c>
      <c r="DF120" s="4">
        <v>38990</v>
      </c>
      <c r="DG120">
        <v>3</v>
      </c>
      <c r="DI120" s="4">
        <v>38990</v>
      </c>
      <c r="DJ120">
        <v>11.081</v>
      </c>
      <c r="DL120" s="4">
        <v>38990</v>
      </c>
      <c r="DM120">
        <v>2.85</v>
      </c>
      <c r="DO120" s="4">
        <v>38990</v>
      </c>
      <c r="DP120">
        <v>-1.1000000000000001</v>
      </c>
      <c r="DR120" s="4">
        <v>38990</v>
      </c>
      <c r="DS120">
        <v>-64.936000000000007</v>
      </c>
      <c r="DU120" s="4">
        <v>40847</v>
      </c>
      <c r="DV120">
        <v>0.33</v>
      </c>
      <c r="DX120" s="4">
        <v>41029</v>
      </c>
      <c r="DY120">
        <v>-0.7</v>
      </c>
      <c r="EA120" s="4">
        <v>39721</v>
      </c>
      <c r="EB120">
        <v>16.151</v>
      </c>
      <c r="ED120" s="4">
        <v>39721</v>
      </c>
      <c r="EE120">
        <v>63.3</v>
      </c>
      <c r="EG120" s="4">
        <v>39721</v>
      </c>
      <c r="EH120">
        <v>19.850000000000001</v>
      </c>
      <c r="EJ120" s="4">
        <v>39721</v>
      </c>
      <c r="EK120">
        <v>30.05</v>
      </c>
      <c r="EM120" s="4">
        <v>39721</v>
      </c>
      <c r="EN120">
        <v>30.8</v>
      </c>
      <c r="EP120" s="4">
        <v>39721</v>
      </c>
      <c r="EQ120">
        <v>27.9</v>
      </c>
      <c r="ES120" s="4">
        <v>39721</v>
      </c>
      <c r="ET120">
        <v>33.4</v>
      </c>
      <c r="FB120" s="4">
        <v>41759</v>
      </c>
      <c r="FC120">
        <v>0.92</v>
      </c>
      <c r="FE120" s="4">
        <v>41759</v>
      </c>
      <c r="FF120">
        <v>2.84</v>
      </c>
      <c r="FH120" s="4">
        <v>38989</v>
      </c>
      <c r="FI120">
        <v>0.73199999999999998</v>
      </c>
      <c r="FK120" s="4">
        <v>38990</v>
      </c>
      <c r="FL120">
        <v>-1.6</v>
      </c>
      <c r="FN120" s="4">
        <v>38990</v>
      </c>
      <c r="FO120">
        <v>-0.1</v>
      </c>
    </row>
    <row r="121" spans="1:171" x14ac:dyDescent="0.25">
      <c r="A121" s="1">
        <v>39021</v>
      </c>
      <c r="B121">
        <v>5.25</v>
      </c>
      <c r="D121" s="1">
        <v>39021</v>
      </c>
      <c r="E121">
        <v>11.1</v>
      </c>
      <c r="G121" s="1">
        <v>39021</v>
      </c>
      <c r="H121">
        <v>82.500600000000006</v>
      </c>
      <c r="J121" s="1">
        <v>39021</v>
      </c>
      <c r="K121">
        <v>4.5980999999999996</v>
      </c>
      <c r="M121" s="1">
        <v>39021</v>
      </c>
      <c r="N121">
        <v>4.7153</v>
      </c>
      <c r="P121" s="1">
        <v>39021</v>
      </c>
      <c r="Q121">
        <v>4.5613999999999999</v>
      </c>
      <c r="S121" s="1">
        <v>39021</v>
      </c>
      <c r="T121">
        <v>-9.3629999999999995</v>
      </c>
      <c r="V121" s="1">
        <v>39021</v>
      </c>
      <c r="W121">
        <v>2.113</v>
      </c>
      <c r="Y121" s="1">
        <v>39021</v>
      </c>
      <c r="Z121">
        <v>3.7890000000000001</v>
      </c>
      <c r="AB121" s="1">
        <v>39021</v>
      </c>
      <c r="AC121">
        <v>-13.151999999999999</v>
      </c>
      <c r="AE121" s="4">
        <v>39021</v>
      </c>
      <c r="AF121">
        <v>-0.4</v>
      </c>
      <c r="AH121" s="4">
        <v>39051</v>
      </c>
      <c r="AI121">
        <v>2</v>
      </c>
      <c r="AK121" s="4">
        <v>39021</v>
      </c>
      <c r="AL121">
        <v>1.3</v>
      </c>
      <c r="AQ121" s="4">
        <v>39021</v>
      </c>
      <c r="AR121">
        <v>328</v>
      </c>
      <c r="AT121" s="4">
        <v>39021</v>
      </c>
      <c r="AU121">
        <v>4.4000000000000004</v>
      </c>
      <c r="AW121" s="4">
        <v>39021</v>
      </c>
      <c r="AX121">
        <v>8</v>
      </c>
      <c r="AZ121" s="4">
        <v>39021</v>
      </c>
      <c r="BA121">
        <v>499</v>
      </c>
      <c r="BC121" s="4">
        <v>39021</v>
      </c>
      <c r="BD121">
        <v>-0.04</v>
      </c>
      <c r="BF121" s="4">
        <v>39021</v>
      </c>
      <c r="BG121">
        <v>0.3</v>
      </c>
      <c r="BI121" s="4">
        <v>39021</v>
      </c>
      <c r="BJ121">
        <v>1.32</v>
      </c>
      <c r="BL121" s="4">
        <v>39021</v>
      </c>
      <c r="BM121">
        <v>10426.6</v>
      </c>
      <c r="BO121" s="4">
        <v>39021</v>
      </c>
      <c r="BP121">
        <v>51.4</v>
      </c>
      <c r="BR121" s="4">
        <v>39021</v>
      </c>
      <c r="BS121">
        <v>2.2999999999999998</v>
      </c>
      <c r="CA121" s="4">
        <v>39021</v>
      </c>
      <c r="CB121">
        <v>31</v>
      </c>
      <c r="CD121" s="4">
        <v>39021</v>
      </c>
      <c r="CE121">
        <v>105.14</v>
      </c>
      <c r="CG121" s="4">
        <v>39021</v>
      </c>
      <c r="CH121">
        <v>99.036000000000001</v>
      </c>
      <c r="CJ121" s="4">
        <v>39021</v>
      </c>
      <c r="CK121">
        <v>-0.1</v>
      </c>
      <c r="CN121" s="4">
        <v>39051</v>
      </c>
      <c r="CO121">
        <v>-58.575000000000003</v>
      </c>
      <c r="CQ121" s="4">
        <v>39021</v>
      </c>
      <c r="CR121">
        <v>-1.8</v>
      </c>
      <c r="CT121" s="4">
        <v>39021</v>
      </c>
      <c r="CU121">
        <v>5.3</v>
      </c>
      <c r="DC121" s="4">
        <v>39021</v>
      </c>
      <c r="DD121">
        <v>93.6</v>
      </c>
      <c r="DF121" s="4">
        <v>39021</v>
      </c>
      <c r="DG121">
        <v>3.1</v>
      </c>
      <c r="DI121" s="4">
        <v>39021</v>
      </c>
      <c r="DJ121">
        <v>13.339</v>
      </c>
      <c r="DL121" s="4">
        <v>39021</v>
      </c>
      <c r="DM121">
        <v>2.87</v>
      </c>
      <c r="DO121" s="4">
        <v>39021</v>
      </c>
      <c r="DP121">
        <v>-0.5</v>
      </c>
      <c r="DR121" s="4">
        <v>39021</v>
      </c>
      <c r="DS121">
        <v>-58.99</v>
      </c>
      <c r="DU121" s="4">
        <v>40877</v>
      </c>
      <c r="DV121">
        <v>0.11</v>
      </c>
      <c r="DX121" s="4">
        <v>41060</v>
      </c>
      <c r="DY121">
        <v>-0.36670000000000003</v>
      </c>
      <c r="EA121" s="4">
        <v>39752</v>
      </c>
      <c r="EB121">
        <v>12.6106</v>
      </c>
      <c r="ED121" s="4">
        <v>39752</v>
      </c>
      <c r="EE121">
        <v>51.4</v>
      </c>
      <c r="EG121" s="4">
        <v>39752</v>
      </c>
      <c r="EH121">
        <v>16.649999999999999</v>
      </c>
      <c r="EJ121" s="4">
        <v>39752</v>
      </c>
      <c r="EK121">
        <v>26.6</v>
      </c>
      <c r="EM121" s="4">
        <v>39752</v>
      </c>
      <c r="EN121">
        <v>25.18</v>
      </c>
      <c r="EP121" s="4">
        <v>39752</v>
      </c>
      <c r="EQ121">
        <v>22.98</v>
      </c>
      <c r="ES121" s="4">
        <v>39752</v>
      </c>
      <c r="ET121">
        <v>25.92</v>
      </c>
      <c r="FB121" s="4">
        <v>41790</v>
      </c>
      <c r="FC121">
        <v>0.93</v>
      </c>
      <c r="FE121" s="4">
        <v>41790</v>
      </c>
      <c r="FF121">
        <v>2.9699999999999998</v>
      </c>
      <c r="FH121" s="4">
        <v>39021</v>
      </c>
      <c r="FI121">
        <v>1.036</v>
      </c>
      <c r="FK121" s="4">
        <v>39021</v>
      </c>
      <c r="FL121">
        <v>6.1</v>
      </c>
      <c r="FN121" s="4">
        <v>39021</v>
      </c>
      <c r="FO121">
        <v>-0.2</v>
      </c>
    </row>
    <row r="122" spans="1:171" x14ac:dyDescent="0.25">
      <c r="A122" s="1">
        <v>39051</v>
      </c>
      <c r="B122">
        <v>5.25</v>
      </c>
      <c r="D122" s="1">
        <v>39051</v>
      </c>
      <c r="E122">
        <v>10.91</v>
      </c>
      <c r="G122" s="1">
        <v>39051</v>
      </c>
      <c r="H122">
        <v>81.608599999999996</v>
      </c>
      <c r="J122" s="1">
        <v>39051</v>
      </c>
      <c r="K122">
        <v>4.4581</v>
      </c>
      <c r="M122" s="1">
        <v>39051</v>
      </c>
      <c r="N122">
        <v>4.5618999999999996</v>
      </c>
      <c r="P122" s="1">
        <v>39051</v>
      </c>
      <c r="Q122">
        <v>4.4436</v>
      </c>
      <c r="S122" s="1">
        <v>39051</v>
      </c>
      <c r="T122">
        <v>-16.474</v>
      </c>
      <c r="V122" s="1">
        <v>39051</v>
      </c>
      <c r="W122">
        <v>-6.3460000000000001</v>
      </c>
      <c r="Y122" s="1">
        <v>39051</v>
      </c>
      <c r="Z122">
        <v>1.0469999999999999</v>
      </c>
      <c r="AB122" s="1">
        <v>39051</v>
      </c>
      <c r="AC122">
        <v>-17.521000000000001</v>
      </c>
      <c r="AE122" s="4">
        <v>39051</v>
      </c>
      <c r="AF122">
        <v>0</v>
      </c>
      <c r="AH122" s="4">
        <v>39082</v>
      </c>
      <c r="AI122">
        <v>2.5</v>
      </c>
      <c r="AK122" s="4">
        <v>39051</v>
      </c>
      <c r="AL122">
        <v>2</v>
      </c>
      <c r="AQ122" s="4">
        <v>39051</v>
      </c>
      <c r="AR122">
        <v>349</v>
      </c>
      <c r="AT122" s="4">
        <v>39051</v>
      </c>
      <c r="AU122">
        <v>4.5</v>
      </c>
      <c r="AW122" s="4">
        <v>39051</v>
      </c>
      <c r="AX122">
        <v>209</v>
      </c>
      <c r="AZ122" s="4">
        <v>39051</v>
      </c>
      <c r="BA122">
        <v>220</v>
      </c>
      <c r="BC122" s="4">
        <v>39051</v>
      </c>
      <c r="BD122">
        <v>-0.09</v>
      </c>
      <c r="BF122" s="4">
        <v>39051</v>
      </c>
      <c r="BG122">
        <v>0.4</v>
      </c>
      <c r="BI122" s="4">
        <v>39051</v>
      </c>
      <c r="BJ122">
        <v>1.31</v>
      </c>
      <c r="BL122" s="4">
        <v>39051</v>
      </c>
      <c r="BM122">
        <v>10479.299999999999</v>
      </c>
      <c r="BO122" s="4">
        <v>39051</v>
      </c>
      <c r="BP122">
        <v>50.3</v>
      </c>
      <c r="BR122" s="4">
        <v>39051</v>
      </c>
      <c r="BS122">
        <v>4.5</v>
      </c>
      <c r="CA122" s="4">
        <v>39051</v>
      </c>
      <c r="CB122">
        <v>33</v>
      </c>
      <c r="CD122" s="4">
        <v>39051</v>
      </c>
      <c r="CE122">
        <v>105.3</v>
      </c>
      <c r="CG122" s="4">
        <v>39051</v>
      </c>
      <c r="CH122">
        <v>99.242699999999999</v>
      </c>
      <c r="CJ122" s="4">
        <v>39051</v>
      </c>
      <c r="CK122">
        <v>0.2</v>
      </c>
      <c r="CN122" s="4">
        <v>39082</v>
      </c>
      <c r="CO122">
        <v>-61.591999999999999</v>
      </c>
      <c r="CQ122" s="4">
        <v>39051</v>
      </c>
      <c r="CR122">
        <v>-1.7</v>
      </c>
      <c r="CT122" s="4">
        <v>39051</v>
      </c>
      <c r="CU122">
        <v>5.6</v>
      </c>
      <c r="DC122" s="4">
        <v>39051</v>
      </c>
      <c r="DD122">
        <v>92.1</v>
      </c>
      <c r="DF122" s="4">
        <v>39051</v>
      </c>
      <c r="DG122">
        <v>3.2</v>
      </c>
      <c r="DI122" s="4">
        <v>39051</v>
      </c>
      <c r="DJ122">
        <v>11.349</v>
      </c>
      <c r="DL122" s="4">
        <v>39051</v>
      </c>
      <c r="DM122">
        <v>2.94</v>
      </c>
      <c r="DO122" s="4">
        <v>39051</v>
      </c>
      <c r="DP122">
        <v>-0.3</v>
      </c>
      <c r="DR122" s="4">
        <v>39051</v>
      </c>
      <c r="DS122">
        <v>-58.575000000000003</v>
      </c>
      <c r="DU122" s="4">
        <v>40907</v>
      </c>
      <c r="DV122">
        <v>0.59</v>
      </c>
      <c r="DX122" s="4">
        <v>41089</v>
      </c>
      <c r="DY122">
        <v>0.4</v>
      </c>
      <c r="EA122" s="4">
        <v>39780</v>
      </c>
      <c r="EB122">
        <v>10.280100000000001</v>
      </c>
      <c r="ED122" s="4">
        <v>39780</v>
      </c>
      <c r="EE122">
        <v>50.28</v>
      </c>
      <c r="EG122" s="4">
        <v>39780</v>
      </c>
      <c r="EH122">
        <v>15.25</v>
      </c>
      <c r="EJ122" s="4">
        <v>39780</v>
      </c>
      <c r="EK122">
        <v>24.92</v>
      </c>
      <c r="EM122" s="4">
        <v>39780</v>
      </c>
      <c r="EN122">
        <v>23.11</v>
      </c>
      <c r="EP122" s="4">
        <v>39780</v>
      </c>
      <c r="EQ122">
        <v>20.49</v>
      </c>
      <c r="ES122" s="4">
        <v>39780</v>
      </c>
      <c r="ET122">
        <v>23.15</v>
      </c>
      <c r="FB122" s="4">
        <v>41820</v>
      </c>
      <c r="FC122">
        <v>0.96</v>
      </c>
      <c r="FE122" s="4">
        <v>41820</v>
      </c>
      <c r="FF122">
        <v>3.02</v>
      </c>
      <c r="FH122" s="4">
        <v>39051</v>
      </c>
      <c r="FI122">
        <v>0.96099999999999997</v>
      </c>
      <c r="FK122" s="4">
        <v>39051</v>
      </c>
      <c r="FL122">
        <v>6.4</v>
      </c>
      <c r="FN122" s="4">
        <v>39051</v>
      </c>
      <c r="FO122">
        <v>-0.2</v>
      </c>
    </row>
    <row r="123" spans="1:171" x14ac:dyDescent="0.25">
      <c r="A123" s="1">
        <v>39080</v>
      </c>
      <c r="B123">
        <v>5.25</v>
      </c>
      <c r="D123" s="1">
        <v>39080</v>
      </c>
      <c r="E123">
        <v>11.56</v>
      </c>
      <c r="G123" s="1">
        <v>39082</v>
      </c>
      <c r="H123">
        <v>80.985600000000005</v>
      </c>
      <c r="J123" s="1">
        <v>39080</v>
      </c>
      <c r="K123">
        <v>4.7022000000000004</v>
      </c>
      <c r="M123" s="1">
        <v>39080</v>
      </c>
      <c r="N123">
        <v>4.8094999999999999</v>
      </c>
      <c r="P123" s="1">
        <v>39080</v>
      </c>
      <c r="Q123">
        <v>4.6923000000000004</v>
      </c>
      <c r="S123" s="1">
        <v>39080</v>
      </c>
      <c r="T123">
        <v>-11.67</v>
      </c>
      <c r="V123" s="1">
        <v>39080</v>
      </c>
      <c r="W123">
        <v>-0.996</v>
      </c>
      <c r="Y123" s="1">
        <v>39080</v>
      </c>
      <c r="Z123">
        <v>1.0249999999999999</v>
      </c>
      <c r="AB123" s="1">
        <v>39080</v>
      </c>
      <c r="AC123">
        <v>-12.739000000000001</v>
      </c>
      <c r="AE123" s="4">
        <v>39082</v>
      </c>
      <c r="AF123">
        <v>0.5</v>
      </c>
      <c r="AH123" s="4">
        <v>39113</v>
      </c>
      <c r="AI123">
        <v>2.1</v>
      </c>
      <c r="AK123" s="4">
        <v>39082</v>
      </c>
      <c r="AL123">
        <v>2.5</v>
      </c>
      <c r="AQ123" s="4">
        <v>39080</v>
      </c>
      <c r="AR123">
        <v>341</v>
      </c>
      <c r="AT123" s="4">
        <v>39082</v>
      </c>
      <c r="AU123">
        <v>4.4000000000000004</v>
      </c>
      <c r="AW123" s="4">
        <v>39082</v>
      </c>
      <c r="AX123">
        <v>171</v>
      </c>
      <c r="AZ123" s="4">
        <v>39082</v>
      </c>
      <c r="BA123">
        <v>436</v>
      </c>
      <c r="BC123" s="4">
        <v>39082</v>
      </c>
      <c r="BD123">
        <v>1.05</v>
      </c>
      <c r="BF123" s="4">
        <v>39082</v>
      </c>
      <c r="BG123">
        <v>0</v>
      </c>
      <c r="BI123" s="4">
        <v>39082</v>
      </c>
      <c r="BJ123">
        <v>1.28</v>
      </c>
      <c r="BL123" s="4">
        <v>39082</v>
      </c>
      <c r="BM123">
        <v>10507.3</v>
      </c>
      <c r="BO123" s="4">
        <v>39082</v>
      </c>
      <c r="BP123">
        <v>51.4</v>
      </c>
      <c r="BR123" s="4">
        <v>39082</v>
      </c>
      <c r="BS123">
        <v>-1.8</v>
      </c>
      <c r="CA123" s="4">
        <v>39082</v>
      </c>
      <c r="CB123">
        <v>33</v>
      </c>
      <c r="CD123" s="4">
        <v>39082</v>
      </c>
      <c r="CE123">
        <v>110</v>
      </c>
      <c r="CG123" s="4">
        <v>39082</v>
      </c>
      <c r="CH123">
        <v>99.451599999999999</v>
      </c>
      <c r="CJ123" s="4">
        <v>39082</v>
      </c>
      <c r="CK123">
        <v>1.4</v>
      </c>
      <c r="CN123" s="4">
        <v>39113</v>
      </c>
      <c r="CO123">
        <v>-57.655999999999999</v>
      </c>
      <c r="CQ123" s="4">
        <v>39082</v>
      </c>
      <c r="CR123">
        <v>-1.5</v>
      </c>
      <c r="CT123" s="4">
        <v>39082</v>
      </c>
      <c r="CU123">
        <v>5.9</v>
      </c>
      <c r="DC123" s="4">
        <v>39082</v>
      </c>
      <c r="DD123">
        <v>91.7</v>
      </c>
      <c r="DF123" s="4">
        <v>39082</v>
      </c>
      <c r="DG123">
        <v>3</v>
      </c>
      <c r="DI123" s="4">
        <v>39082</v>
      </c>
      <c r="DJ123">
        <v>15.967000000000001</v>
      </c>
      <c r="DL123" s="4">
        <v>39082</v>
      </c>
      <c r="DM123">
        <v>2.94</v>
      </c>
      <c r="DO123" s="4">
        <v>39082</v>
      </c>
      <c r="DP123">
        <v>-0.5</v>
      </c>
      <c r="DR123" s="4">
        <v>39082</v>
      </c>
      <c r="DS123">
        <v>-61.591999999999999</v>
      </c>
      <c r="DU123" s="4">
        <v>40939</v>
      </c>
      <c r="DV123">
        <v>-0.27</v>
      </c>
      <c r="DX123" s="4">
        <v>41121</v>
      </c>
      <c r="DY123">
        <v>-0.26669999999999999</v>
      </c>
      <c r="EA123" s="4">
        <v>39813</v>
      </c>
      <c r="EB123">
        <v>10.166499999999999</v>
      </c>
      <c r="ED123" s="4">
        <v>39813</v>
      </c>
      <c r="EE123">
        <v>47.77</v>
      </c>
      <c r="EG123" s="4">
        <v>39813</v>
      </c>
      <c r="EH123">
        <v>15.41</v>
      </c>
      <c r="EJ123" s="4">
        <v>39813</v>
      </c>
      <c r="EK123">
        <v>26.55</v>
      </c>
      <c r="EM123" s="4">
        <v>39813</v>
      </c>
      <c r="EN123">
        <v>23.42</v>
      </c>
      <c r="EP123" s="4">
        <v>39813</v>
      </c>
      <c r="EQ123">
        <v>21.57</v>
      </c>
      <c r="ES123" s="4">
        <v>39813</v>
      </c>
      <c r="ET123">
        <v>22.74</v>
      </c>
      <c r="FB123" s="4">
        <v>41851</v>
      </c>
      <c r="FC123">
        <v>0.96</v>
      </c>
      <c r="FE123" s="4">
        <v>41851</v>
      </c>
      <c r="FF123">
        <v>2.86</v>
      </c>
      <c r="FH123" s="4">
        <v>39080</v>
      </c>
      <c r="FI123">
        <v>1.0389999999999999</v>
      </c>
      <c r="FK123" s="4">
        <v>39082</v>
      </c>
      <c r="FL123">
        <v>-2.2999999999999998</v>
      </c>
      <c r="FN123" s="4">
        <v>39082</v>
      </c>
      <c r="FO123">
        <v>0.4</v>
      </c>
    </row>
    <row r="124" spans="1:171" x14ac:dyDescent="0.25">
      <c r="A124" s="1">
        <v>39113</v>
      </c>
      <c r="B124">
        <v>5.25</v>
      </c>
      <c r="D124" s="1">
        <v>39113</v>
      </c>
      <c r="E124">
        <v>10.42</v>
      </c>
      <c r="G124" s="1">
        <v>39113</v>
      </c>
      <c r="H124">
        <v>82.467799999999997</v>
      </c>
      <c r="J124" s="1">
        <v>39113</v>
      </c>
      <c r="K124">
        <v>4.8079999999999998</v>
      </c>
      <c r="M124" s="1">
        <v>39113</v>
      </c>
      <c r="N124">
        <v>4.9069000000000003</v>
      </c>
      <c r="P124" s="1">
        <v>39113</v>
      </c>
      <c r="Q124">
        <v>4.7996999999999996</v>
      </c>
      <c r="S124" s="1">
        <v>39113</v>
      </c>
      <c r="T124">
        <v>-10.847</v>
      </c>
      <c r="V124" s="1">
        <v>39113</v>
      </c>
      <c r="W124">
        <v>-0.92300000000000004</v>
      </c>
      <c r="Y124" s="1">
        <v>39113</v>
      </c>
      <c r="Z124">
        <v>0.66400000000000003</v>
      </c>
      <c r="AB124" s="1">
        <v>39113</v>
      </c>
      <c r="AC124">
        <v>-11.510999999999999</v>
      </c>
      <c r="AE124" s="4">
        <v>39113</v>
      </c>
      <c r="AF124">
        <v>0.2</v>
      </c>
      <c r="AH124" s="4">
        <v>39141</v>
      </c>
      <c r="AI124">
        <v>2.4</v>
      </c>
      <c r="AK124" s="4">
        <v>39113</v>
      </c>
      <c r="AL124">
        <v>2.1</v>
      </c>
      <c r="AQ124" s="4">
        <v>39113</v>
      </c>
      <c r="AR124">
        <v>308</v>
      </c>
      <c r="AT124" s="4">
        <v>39113</v>
      </c>
      <c r="AU124">
        <v>4.5999999999999996</v>
      </c>
      <c r="AW124" s="4">
        <v>39113</v>
      </c>
      <c r="AX124">
        <v>240</v>
      </c>
      <c r="AZ124" s="4">
        <v>39113</v>
      </c>
      <c r="BA124">
        <v>58</v>
      </c>
      <c r="BC124" s="4">
        <v>39113</v>
      </c>
      <c r="BD124">
        <v>-0.49</v>
      </c>
      <c r="BF124" s="4">
        <v>39113</v>
      </c>
      <c r="BG124">
        <v>0.4</v>
      </c>
      <c r="BI124" s="4">
        <v>39113</v>
      </c>
      <c r="BJ124">
        <v>1.31</v>
      </c>
      <c r="BL124" s="4">
        <v>39113</v>
      </c>
      <c r="BM124">
        <v>10497.8</v>
      </c>
      <c r="BO124" s="4">
        <v>39113</v>
      </c>
      <c r="BP124">
        <v>49.5</v>
      </c>
      <c r="BR124" s="4">
        <v>39113</v>
      </c>
      <c r="BS124">
        <v>7.5</v>
      </c>
      <c r="CA124" s="4">
        <v>39113</v>
      </c>
      <c r="CB124">
        <v>35</v>
      </c>
      <c r="CD124" s="4">
        <v>39113</v>
      </c>
      <c r="CE124">
        <v>110.21</v>
      </c>
      <c r="CG124" s="4">
        <v>39113</v>
      </c>
      <c r="CH124">
        <v>99.6541</v>
      </c>
      <c r="CJ124" s="4">
        <v>39113</v>
      </c>
      <c r="CK124">
        <v>-0.2</v>
      </c>
      <c r="CN124" s="4">
        <v>39141</v>
      </c>
      <c r="CO124">
        <v>-58.478000000000002</v>
      </c>
      <c r="CQ124" s="4">
        <v>39113</v>
      </c>
      <c r="CR124">
        <v>-1.3</v>
      </c>
      <c r="CT124" s="4">
        <v>39113</v>
      </c>
      <c r="CU124">
        <v>5.8</v>
      </c>
      <c r="DC124" s="4">
        <v>39113</v>
      </c>
      <c r="DD124">
        <v>96.9</v>
      </c>
      <c r="DF124" s="4">
        <v>39113</v>
      </c>
      <c r="DG124">
        <v>3</v>
      </c>
      <c r="DI124" s="4">
        <v>39113</v>
      </c>
      <c r="DJ124">
        <v>1.23</v>
      </c>
      <c r="DL124" s="4">
        <v>39113</v>
      </c>
      <c r="DM124">
        <v>2.34</v>
      </c>
      <c r="DO124" s="4">
        <v>39113</v>
      </c>
      <c r="DP124">
        <v>-0.5</v>
      </c>
      <c r="DR124" s="4">
        <v>39113</v>
      </c>
      <c r="DS124">
        <v>-57.655999999999999</v>
      </c>
      <c r="DU124" s="4">
        <v>40968</v>
      </c>
      <c r="DV124">
        <v>-0.55000000000000004</v>
      </c>
      <c r="DX124" s="4">
        <v>41152</v>
      </c>
      <c r="DY124">
        <v>-0.35</v>
      </c>
      <c r="EA124" s="4">
        <v>39843</v>
      </c>
      <c r="EB124">
        <v>7.5030000000000001</v>
      </c>
      <c r="ED124" s="4">
        <v>39843</v>
      </c>
      <c r="EE124">
        <v>46.92</v>
      </c>
      <c r="EG124" s="4">
        <v>39843</v>
      </c>
      <c r="EH124">
        <v>14.68</v>
      </c>
      <c r="EJ124" s="4">
        <v>39843</v>
      </c>
      <c r="EK124">
        <v>26.23</v>
      </c>
      <c r="EM124" s="4">
        <v>39843</v>
      </c>
      <c r="EN124">
        <v>20.61</v>
      </c>
      <c r="EP124" s="4">
        <v>39843</v>
      </c>
      <c r="EQ124">
        <v>19.28</v>
      </c>
      <c r="ES124" s="4">
        <v>39843</v>
      </c>
      <c r="ET124">
        <v>21.06</v>
      </c>
      <c r="FB124" s="4">
        <v>41882</v>
      </c>
      <c r="FC124">
        <v>1</v>
      </c>
      <c r="FE124" s="4">
        <v>41882</v>
      </c>
      <c r="FF124">
        <v>2.73</v>
      </c>
      <c r="FH124" s="4">
        <v>39113</v>
      </c>
      <c r="FI124">
        <v>1.244</v>
      </c>
      <c r="FK124" s="4">
        <v>39113</v>
      </c>
      <c r="FL124">
        <v>-9.6999999999999993</v>
      </c>
      <c r="FN124" s="4">
        <v>39113</v>
      </c>
      <c r="FO124">
        <v>-0.3</v>
      </c>
    </row>
    <row r="125" spans="1:171" x14ac:dyDescent="0.25">
      <c r="A125" s="1">
        <v>39141</v>
      </c>
      <c r="B125">
        <v>5.25</v>
      </c>
      <c r="D125" s="1">
        <v>39141</v>
      </c>
      <c r="E125">
        <v>15.42</v>
      </c>
      <c r="G125" s="1">
        <v>39141</v>
      </c>
      <c r="H125">
        <v>82.162599999999998</v>
      </c>
      <c r="J125" s="1">
        <v>39141</v>
      </c>
      <c r="K125">
        <v>4.5656999999999996</v>
      </c>
      <c r="M125" s="1">
        <v>39141</v>
      </c>
      <c r="N125">
        <v>4.6806000000000001</v>
      </c>
      <c r="P125" s="1">
        <v>39141</v>
      </c>
      <c r="Q125">
        <v>4.5190999999999999</v>
      </c>
      <c r="S125" s="1">
        <v>39141</v>
      </c>
      <c r="T125">
        <v>-7.5709999999999997</v>
      </c>
      <c r="V125" s="1">
        <v>39141</v>
      </c>
      <c r="W125">
        <v>3.7039999999999997</v>
      </c>
      <c r="Y125" s="1">
        <v>39141</v>
      </c>
      <c r="Z125">
        <v>4.641</v>
      </c>
      <c r="AB125" s="1">
        <v>39141</v>
      </c>
      <c r="AC125">
        <v>-12.212</v>
      </c>
      <c r="AE125" s="4">
        <v>39141</v>
      </c>
      <c r="AF125">
        <v>0.4</v>
      </c>
      <c r="AH125" s="4">
        <v>39172</v>
      </c>
      <c r="AI125">
        <v>2.8</v>
      </c>
      <c r="AK125" s="4">
        <v>39141</v>
      </c>
      <c r="AL125">
        <v>2.4</v>
      </c>
      <c r="AQ125" s="4">
        <v>39141</v>
      </c>
      <c r="AR125">
        <v>322</v>
      </c>
      <c r="AT125" s="4">
        <v>39141</v>
      </c>
      <c r="AU125">
        <v>4.5</v>
      </c>
      <c r="AW125" s="4">
        <v>39141</v>
      </c>
      <c r="AX125">
        <v>89</v>
      </c>
      <c r="AZ125" s="4">
        <v>39141</v>
      </c>
      <c r="BA125">
        <v>29</v>
      </c>
      <c r="BC125" s="4">
        <v>39141</v>
      </c>
      <c r="BD125">
        <v>1.03</v>
      </c>
      <c r="BF125" s="4">
        <v>39141</v>
      </c>
      <c r="BG125">
        <v>0.4</v>
      </c>
      <c r="BI125" s="4">
        <v>39141</v>
      </c>
      <c r="BJ125">
        <v>1.3</v>
      </c>
      <c r="BL125" s="4">
        <v>39141</v>
      </c>
      <c r="BM125">
        <v>10532.9</v>
      </c>
      <c r="BO125" s="4">
        <v>39141</v>
      </c>
      <c r="BP125">
        <v>51.9</v>
      </c>
      <c r="BR125" s="4">
        <v>39141</v>
      </c>
      <c r="BS125">
        <v>3.5</v>
      </c>
      <c r="CA125" s="4">
        <v>39141</v>
      </c>
      <c r="CB125">
        <v>39</v>
      </c>
      <c r="CD125" s="4">
        <v>39141</v>
      </c>
      <c r="CE125">
        <v>111.15</v>
      </c>
      <c r="CG125" s="4">
        <v>39141</v>
      </c>
      <c r="CH125">
        <v>99.855699999999999</v>
      </c>
      <c r="CJ125" s="4">
        <v>39141</v>
      </c>
      <c r="CK125">
        <v>0.2</v>
      </c>
      <c r="CN125" s="4">
        <v>39172</v>
      </c>
      <c r="CO125">
        <v>-61.796999999999997</v>
      </c>
      <c r="CQ125" s="4">
        <v>39141</v>
      </c>
      <c r="CR125">
        <v>-1.4</v>
      </c>
      <c r="CT125" s="4">
        <v>39141</v>
      </c>
      <c r="CU125">
        <v>5.6</v>
      </c>
      <c r="DC125" s="4">
        <v>39141</v>
      </c>
      <c r="DD125">
        <v>91.3</v>
      </c>
      <c r="DF125" s="4">
        <v>39141</v>
      </c>
      <c r="DG125">
        <v>3.3</v>
      </c>
      <c r="DI125" s="4">
        <v>39141</v>
      </c>
      <c r="DJ125">
        <v>12.103999999999999</v>
      </c>
      <c r="DL125" s="4">
        <v>39141</v>
      </c>
      <c r="DM125">
        <v>1.8900000000000001</v>
      </c>
      <c r="DO125" s="4">
        <v>39141</v>
      </c>
      <c r="DP125">
        <v>-1.1000000000000001</v>
      </c>
      <c r="DR125" s="4">
        <v>39141</v>
      </c>
      <c r="DS125">
        <v>-58.478000000000002</v>
      </c>
      <c r="DU125" s="4">
        <v>40998</v>
      </c>
      <c r="DV125">
        <v>-0.1</v>
      </c>
      <c r="DX125" s="4">
        <v>41180</v>
      </c>
      <c r="DY125">
        <v>-1.67E-2</v>
      </c>
      <c r="EA125" s="4">
        <v>39871</v>
      </c>
      <c r="EB125">
        <v>6.1713000000000005</v>
      </c>
      <c r="ED125" s="4">
        <v>39871</v>
      </c>
      <c r="EE125">
        <v>41.134</v>
      </c>
      <c r="EG125" s="4">
        <v>39871</v>
      </c>
      <c r="EH125">
        <v>14.12</v>
      </c>
      <c r="EJ125" s="4">
        <v>39871</v>
      </c>
      <c r="EK125">
        <v>22.98</v>
      </c>
      <c r="EM125" s="4">
        <v>39871</v>
      </c>
      <c r="EN125">
        <v>17.100000000000001</v>
      </c>
      <c r="EP125" s="4">
        <v>39871</v>
      </c>
      <c r="EQ125">
        <v>17.53</v>
      </c>
      <c r="ES125" s="4">
        <v>39871</v>
      </c>
      <c r="ET125">
        <v>19.37</v>
      </c>
      <c r="FB125" s="4">
        <v>41912</v>
      </c>
      <c r="FC125">
        <v>1.01</v>
      </c>
      <c r="FE125" s="4">
        <v>41912</v>
      </c>
      <c r="FF125">
        <v>2.63</v>
      </c>
      <c r="FH125" s="4">
        <v>39141</v>
      </c>
      <c r="FI125">
        <v>0.93200000000000005</v>
      </c>
      <c r="FK125" s="4">
        <v>39141</v>
      </c>
      <c r="FL125">
        <v>4.5</v>
      </c>
      <c r="FN125" s="4">
        <v>39141</v>
      </c>
      <c r="FO125">
        <v>-0.2</v>
      </c>
    </row>
    <row r="126" spans="1:171" x14ac:dyDescent="0.25">
      <c r="A126" s="1">
        <v>39171</v>
      </c>
      <c r="B126">
        <v>5.25</v>
      </c>
      <c r="D126" s="1">
        <v>39171</v>
      </c>
      <c r="E126">
        <v>14.64</v>
      </c>
      <c r="G126" s="1">
        <v>39172</v>
      </c>
      <c r="H126">
        <v>81.3142</v>
      </c>
      <c r="J126" s="1">
        <v>39171</v>
      </c>
      <c r="K126">
        <v>4.6443000000000003</v>
      </c>
      <c r="M126" s="1">
        <v>39171</v>
      </c>
      <c r="N126">
        <v>4.8431999999999995</v>
      </c>
      <c r="P126" s="1">
        <v>39171</v>
      </c>
      <c r="Q126">
        <v>4.5316999999999998</v>
      </c>
      <c r="S126" s="1">
        <v>39171</v>
      </c>
      <c r="T126">
        <v>3.0960000000000001</v>
      </c>
      <c r="V126" s="1">
        <v>39171</v>
      </c>
      <c r="W126">
        <v>22.763000000000002</v>
      </c>
      <c r="Y126" s="1">
        <v>39171</v>
      </c>
      <c r="Z126">
        <v>11.003</v>
      </c>
      <c r="AB126" s="1">
        <v>39171</v>
      </c>
      <c r="AC126">
        <v>-7.9320000000000004</v>
      </c>
      <c r="AE126" s="4">
        <v>39172</v>
      </c>
      <c r="AF126">
        <v>0.5</v>
      </c>
      <c r="AH126" s="4">
        <v>39202</v>
      </c>
      <c r="AI126">
        <v>2.6</v>
      </c>
      <c r="AK126" s="4">
        <v>39172</v>
      </c>
      <c r="AL126">
        <v>2.8</v>
      </c>
      <c r="AQ126" s="4">
        <v>39171</v>
      </c>
      <c r="AR126">
        <v>307</v>
      </c>
      <c r="AT126" s="4">
        <v>39172</v>
      </c>
      <c r="AU126">
        <v>4.4000000000000004</v>
      </c>
      <c r="AW126" s="4">
        <v>39172</v>
      </c>
      <c r="AX126">
        <v>190</v>
      </c>
      <c r="AZ126" s="4">
        <v>39172</v>
      </c>
      <c r="BA126">
        <v>263</v>
      </c>
      <c r="BC126" s="4">
        <v>39172</v>
      </c>
      <c r="BD126">
        <v>0.18</v>
      </c>
      <c r="BF126" s="4">
        <v>39172</v>
      </c>
      <c r="BG126">
        <v>0.2</v>
      </c>
      <c r="BI126" s="4">
        <v>39172</v>
      </c>
      <c r="BJ126">
        <v>1.28</v>
      </c>
      <c r="BL126" s="4">
        <v>39172</v>
      </c>
      <c r="BM126">
        <v>10575.1</v>
      </c>
      <c r="BO126" s="4">
        <v>39172</v>
      </c>
      <c r="BP126">
        <v>50.7</v>
      </c>
      <c r="BR126" s="4">
        <v>39172</v>
      </c>
      <c r="BS126">
        <v>2.8</v>
      </c>
      <c r="CA126" s="4">
        <v>39172</v>
      </c>
      <c r="CB126">
        <v>36</v>
      </c>
      <c r="CD126" s="4">
        <v>39172</v>
      </c>
      <c r="CE126">
        <v>108.16</v>
      </c>
      <c r="CG126" s="4">
        <v>39172</v>
      </c>
      <c r="CH126">
        <v>100.0608</v>
      </c>
      <c r="CJ126" s="4">
        <v>39172</v>
      </c>
      <c r="CK126">
        <v>0.9</v>
      </c>
      <c r="CN126" s="4">
        <v>39202</v>
      </c>
      <c r="CO126">
        <v>-60.514000000000003</v>
      </c>
      <c r="CQ126" s="4">
        <v>39172</v>
      </c>
      <c r="CR126">
        <v>-1.4</v>
      </c>
      <c r="CT126" s="4">
        <v>39172</v>
      </c>
      <c r="CU126">
        <v>5.8</v>
      </c>
      <c r="DC126" s="4">
        <v>39172</v>
      </c>
      <c r="DD126">
        <v>88.4</v>
      </c>
      <c r="DF126" s="4">
        <v>39172</v>
      </c>
      <c r="DG126">
        <v>3.6</v>
      </c>
      <c r="DI126" s="4">
        <v>39172</v>
      </c>
      <c r="DJ126">
        <v>14.382999999999999</v>
      </c>
      <c r="DL126" s="4">
        <v>39172</v>
      </c>
      <c r="DM126">
        <v>1.33</v>
      </c>
      <c r="DO126" s="4">
        <v>39172</v>
      </c>
      <c r="DP126">
        <v>-1.2</v>
      </c>
      <c r="DR126" s="4">
        <v>39172</v>
      </c>
      <c r="DS126">
        <v>-61.796999999999997</v>
      </c>
      <c r="DU126" s="4">
        <v>41029</v>
      </c>
      <c r="DV126">
        <v>0.12</v>
      </c>
      <c r="DX126" s="4">
        <v>41213</v>
      </c>
      <c r="DY126">
        <v>-0.55000000000000004</v>
      </c>
      <c r="EA126" s="4">
        <v>39903</v>
      </c>
      <c r="EB126">
        <v>7.1539000000000001</v>
      </c>
      <c r="ED126" s="4">
        <v>39903</v>
      </c>
      <c r="EE126">
        <v>42.46</v>
      </c>
      <c r="EG126" s="4">
        <v>39903</v>
      </c>
      <c r="EH126">
        <v>15.62</v>
      </c>
      <c r="EJ126" s="4">
        <v>39903</v>
      </c>
      <c r="EK126">
        <v>24.21</v>
      </c>
      <c r="EM126" s="4">
        <v>39903</v>
      </c>
      <c r="EN126">
        <v>18.43</v>
      </c>
      <c r="EP126" s="4">
        <v>39903</v>
      </c>
      <c r="EQ126">
        <v>19.649999999999999</v>
      </c>
      <c r="ES126" s="4">
        <v>39903</v>
      </c>
      <c r="ET126">
        <v>22.21</v>
      </c>
      <c r="FB126" s="4">
        <v>41943</v>
      </c>
      <c r="FC126">
        <v>1.05</v>
      </c>
      <c r="FE126" s="4">
        <v>41943</v>
      </c>
      <c r="FF126">
        <v>2.6</v>
      </c>
      <c r="FH126" s="4">
        <v>39171</v>
      </c>
      <c r="FI126">
        <v>0.88200000000000001</v>
      </c>
      <c r="FK126" s="4">
        <v>39172</v>
      </c>
      <c r="FL126">
        <v>-4.7</v>
      </c>
      <c r="FN126" s="4">
        <v>39172</v>
      </c>
      <c r="FO126">
        <v>0.3</v>
      </c>
    </row>
    <row r="127" spans="1:171" x14ac:dyDescent="0.25">
      <c r="A127" s="1">
        <v>39202</v>
      </c>
      <c r="B127">
        <v>5.25</v>
      </c>
      <c r="D127" s="1">
        <v>39202</v>
      </c>
      <c r="E127">
        <v>14.22</v>
      </c>
      <c r="G127" s="1">
        <v>39202</v>
      </c>
      <c r="H127">
        <v>79.9499</v>
      </c>
      <c r="J127" s="1">
        <v>39202</v>
      </c>
      <c r="K127">
        <v>4.6222000000000003</v>
      </c>
      <c r="M127" s="1">
        <v>39202</v>
      </c>
      <c r="N127">
        <v>4.8131000000000004</v>
      </c>
      <c r="P127" s="1">
        <v>39202</v>
      </c>
      <c r="Q127">
        <v>4.5106000000000002</v>
      </c>
      <c r="S127" s="1">
        <v>39202</v>
      </c>
      <c r="T127">
        <v>3.214</v>
      </c>
      <c r="V127" s="1">
        <v>39202</v>
      </c>
      <c r="W127">
        <v>22.068000000000001</v>
      </c>
      <c r="Y127" s="1">
        <v>39202</v>
      </c>
      <c r="Z127">
        <v>11.286</v>
      </c>
      <c r="AB127" s="1">
        <v>39202</v>
      </c>
      <c r="AC127">
        <v>-8.0730000000000004</v>
      </c>
      <c r="AE127" s="4">
        <v>39202</v>
      </c>
      <c r="AF127">
        <v>0.3</v>
      </c>
      <c r="AH127" s="4">
        <v>39233</v>
      </c>
      <c r="AI127">
        <v>2.7</v>
      </c>
      <c r="AK127" s="4">
        <v>39202</v>
      </c>
      <c r="AL127">
        <v>2.6</v>
      </c>
      <c r="AQ127" s="4">
        <v>39202</v>
      </c>
      <c r="AR127">
        <v>301</v>
      </c>
      <c r="AT127" s="4">
        <v>39202</v>
      </c>
      <c r="AU127">
        <v>4.5</v>
      </c>
      <c r="AW127" s="4">
        <v>39202</v>
      </c>
      <c r="AX127">
        <v>80</v>
      </c>
      <c r="AZ127" s="4">
        <v>39202</v>
      </c>
      <c r="BA127">
        <v>-734</v>
      </c>
      <c r="BC127" s="4">
        <v>39202</v>
      </c>
      <c r="BD127">
        <v>0.73</v>
      </c>
      <c r="BF127" s="4">
        <v>39202</v>
      </c>
      <c r="BG127">
        <v>0.5</v>
      </c>
      <c r="BI127" s="4">
        <v>39202</v>
      </c>
      <c r="BJ127">
        <v>1.28</v>
      </c>
      <c r="BL127" s="4">
        <v>39202</v>
      </c>
      <c r="BM127">
        <v>10587</v>
      </c>
      <c r="BO127" s="4">
        <v>39202</v>
      </c>
      <c r="BP127">
        <v>52.6</v>
      </c>
      <c r="BR127" s="4">
        <v>39202</v>
      </c>
      <c r="BS127">
        <v>2.9</v>
      </c>
      <c r="CA127" s="4">
        <v>39202</v>
      </c>
      <c r="CB127">
        <v>33</v>
      </c>
      <c r="CD127" s="4">
        <v>39202</v>
      </c>
      <c r="CE127">
        <v>106.28</v>
      </c>
      <c r="CG127" s="4">
        <v>39202</v>
      </c>
      <c r="CH127">
        <v>100.259</v>
      </c>
      <c r="CJ127" s="4">
        <v>39202</v>
      </c>
      <c r="CK127">
        <v>-0.3</v>
      </c>
      <c r="CN127" s="4">
        <v>39233</v>
      </c>
      <c r="CO127">
        <v>-59.287999999999997</v>
      </c>
      <c r="CQ127" s="4">
        <v>39202</v>
      </c>
      <c r="CR127">
        <v>-1</v>
      </c>
      <c r="CT127" s="4">
        <v>39202</v>
      </c>
      <c r="CU127">
        <v>6.4</v>
      </c>
      <c r="DC127" s="4">
        <v>39202</v>
      </c>
      <c r="DD127">
        <v>87.1</v>
      </c>
      <c r="DF127" s="4">
        <v>39202</v>
      </c>
      <c r="DG127">
        <v>3.2</v>
      </c>
      <c r="DI127" s="4">
        <v>39202</v>
      </c>
      <c r="DJ127">
        <v>9.2970000000000006</v>
      </c>
      <c r="DL127" s="4">
        <v>39202</v>
      </c>
      <c r="DM127">
        <v>1.7</v>
      </c>
      <c r="DO127" s="4">
        <v>39202</v>
      </c>
      <c r="DP127">
        <v>-0.2</v>
      </c>
      <c r="DR127" s="4">
        <v>39202</v>
      </c>
      <c r="DS127">
        <v>-60.514000000000003</v>
      </c>
      <c r="DU127" s="4">
        <v>41060</v>
      </c>
      <c r="DV127">
        <v>0.33</v>
      </c>
      <c r="DX127" s="4">
        <v>41243</v>
      </c>
      <c r="DY127">
        <v>-0.2</v>
      </c>
      <c r="EA127" s="4">
        <v>39933</v>
      </c>
      <c r="EB127">
        <v>8.7128999999999994</v>
      </c>
      <c r="ED127" s="4">
        <v>39933</v>
      </c>
      <c r="EE127">
        <v>45.78</v>
      </c>
      <c r="EG127" s="4">
        <v>39933</v>
      </c>
      <c r="EH127">
        <v>17.25</v>
      </c>
      <c r="EJ127" s="4">
        <v>39933</v>
      </c>
      <c r="EK127">
        <v>24.18</v>
      </c>
      <c r="EM127" s="4">
        <v>39933</v>
      </c>
      <c r="EN127">
        <v>21.76</v>
      </c>
      <c r="EP127" s="4">
        <v>39933</v>
      </c>
      <c r="EQ127">
        <v>23.29</v>
      </c>
      <c r="ES127" s="4">
        <v>39933</v>
      </c>
      <c r="ET127">
        <v>25.67</v>
      </c>
      <c r="FB127" s="4">
        <v>41973</v>
      </c>
      <c r="FC127">
        <v>1.05</v>
      </c>
      <c r="FE127" s="4">
        <v>41973</v>
      </c>
      <c r="FF127">
        <v>2.59</v>
      </c>
      <c r="FH127" s="4">
        <v>39202</v>
      </c>
      <c r="FI127">
        <v>0.79600000000000004</v>
      </c>
      <c r="FK127" s="4">
        <v>39202</v>
      </c>
      <c r="FL127">
        <v>-2</v>
      </c>
      <c r="FN127" s="4">
        <v>39202</v>
      </c>
      <c r="FO127">
        <v>-0.2</v>
      </c>
    </row>
    <row r="128" spans="1:171" x14ac:dyDescent="0.25">
      <c r="A128" s="1">
        <v>39233</v>
      </c>
      <c r="B128">
        <v>5.25</v>
      </c>
      <c r="D128" s="1">
        <v>39233</v>
      </c>
      <c r="E128">
        <v>13.05</v>
      </c>
      <c r="G128" s="1">
        <v>39233</v>
      </c>
      <c r="H128">
        <v>79.305400000000006</v>
      </c>
      <c r="J128" s="1">
        <v>39233</v>
      </c>
      <c r="K128">
        <v>4.8879000000000001</v>
      </c>
      <c r="M128" s="1">
        <v>39233</v>
      </c>
      <c r="N128">
        <v>5.0098000000000003</v>
      </c>
      <c r="P128" s="1">
        <v>39233</v>
      </c>
      <c r="Q128">
        <v>4.8460000000000001</v>
      </c>
      <c r="S128" s="1">
        <v>39233</v>
      </c>
      <c r="T128">
        <v>-3.645</v>
      </c>
      <c r="V128" s="1">
        <v>39233</v>
      </c>
      <c r="W128">
        <v>8.3330000000000002</v>
      </c>
      <c r="Y128" s="1">
        <v>39233</v>
      </c>
      <c r="Z128">
        <v>3.4089999999999998</v>
      </c>
      <c r="AB128" s="1">
        <v>39233</v>
      </c>
      <c r="AC128">
        <v>-6.9450000000000003</v>
      </c>
      <c r="AE128" s="4">
        <v>39233</v>
      </c>
      <c r="AF128">
        <v>0.4</v>
      </c>
      <c r="AH128" s="4">
        <v>39263</v>
      </c>
      <c r="AI128">
        <v>2.7</v>
      </c>
      <c r="AK128" s="4">
        <v>39233</v>
      </c>
      <c r="AL128">
        <v>2.7</v>
      </c>
      <c r="AQ128" s="4">
        <v>39233</v>
      </c>
      <c r="AR128">
        <v>310</v>
      </c>
      <c r="AT128" s="4">
        <v>39233</v>
      </c>
      <c r="AU128">
        <v>4.4000000000000004</v>
      </c>
      <c r="AW128" s="4">
        <v>39233</v>
      </c>
      <c r="AX128">
        <v>143</v>
      </c>
      <c r="AZ128" s="4">
        <v>39233</v>
      </c>
      <c r="BA128">
        <v>317</v>
      </c>
      <c r="BC128" s="4">
        <v>39233</v>
      </c>
      <c r="BD128">
        <v>0.04</v>
      </c>
      <c r="BF128" s="4">
        <v>39233</v>
      </c>
      <c r="BG128">
        <v>0.7</v>
      </c>
      <c r="BI128" s="4">
        <v>39233</v>
      </c>
      <c r="BJ128">
        <v>1.28</v>
      </c>
      <c r="BL128" s="4">
        <v>39233</v>
      </c>
      <c r="BM128">
        <v>10583.2</v>
      </c>
      <c r="BO128" s="4">
        <v>39233</v>
      </c>
      <c r="BP128">
        <v>52.5</v>
      </c>
      <c r="BR128" s="4">
        <v>39233</v>
      </c>
      <c r="BS128">
        <v>3.7</v>
      </c>
      <c r="CA128" s="4">
        <v>39233</v>
      </c>
      <c r="CB128">
        <v>30</v>
      </c>
      <c r="CD128" s="4">
        <v>39233</v>
      </c>
      <c r="CE128">
        <v>108.52</v>
      </c>
      <c r="CG128" s="4">
        <v>39233</v>
      </c>
      <c r="CH128">
        <v>100.4303</v>
      </c>
      <c r="CJ128" s="4">
        <v>39233</v>
      </c>
      <c r="CK128">
        <v>1.3</v>
      </c>
      <c r="CN128" s="4">
        <v>39263</v>
      </c>
      <c r="CO128">
        <v>-59.52</v>
      </c>
      <c r="CQ128" s="4">
        <v>39233</v>
      </c>
      <c r="CR128">
        <v>-1.2</v>
      </c>
      <c r="CT128" s="4">
        <v>39233</v>
      </c>
      <c r="CU128">
        <v>6.5</v>
      </c>
      <c r="DC128" s="4">
        <v>39233</v>
      </c>
      <c r="DD128">
        <v>88.3</v>
      </c>
      <c r="DF128" s="4">
        <v>39233</v>
      </c>
      <c r="DG128">
        <v>3</v>
      </c>
      <c r="DI128" s="4">
        <v>39233</v>
      </c>
      <c r="DJ128">
        <v>16.286000000000001</v>
      </c>
      <c r="DL128" s="4">
        <v>39233</v>
      </c>
      <c r="DM128">
        <v>1.62</v>
      </c>
      <c r="DO128" s="4">
        <v>39233</v>
      </c>
      <c r="DP128">
        <v>-0.5</v>
      </c>
      <c r="DR128" s="4">
        <v>39233</v>
      </c>
      <c r="DS128">
        <v>-59.287999999999997</v>
      </c>
      <c r="DU128" s="4">
        <v>41089</v>
      </c>
      <c r="DV128">
        <v>0.39</v>
      </c>
      <c r="DX128" s="4">
        <v>41274</v>
      </c>
      <c r="DY128">
        <v>0.23330000000000001</v>
      </c>
      <c r="EA128" s="4">
        <v>39962</v>
      </c>
      <c r="EB128">
        <v>9.9310000000000009</v>
      </c>
      <c r="ED128" s="4">
        <v>39962</v>
      </c>
      <c r="EE128">
        <v>51.68</v>
      </c>
      <c r="EG128" s="4">
        <v>39962</v>
      </c>
      <c r="EH128">
        <v>17.649999999999999</v>
      </c>
      <c r="EJ128" s="4">
        <v>39962</v>
      </c>
      <c r="EK128">
        <v>25.83</v>
      </c>
      <c r="EM128" s="4">
        <v>39962</v>
      </c>
      <c r="EN128">
        <v>22.49</v>
      </c>
      <c r="EP128" s="4">
        <v>39962</v>
      </c>
      <c r="EQ128">
        <v>23.12</v>
      </c>
      <c r="ES128" s="4">
        <v>39962</v>
      </c>
      <c r="ET128">
        <v>27.17</v>
      </c>
      <c r="FB128" s="4">
        <v>42004</v>
      </c>
      <c r="FC128">
        <v>1.02</v>
      </c>
      <c r="FE128" s="4">
        <v>42004</v>
      </c>
      <c r="FF128">
        <v>2.65</v>
      </c>
      <c r="FH128" s="4">
        <v>39233</v>
      </c>
      <c r="FI128">
        <v>0.83199999999999996</v>
      </c>
      <c r="FK128" s="4">
        <v>39233</v>
      </c>
      <c r="FL128">
        <v>3</v>
      </c>
      <c r="FN128" s="4">
        <v>39233</v>
      </c>
      <c r="FO128">
        <v>0</v>
      </c>
    </row>
    <row r="129" spans="1:171" x14ac:dyDescent="0.25">
      <c r="A129" s="1">
        <v>39262</v>
      </c>
      <c r="B129">
        <v>5.25</v>
      </c>
      <c r="D129" s="1">
        <v>39262</v>
      </c>
      <c r="E129">
        <v>16.23</v>
      </c>
      <c r="G129" s="1">
        <v>39263</v>
      </c>
      <c r="H129">
        <v>79.063199999999995</v>
      </c>
      <c r="J129" s="1">
        <v>39262</v>
      </c>
      <c r="K129">
        <v>5.0244</v>
      </c>
      <c r="M129" s="1">
        <v>39262</v>
      </c>
      <c r="N129">
        <v>5.1238999999999999</v>
      </c>
      <c r="P129" s="1">
        <v>39262</v>
      </c>
      <c r="Q129">
        <v>4.9213000000000005</v>
      </c>
      <c r="S129" s="1">
        <v>39262</v>
      </c>
      <c r="T129">
        <v>15.542</v>
      </c>
      <c r="V129" s="1">
        <v>39262</v>
      </c>
      <c r="W129">
        <v>25.31</v>
      </c>
      <c r="Y129" s="1">
        <v>39262</v>
      </c>
      <c r="Z129">
        <v>10.422000000000001</v>
      </c>
      <c r="AB129" s="1">
        <v>39262</v>
      </c>
      <c r="AC129">
        <v>5.0110000000000001</v>
      </c>
      <c r="AE129" s="4">
        <v>39263</v>
      </c>
      <c r="AF129">
        <v>0.2</v>
      </c>
      <c r="AH129" s="4">
        <v>39294</v>
      </c>
      <c r="AI129">
        <v>2.4</v>
      </c>
      <c r="AK129" s="4">
        <v>39263</v>
      </c>
      <c r="AL129">
        <v>2.7</v>
      </c>
      <c r="AQ129" s="4">
        <v>39262</v>
      </c>
      <c r="AR129">
        <v>317</v>
      </c>
      <c r="AT129" s="4">
        <v>39263</v>
      </c>
      <c r="AU129">
        <v>4.5999999999999996</v>
      </c>
      <c r="AW129" s="4">
        <v>39263</v>
      </c>
      <c r="AX129">
        <v>75</v>
      </c>
      <c r="AZ129" s="4">
        <v>39263</v>
      </c>
      <c r="BA129">
        <v>160</v>
      </c>
      <c r="BC129" s="4">
        <v>39263</v>
      </c>
      <c r="BD129">
        <v>0.01</v>
      </c>
      <c r="BF129" s="4">
        <v>39263</v>
      </c>
      <c r="BG129">
        <v>0.5</v>
      </c>
      <c r="BI129" s="4">
        <v>39263</v>
      </c>
      <c r="BJ129">
        <v>1.28</v>
      </c>
      <c r="BL129" s="4">
        <v>39263</v>
      </c>
      <c r="BM129">
        <v>10578.6</v>
      </c>
      <c r="BO129" s="4">
        <v>39263</v>
      </c>
      <c r="BP129">
        <v>52.6</v>
      </c>
      <c r="BR129" s="4">
        <v>39263</v>
      </c>
      <c r="BS129">
        <v>17.3</v>
      </c>
      <c r="CA129" s="4">
        <v>39263</v>
      </c>
      <c r="CB129">
        <v>28</v>
      </c>
      <c r="CD129" s="4">
        <v>39263</v>
      </c>
      <c r="CE129">
        <v>105.27</v>
      </c>
      <c r="CG129" s="4">
        <v>39263</v>
      </c>
      <c r="CH129">
        <v>100.5591</v>
      </c>
      <c r="CJ129" s="4">
        <v>39263</v>
      </c>
      <c r="CK129">
        <v>-0.8</v>
      </c>
      <c r="CN129" s="4">
        <v>39294</v>
      </c>
      <c r="CO129">
        <v>-59.914000000000001</v>
      </c>
      <c r="CQ129" s="4">
        <v>39263</v>
      </c>
      <c r="CR129">
        <v>-1.1000000000000001</v>
      </c>
      <c r="CT129" s="4">
        <v>39263</v>
      </c>
      <c r="CU129">
        <v>6.4</v>
      </c>
      <c r="DC129" s="4">
        <v>39263</v>
      </c>
      <c r="DD129">
        <v>85.3</v>
      </c>
      <c r="DF129" s="4">
        <v>39263</v>
      </c>
      <c r="DG129">
        <v>2.8</v>
      </c>
      <c r="DI129" s="4">
        <v>39263</v>
      </c>
      <c r="DJ129">
        <v>9.1050000000000004</v>
      </c>
      <c r="DL129" s="4">
        <v>39263</v>
      </c>
      <c r="DM129">
        <v>1.8199999999999998</v>
      </c>
      <c r="DO129" s="4">
        <v>39263</v>
      </c>
      <c r="DP129">
        <v>-0.6</v>
      </c>
      <c r="DR129" s="4">
        <v>39263</v>
      </c>
      <c r="DS129">
        <v>-59.52</v>
      </c>
      <c r="DU129" s="4">
        <v>41121</v>
      </c>
      <c r="DV129">
        <v>-0.02</v>
      </c>
      <c r="DX129" s="4">
        <v>41305</v>
      </c>
      <c r="DY129">
        <v>6.6699999999999995E-2</v>
      </c>
      <c r="EA129" s="4">
        <v>39994</v>
      </c>
      <c r="EB129">
        <v>9.7035999999999998</v>
      </c>
      <c r="ED129" s="4">
        <v>39994</v>
      </c>
      <c r="EE129">
        <v>48.05</v>
      </c>
      <c r="EG129" s="4">
        <v>39994</v>
      </c>
      <c r="EH129">
        <v>18.21</v>
      </c>
      <c r="EJ129" s="4">
        <v>39994</v>
      </c>
      <c r="EK129">
        <v>26.31</v>
      </c>
      <c r="EM129" s="4">
        <v>39994</v>
      </c>
      <c r="EN129">
        <v>21.96</v>
      </c>
      <c r="EP129" s="4">
        <v>39994</v>
      </c>
      <c r="EQ129">
        <v>23.08</v>
      </c>
      <c r="ES129" s="4">
        <v>39994</v>
      </c>
      <c r="ET129">
        <v>25.8</v>
      </c>
      <c r="FB129" s="4">
        <v>42035</v>
      </c>
      <c r="FC129">
        <v>1.03</v>
      </c>
      <c r="FE129" s="4">
        <v>42035</v>
      </c>
      <c r="FF129">
        <v>2.61</v>
      </c>
      <c r="FH129" s="4">
        <v>39262</v>
      </c>
      <c r="FI129">
        <v>0.58899999999999997</v>
      </c>
      <c r="FK129" s="4">
        <v>39263</v>
      </c>
      <c r="FL129">
        <v>2.2999999999999998</v>
      </c>
      <c r="FN129" s="4">
        <v>39263</v>
      </c>
      <c r="FO129">
        <v>-0.2</v>
      </c>
    </row>
    <row r="130" spans="1:171" x14ac:dyDescent="0.25">
      <c r="A130" s="1">
        <v>39294</v>
      </c>
      <c r="B130">
        <v>5.25</v>
      </c>
      <c r="D130" s="1">
        <v>39294</v>
      </c>
      <c r="E130">
        <v>23.52</v>
      </c>
      <c r="G130" s="1">
        <v>39294</v>
      </c>
      <c r="H130">
        <v>77.621899999999997</v>
      </c>
      <c r="J130" s="1">
        <v>39294</v>
      </c>
      <c r="K130">
        <v>4.7388000000000003</v>
      </c>
      <c r="M130" s="1">
        <v>39294</v>
      </c>
      <c r="N130">
        <v>4.9019000000000004</v>
      </c>
      <c r="P130" s="1">
        <v>39294</v>
      </c>
      <c r="Q130">
        <v>4.5613999999999999</v>
      </c>
      <c r="S130" s="1">
        <v>39294</v>
      </c>
      <c r="T130">
        <v>22.234000000000002</v>
      </c>
      <c r="V130" s="1">
        <v>39294</v>
      </c>
      <c r="W130">
        <v>38.186999999999998</v>
      </c>
      <c r="Y130" s="1">
        <v>39294</v>
      </c>
      <c r="Z130">
        <v>17.78</v>
      </c>
      <c r="AB130" s="1">
        <v>39294</v>
      </c>
      <c r="AC130">
        <v>4.351</v>
      </c>
      <c r="AE130" s="4">
        <v>39294</v>
      </c>
      <c r="AF130">
        <v>0.2</v>
      </c>
      <c r="AH130" s="4">
        <v>39325</v>
      </c>
      <c r="AI130">
        <v>2</v>
      </c>
      <c r="AK130" s="4">
        <v>39294</v>
      </c>
      <c r="AL130">
        <v>2.4</v>
      </c>
      <c r="AQ130" s="4">
        <v>39294</v>
      </c>
      <c r="AR130">
        <v>305</v>
      </c>
      <c r="AT130" s="4">
        <v>39294</v>
      </c>
      <c r="AU130">
        <v>4.7</v>
      </c>
      <c r="AW130" s="4">
        <v>39294</v>
      </c>
      <c r="AX130">
        <v>-34</v>
      </c>
      <c r="AZ130" s="4">
        <v>39294</v>
      </c>
      <c r="BA130">
        <v>-158</v>
      </c>
      <c r="BC130" s="4">
        <v>39294</v>
      </c>
      <c r="BD130">
        <v>-0.04</v>
      </c>
      <c r="BF130" s="4">
        <v>39294</v>
      </c>
      <c r="BG130">
        <v>0.1</v>
      </c>
      <c r="BI130" s="4">
        <v>39294</v>
      </c>
      <c r="BJ130">
        <v>1.29</v>
      </c>
      <c r="BL130" s="4">
        <v>39294</v>
      </c>
      <c r="BM130">
        <v>10592.8</v>
      </c>
      <c r="BO130" s="4">
        <v>39294</v>
      </c>
      <c r="BP130">
        <v>52.4</v>
      </c>
      <c r="BR130" s="4">
        <v>39294</v>
      </c>
      <c r="BS130">
        <v>6.8</v>
      </c>
      <c r="CA130" s="4">
        <v>39294</v>
      </c>
      <c r="CB130">
        <v>24</v>
      </c>
      <c r="CD130" s="4">
        <v>39294</v>
      </c>
      <c r="CE130">
        <v>111.94</v>
      </c>
      <c r="CG130" s="4">
        <v>39294</v>
      </c>
      <c r="CH130">
        <v>100.6281</v>
      </c>
      <c r="CJ130" s="4">
        <v>39294</v>
      </c>
      <c r="CK130">
        <v>0.4</v>
      </c>
      <c r="CN130" s="4">
        <v>39325</v>
      </c>
      <c r="CO130">
        <v>-57.005000000000003</v>
      </c>
      <c r="CQ130" s="4">
        <v>39294</v>
      </c>
      <c r="CR130">
        <v>-1.1000000000000001</v>
      </c>
      <c r="CT130" s="4">
        <v>39294</v>
      </c>
      <c r="CU130">
        <v>6.2</v>
      </c>
      <c r="DC130" s="4">
        <v>39294</v>
      </c>
      <c r="DD130">
        <v>90.4</v>
      </c>
      <c r="DF130" s="4">
        <v>39294</v>
      </c>
      <c r="DG130">
        <v>2.8</v>
      </c>
      <c r="DI130" s="4">
        <v>39294</v>
      </c>
      <c r="DJ130">
        <v>12</v>
      </c>
      <c r="DL130" s="4">
        <v>39294</v>
      </c>
      <c r="DM130">
        <v>2.15</v>
      </c>
      <c r="DO130" s="4">
        <v>39294</v>
      </c>
      <c r="DP130">
        <v>-0.2</v>
      </c>
      <c r="DR130" s="4">
        <v>39294</v>
      </c>
      <c r="DS130">
        <v>-59.914000000000001</v>
      </c>
      <c r="DU130" s="4">
        <v>41152</v>
      </c>
      <c r="DV130">
        <v>0.03</v>
      </c>
      <c r="DX130" s="4">
        <v>41333</v>
      </c>
      <c r="DY130">
        <v>0.18329999999999999</v>
      </c>
      <c r="EA130" s="4">
        <v>40025</v>
      </c>
      <c r="EB130">
        <v>10.564299999999999</v>
      </c>
      <c r="ED130" s="4">
        <v>40025</v>
      </c>
      <c r="EE130">
        <v>50.62</v>
      </c>
      <c r="EG130" s="4">
        <v>40025</v>
      </c>
      <c r="EH130">
        <v>19.7</v>
      </c>
      <c r="EJ130" s="4">
        <v>40025</v>
      </c>
      <c r="EK130">
        <v>27.87</v>
      </c>
      <c r="EM130" s="4">
        <v>40025</v>
      </c>
      <c r="EN130">
        <v>23.88</v>
      </c>
      <c r="EP130" s="4">
        <v>40025</v>
      </c>
      <c r="EQ130">
        <v>25.27</v>
      </c>
      <c r="ES130" s="4">
        <v>40025</v>
      </c>
      <c r="ET130">
        <v>29.12</v>
      </c>
      <c r="FB130" s="4">
        <v>42063</v>
      </c>
      <c r="FC130">
        <v>1.06</v>
      </c>
      <c r="FE130" s="4">
        <v>42063</v>
      </c>
      <c r="FF130">
        <v>2.84</v>
      </c>
      <c r="FH130" s="4">
        <v>39294</v>
      </c>
      <c r="FI130">
        <v>0.105</v>
      </c>
      <c r="FK130" s="4">
        <v>39294</v>
      </c>
      <c r="FL130">
        <v>-3.8</v>
      </c>
      <c r="FN130" s="4">
        <v>39294</v>
      </c>
      <c r="FO130">
        <v>-0.1</v>
      </c>
    </row>
    <row r="131" spans="1:171" x14ac:dyDescent="0.25">
      <c r="A131" s="1">
        <v>39325</v>
      </c>
      <c r="B131">
        <v>5.25</v>
      </c>
      <c r="D131" s="1">
        <v>39325</v>
      </c>
      <c r="E131">
        <v>23.38</v>
      </c>
      <c r="G131" s="1">
        <v>39325</v>
      </c>
      <c r="H131">
        <v>77.653700000000001</v>
      </c>
      <c r="J131" s="1">
        <v>39325</v>
      </c>
      <c r="K131">
        <v>4.5292000000000003</v>
      </c>
      <c r="M131" s="1">
        <v>39325</v>
      </c>
      <c r="N131">
        <v>4.8224</v>
      </c>
      <c r="P131" s="1">
        <v>39325</v>
      </c>
      <c r="Q131">
        <v>4.2442000000000002</v>
      </c>
      <c r="S131" s="1">
        <v>39325</v>
      </c>
      <c r="T131">
        <v>36.886000000000003</v>
      </c>
      <c r="V131" s="1">
        <v>39325</v>
      </c>
      <c r="W131">
        <v>66.450999999999993</v>
      </c>
      <c r="Y131" s="1">
        <v>39325</v>
      </c>
      <c r="Z131">
        <v>27.289000000000001</v>
      </c>
      <c r="AB131" s="1">
        <v>39325</v>
      </c>
      <c r="AC131">
        <v>9.5960000000000001</v>
      </c>
      <c r="AE131" s="4">
        <v>39325</v>
      </c>
      <c r="AF131">
        <v>0</v>
      </c>
      <c r="AH131" s="4">
        <v>39355</v>
      </c>
      <c r="AI131">
        <v>2.8</v>
      </c>
      <c r="AK131" s="4">
        <v>39325</v>
      </c>
      <c r="AL131">
        <v>2</v>
      </c>
      <c r="AQ131" s="4">
        <v>39325</v>
      </c>
      <c r="AR131">
        <v>314</v>
      </c>
      <c r="AT131" s="4">
        <v>39325</v>
      </c>
      <c r="AU131">
        <v>4.5999999999999996</v>
      </c>
      <c r="AW131" s="4">
        <v>39325</v>
      </c>
      <c r="AX131">
        <v>-20</v>
      </c>
      <c r="AZ131" s="4">
        <v>39325</v>
      </c>
      <c r="BA131">
        <v>-223</v>
      </c>
      <c r="BC131" s="4">
        <v>39325</v>
      </c>
      <c r="BD131">
        <v>0.19</v>
      </c>
      <c r="BF131" s="4">
        <v>39325</v>
      </c>
      <c r="BG131">
        <v>0.4</v>
      </c>
      <c r="BI131" s="4">
        <v>39325</v>
      </c>
      <c r="BJ131">
        <v>1.28</v>
      </c>
      <c r="BL131" s="4">
        <v>39325</v>
      </c>
      <c r="BM131">
        <v>10592.2</v>
      </c>
      <c r="BO131" s="4">
        <v>39325</v>
      </c>
      <c r="BP131">
        <v>50.9</v>
      </c>
      <c r="BR131" s="4">
        <v>39325</v>
      </c>
      <c r="BS131">
        <v>-0.5</v>
      </c>
      <c r="CA131" s="4">
        <v>39325</v>
      </c>
      <c r="CB131">
        <v>22</v>
      </c>
      <c r="CD131" s="4">
        <v>39325</v>
      </c>
      <c r="CE131">
        <v>105.55</v>
      </c>
      <c r="CG131" s="4">
        <v>39325</v>
      </c>
      <c r="CH131">
        <v>100.6319</v>
      </c>
      <c r="CJ131" s="4">
        <v>39325</v>
      </c>
      <c r="CK131">
        <v>0.4</v>
      </c>
      <c r="CN131" s="4">
        <v>39355</v>
      </c>
      <c r="CO131">
        <v>-57.793999999999997</v>
      </c>
      <c r="CQ131" s="4">
        <v>39325</v>
      </c>
      <c r="CR131">
        <v>-1.5</v>
      </c>
      <c r="CT131" s="4">
        <v>39325</v>
      </c>
      <c r="CU131">
        <v>6.8</v>
      </c>
      <c r="DC131" s="4">
        <v>39325</v>
      </c>
      <c r="DD131">
        <v>83.4</v>
      </c>
      <c r="DF131" s="4">
        <v>39325</v>
      </c>
      <c r="DG131">
        <v>2.6</v>
      </c>
      <c r="DI131" s="4">
        <v>39325</v>
      </c>
      <c r="DJ131">
        <v>19.099</v>
      </c>
      <c r="DL131" s="4">
        <v>39325</v>
      </c>
      <c r="DM131">
        <v>2.46</v>
      </c>
      <c r="DO131" s="4">
        <v>39325</v>
      </c>
      <c r="DP131">
        <v>0.3</v>
      </c>
      <c r="DR131" s="4">
        <v>39325</v>
      </c>
      <c r="DS131">
        <v>-57.005000000000003</v>
      </c>
      <c r="DU131" s="4">
        <v>41180</v>
      </c>
      <c r="DV131">
        <v>-0.05</v>
      </c>
      <c r="DX131" s="4">
        <v>41362</v>
      </c>
      <c r="DY131">
        <v>-6.6699999999999995E-2</v>
      </c>
      <c r="EA131" s="4">
        <v>40056</v>
      </c>
      <c r="EB131">
        <v>11.9367</v>
      </c>
      <c r="ED131" s="4">
        <v>40056</v>
      </c>
      <c r="EE131">
        <v>51.17</v>
      </c>
      <c r="EG131" s="4">
        <v>40056</v>
      </c>
      <c r="EH131">
        <v>20.02</v>
      </c>
      <c r="EJ131" s="4">
        <v>40056</v>
      </c>
      <c r="EK131">
        <v>28.62</v>
      </c>
      <c r="EM131" s="4">
        <v>40056</v>
      </c>
      <c r="EN131">
        <v>25.02</v>
      </c>
      <c r="EP131" s="4">
        <v>40056</v>
      </c>
      <c r="EQ131">
        <v>26.16</v>
      </c>
      <c r="ES131" s="4">
        <v>40056</v>
      </c>
      <c r="ET131">
        <v>29.81</v>
      </c>
      <c r="FB131" s="4">
        <v>42094</v>
      </c>
      <c r="FC131">
        <v>1.03</v>
      </c>
      <c r="FE131" s="4">
        <v>42094</v>
      </c>
      <c r="FF131">
        <v>2.99</v>
      </c>
      <c r="FH131" s="4">
        <v>39325</v>
      </c>
      <c r="FI131">
        <v>-1.778</v>
      </c>
      <c r="FK131" s="4">
        <v>39325</v>
      </c>
      <c r="FL131">
        <v>3</v>
      </c>
      <c r="FN131" s="4">
        <v>39325</v>
      </c>
      <c r="FO131">
        <v>-0.7</v>
      </c>
    </row>
    <row r="132" spans="1:171" x14ac:dyDescent="0.25">
      <c r="A132" s="1">
        <v>39353</v>
      </c>
      <c r="B132">
        <v>4.75</v>
      </c>
      <c r="D132" s="1">
        <v>39353</v>
      </c>
      <c r="E132">
        <v>18</v>
      </c>
      <c r="G132" s="1">
        <v>39355</v>
      </c>
      <c r="H132">
        <v>75.9773</v>
      </c>
      <c r="J132" s="1">
        <v>39353</v>
      </c>
      <c r="K132">
        <v>4.5865</v>
      </c>
      <c r="M132" s="1">
        <v>39353</v>
      </c>
      <c r="N132">
        <v>4.8360000000000003</v>
      </c>
      <c r="P132" s="1">
        <v>39353</v>
      </c>
      <c r="Q132">
        <v>4.2430000000000003</v>
      </c>
      <c r="S132" s="1">
        <v>39353</v>
      </c>
      <c r="T132">
        <v>58.466999999999999</v>
      </c>
      <c r="V132" s="1">
        <v>39353</v>
      </c>
      <c r="W132">
        <v>83.216999999999999</v>
      </c>
      <c r="Y132" s="1">
        <v>39353</v>
      </c>
      <c r="Z132">
        <v>34.462000000000003</v>
      </c>
      <c r="AB132" s="1">
        <v>39353</v>
      </c>
      <c r="AC132">
        <v>23.898</v>
      </c>
      <c r="AE132" s="4">
        <v>39355</v>
      </c>
      <c r="AF132">
        <v>0.4</v>
      </c>
      <c r="AH132" s="4">
        <v>39386</v>
      </c>
      <c r="AI132">
        <v>3.5</v>
      </c>
      <c r="AK132" s="4">
        <v>39355</v>
      </c>
      <c r="AL132">
        <v>2.8</v>
      </c>
      <c r="AQ132" s="4">
        <v>39353</v>
      </c>
      <c r="AR132">
        <v>317</v>
      </c>
      <c r="AT132" s="4">
        <v>39355</v>
      </c>
      <c r="AU132">
        <v>4.7</v>
      </c>
      <c r="AW132" s="4">
        <v>39355</v>
      </c>
      <c r="AX132">
        <v>88</v>
      </c>
      <c r="AZ132" s="4">
        <v>39355</v>
      </c>
      <c r="BA132">
        <v>562</v>
      </c>
      <c r="BC132" s="4">
        <v>39355</v>
      </c>
      <c r="BD132">
        <v>0.35</v>
      </c>
      <c r="BF132" s="4">
        <v>39355</v>
      </c>
      <c r="BG132">
        <v>0.5</v>
      </c>
      <c r="BI132" s="4">
        <v>39355</v>
      </c>
      <c r="BJ132">
        <v>1.28</v>
      </c>
      <c r="BL132" s="4">
        <v>39355</v>
      </c>
      <c r="BM132">
        <v>10613.4</v>
      </c>
      <c r="BO132" s="4">
        <v>39355</v>
      </c>
      <c r="BP132">
        <v>51</v>
      </c>
      <c r="BR132" s="4">
        <v>39355</v>
      </c>
      <c r="BS132">
        <v>7.5</v>
      </c>
      <c r="CA132" s="4">
        <v>39355</v>
      </c>
      <c r="CB132">
        <v>20</v>
      </c>
      <c r="CD132" s="4">
        <v>39355</v>
      </c>
      <c r="CE132">
        <v>99.46</v>
      </c>
      <c r="CG132" s="4">
        <v>39355</v>
      </c>
      <c r="CH132">
        <v>100.5993</v>
      </c>
      <c r="CJ132" s="4">
        <v>39355</v>
      </c>
      <c r="CK132">
        <v>0.5</v>
      </c>
      <c r="CN132" s="4">
        <v>39386</v>
      </c>
      <c r="CO132">
        <v>-56.537999999999997</v>
      </c>
      <c r="CQ132" s="4">
        <v>39355</v>
      </c>
      <c r="CR132">
        <v>-1.1000000000000001</v>
      </c>
      <c r="CT132" s="4">
        <v>39355</v>
      </c>
      <c r="CU132">
        <v>6.6</v>
      </c>
      <c r="DC132" s="4">
        <v>39355</v>
      </c>
      <c r="DD132">
        <v>83.4</v>
      </c>
      <c r="DF132" s="4">
        <v>39355</v>
      </c>
      <c r="DG132">
        <v>2.8</v>
      </c>
      <c r="DI132" s="4">
        <v>39355</v>
      </c>
      <c r="DJ132">
        <v>14.228</v>
      </c>
      <c r="DL132" s="4">
        <v>39355</v>
      </c>
      <c r="DM132">
        <v>2.1</v>
      </c>
      <c r="DO132" s="4">
        <v>39355</v>
      </c>
      <c r="DP132">
        <v>0.8</v>
      </c>
      <c r="DR132" s="4">
        <v>39355</v>
      </c>
      <c r="DS132">
        <v>-57.793999999999997</v>
      </c>
      <c r="DU132" s="4">
        <v>41213</v>
      </c>
      <c r="DV132">
        <v>-0.05</v>
      </c>
      <c r="DX132" s="4">
        <v>41394</v>
      </c>
      <c r="DY132">
        <v>0.43330000000000002</v>
      </c>
      <c r="EA132" s="4">
        <v>40086</v>
      </c>
      <c r="EB132">
        <v>12.131500000000001</v>
      </c>
      <c r="ED132" s="4">
        <v>40086</v>
      </c>
      <c r="EE132">
        <v>53.92</v>
      </c>
      <c r="EG132" s="4">
        <v>40086</v>
      </c>
      <c r="EH132">
        <v>20.87</v>
      </c>
      <c r="EJ132" s="4">
        <v>40086</v>
      </c>
      <c r="EK132">
        <v>28.67</v>
      </c>
      <c r="EM132" s="4">
        <v>40086</v>
      </c>
      <c r="EN132">
        <v>26.34</v>
      </c>
      <c r="EP132" s="4">
        <v>40086</v>
      </c>
      <c r="EQ132">
        <v>27.47</v>
      </c>
      <c r="ES132" s="4">
        <v>40086</v>
      </c>
      <c r="ET132">
        <v>30.94</v>
      </c>
      <c r="FB132" s="4">
        <v>42124</v>
      </c>
      <c r="FC132">
        <v>0.94</v>
      </c>
      <c r="FE132" s="4">
        <v>42124</v>
      </c>
      <c r="FF132">
        <v>3.18</v>
      </c>
      <c r="FH132" s="4">
        <v>39353</v>
      </c>
      <c r="FI132">
        <v>-1.32</v>
      </c>
      <c r="FK132" s="4">
        <v>39355</v>
      </c>
      <c r="FL132">
        <v>1</v>
      </c>
      <c r="FN132" s="4">
        <v>39355</v>
      </c>
      <c r="FO132">
        <v>-0.7</v>
      </c>
    </row>
    <row r="133" spans="1:171" x14ac:dyDescent="0.25">
      <c r="A133" s="1">
        <v>39386</v>
      </c>
      <c r="B133">
        <v>4.5</v>
      </c>
      <c r="D133" s="1">
        <v>39386</v>
      </c>
      <c r="E133">
        <v>18.53</v>
      </c>
      <c r="G133" s="1">
        <v>39386</v>
      </c>
      <c r="H133">
        <v>74.060599999999994</v>
      </c>
      <c r="J133" s="1">
        <v>39386</v>
      </c>
      <c r="K133">
        <v>4.4707999999999997</v>
      </c>
      <c r="M133" s="1">
        <v>39386</v>
      </c>
      <c r="N133">
        <v>4.7457000000000003</v>
      </c>
      <c r="P133" s="1">
        <v>39386</v>
      </c>
      <c r="Q133">
        <v>4.1685999999999996</v>
      </c>
      <c r="S133" s="1">
        <v>39386</v>
      </c>
      <c r="T133">
        <v>53.061999999999998</v>
      </c>
      <c r="V133" s="1">
        <v>39386</v>
      </c>
      <c r="W133">
        <v>80.197999999999993</v>
      </c>
      <c r="Y133" s="1">
        <v>39386</v>
      </c>
      <c r="Z133">
        <v>30.323</v>
      </c>
      <c r="AB133" s="1">
        <v>39386</v>
      </c>
      <c r="AC133">
        <v>22.739000000000001</v>
      </c>
      <c r="AE133" s="4">
        <v>39386</v>
      </c>
      <c r="AF133">
        <v>0.3</v>
      </c>
      <c r="AH133" s="4">
        <v>39416</v>
      </c>
      <c r="AI133">
        <v>4.3</v>
      </c>
      <c r="AK133" s="4">
        <v>39386</v>
      </c>
      <c r="AL133">
        <v>3.5</v>
      </c>
      <c r="AQ133" s="4">
        <v>39386</v>
      </c>
      <c r="AR133">
        <v>328</v>
      </c>
      <c r="AT133" s="4">
        <v>39386</v>
      </c>
      <c r="AU133">
        <v>4.7</v>
      </c>
      <c r="AW133" s="4">
        <v>39386</v>
      </c>
      <c r="AX133">
        <v>84</v>
      </c>
      <c r="AZ133" s="4">
        <v>39386</v>
      </c>
      <c r="BA133">
        <v>-298</v>
      </c>
      <c r="BC133" s="4">
        <v>39386</v>
      </c>
      <c r="BD133">
        <v>-0.48</v>
      </c>
      <c r="BF133" s="4">
        <v>39386</v>
      </c>
      <c r="BG133">
        <v>0.3</v>
      </c>
      <c r="BI133" s="4">
        <v>39386</v>
      </c>
      <c r="BJ133">
        <v>1.27</v>
      </c>
      <c r="BL133" s="4">
        <v>39386</v>
      </c>
      <c r="BM133">
        <v>10592.9</v>
      </c>
      <c r="BO133" s="4">
        <v>39386</v>
      </c>
      <c r="BP133">
        <v>51.1</v>
      </c>
      <c r="BR133" s="4">
        <v>39386</v>
      </c>
      <c r="BS133">
        <v>7.8</v>
      </c>
      <c r="CA133" s="4">
        <v>39386</v>
      </c>
      <c r="CB133">
        <v>19</v>
      </c>
      <c r="CD133" s="4">
        <v>39386</v>
      </c>
      <c r="CE133">
        <v>95.24</v>
      </c>
      <c r="CG133" s="4">
        <v>39386</v>
      </c>
      <c r="CH133">
        <v>100.54819999999999</v>
      </c>
      <c r="CJ133" s="4">
        <v>39386</v>
      </c>
      <c r="CK133">
        <v>0.6</v>
      </c>
      <c r="CN133" s="4">
        <v>39416</v>
      </c>
      <c r="CO133">
        <v>-59.716999999999999</v>
      </c>
      <c r="CQ133" s="4">
        <v>39386</v>
      </c>
      <c r="CR133">
        <v>-1.2</v>
      </c>
      <c r="CT133" s="4">
        <v>39386</v>
      </c>
      <c r="CU133">
        <v>6.1</v>
      </c>
      <c r="DC133" s="4">
        <v>39386</v>
      </c>
      <c r="DD133">
        <v>80.900000000000006</v>
      </c>
      <c r="DF133" s="4">
        <v>39386</v>
      </c>
      <c r="DG133">
        <v>2.8</v>
      </c>
      <c r="DI133" s="4">
        <v>39386</v>
      </c>
      <c r="DJ133">
        <v>15.331</v>
      </c>
      <c r="DL133" s="4">
        <v>39386</v>
      </c>
      <c r="DM133">
        <v>2.37</v>
      </c>
      <c r="DO133" s="4">
        <v>39386</v>
      </c>
      <c r="DP133">
        <v>0.6</v>
      </c>
      <c r="DR133" s="4">
        <v>39386</v>
      </c>
      <c r="DS133">
        <v>-56.537999999999997</v>
      </c>
      <c r="DU133" s="4">
        <v>41243</v>
      </c>
      <c r="DV133">
        <v>-0.08</v>
      </c>
      <c r="DX133" s="4">
        <v>41425</v>
      </c>
      <c r="DY133">
        <v>-0.1</v>
      </c>
      <c r="EA133" s="4">
        <v>40116</v>
      </c>
      <c r="EB133">
        <v>11.408799999999999</v>
      </c>
      <c r="ED133" s="4">
        <v>40116</v>
      </c>
      <c r="EE133">
        <v>55.25</v>
      </c>
      <c r="EG133" s="4">
        <v>40116</v>
      </c>
      <c r="EH133">
        <v>20.61</v>
      </c>
      <c r="EJ133" s="4">
        <v>40116</v>
      </c>
      <c r="EK133">
        <v>28.07</v>
      </c>
      <c r="EM133" s="4">
        <v>40116</v>
      </c>
      <c r="EN133">
        <v>25.29</v>
      </c>
      <c r="EP133" s="4">
        <v>40116</v>
      </c>
      <c r="EQ133">
        <v>26.82</v>
      </c>
      <c r="ES133" s="4">
        <v>40116</v>
      </c>
      <c r="ET133">
        <v>29.34</v>
      </c>
      <c r="FB133" s="4">
        <v>42155</v>
      </c>
      <c r="FC133">
        <v>0.86</v>
      </c>
      <c r="FE133" s="4">
        <v>42155</v>
      </c>
      <c r="FF133">
        <v>2.98</v>
      </c>
      <c r="FH133" s="4">
        <v>39386</v>
      </c>
      <c r="FI133">
        <v>-0.56599999999999995</v>
      </c>
      <c r="FK133" s="4">
        <v>39386</v>
      </c>
      <c r="FL133">
        <v>3.5</v>
      </c>
      <c r="FN133" s="4">
        <v>39386</v>
      </c>
      <c r="FO133">
        <v>-0.5</v>
      </c>
    </row>
    <row r="134" spans="1:171" x14ac:dyDescent="0.25">
      <c r="A134" s="1">
        <v>39416</v>
      </c>
      <c r="B134">
        <v>4.5</v>
      </c>
      <c r="D134" s="1">
        <v>39416</v>
      </c>
      <c r="E134">
        <v>22.87</v>
      </c>
      <c r="G134" s="1">
        <v>39416</v>
      </c>
      <c r="H134">
        <v>72.330699999999993</v>
      </c>
      <c r="J134" s="1">
        <v>39416</v>
      </c>
      <c r="K134">
        <v>3.9379</v>
      </c>
      <c r="M134" s="1">
        <v>39416</v>
      </c>
      <c r="N134">
        <v>4.3789999999999996</v>
      </c>
      <c r="P134" s="1">
        <v>39416</v>
      </c>
      <c r="Q134">
        <v>3.3818000000000001</v>
      </c>
      <c r="S134" s="1">
        <v>39416</v>
      </c>
      <c r="T134">
        <v>90.665000000000006</v>
      </c>
      <c r="V134" s="1">
        <v>39416</v>
      </c>
      <c r="W134">
        <v>134.59700000000001</v>
      </c>
      <c r="Y134" s="1">
        <v>39416</v>
      </c>
      <c r="Z134">
        <v>55.533000000000001</v>
      </c>
      <c r="AB134" s="1">
        <v>39416</v>
      </c>
      <c r="AC134">
        <v>35.174999999999997</v>
      </c>
      <c r="AE134" s="4">
        <v>39416</v>
      </c>
      <c r="AF134">
        <v>0.8</v>
      </c>
      <c r="AH134" s="4">
        <v>39447</v>
      </c>
      <c r="AI134">
        <v>4.0999999999999996</v>
      </c>
      <c r="AK134" s="4">
        <v>39416</v>
      </c>
      <c r="AL134">
        <v>4.3</v>
      </c>
      <c r="AQ134" s="4">
        <v>39416</v>
      </c>
      <c r="AR134">
        <v>344</v>
      </c>
      <c r="AT134" s="4">
        <v>39416</v>
      </c>
      <c r="AU134">
        <v>4.7</v>
      </c>
      <c r="AW134" s="4">
        <v>39416</v>
      </c>
      <c r="AX134">
        <v>114</v>
      </c>
      <c r="AZ134" s="4">
        <v>39416</v>
      </c>
      <c r="BA134">
        <v>649</v>
      </c>
      <c r="BC134" s="4">
        <v>39416</v>
      </c>
      <c r="BD134">
        <v>0.53</v>
      </c>
      <c r="BF134" s="4">
        <v>39416</v>
      </c>
      <c r="BG134">
        <v>0.6</v>
      </c>
      <c r="BI134" s="4">
        <v>39416</v>
      </c>
      <c r="BJ134">
        <v>1.26</v>
      </c>
      <c r="BL134" s="4">
        <v>39416</v>
      </c>
      <c r="BM134">
        <v>10588.6</v>
      </c>
      <c r="BO134" s="4">
        <v>39416</v>
      </c>
      <c r="BP134">
        <v>50.5</v>
      </c>
      <c r="BR134" s="4">
        <v>39416</v>
      </c>
      <c r="BS134">
        <v>6.7</v>
      </c>
      <c r="CA134" s="4">
        <v>39416</v>
      </c>
      <c r="CB134">
        <v>19</v>
      </c>
      <c r="CD134" s="4">
        <v>39416</v>
      </c>
      <c r="CE134">
        <v>87.78</v>
      </c>
      <c r="CG134" s="4">
        <v>39416</v>
      </c>
      <c r="CH134">
        <v>100.4872</v>
      </c>
      <c r="CJ134" s="4">
        <v>39416</v>
      </c>
      <c r="CK134">
        <v>0.9</v>
      </c>
      <c r="CN134" s="4">
        <v>39447</v>
      </c>
      <c r="CO134">
        <v>-57.154000000000003</v>
      </c>
      <c r="CQ134" s="4">
        <v>39416</v>
      </c>
      <c r="CR134">
        <v>-1.3</v>
      </c>
      <c r="CT134" s="4">
        <v>39416</v>
      </c>
      <c r="CU134">
        <v>5.9</v>
      </c>
      <c r="DC134" s="4">
        <v>39416</v>
      </c>
      <c r="DD134">
        <v>76.099999999999994</v>
      </c>
      <c r="DF134" s="4">
        <v>39416</v>
      </c>
      <c r="DG134">
        <v>2.5</v>
      </c>
      <c r="DI134" s="4">
        <v>39416</v>
      </c>
      <c r="DJ134">
        <v>15.323</v>
      </c>
      <c r="DL134" s="4">
        <v>39416</v>
      </c>
      <c r="DM134">
        <v>2.15</v>
      </c>
      <c r="DO134" s="4">
        <v>39416</v>
      </c>
      <c r="DP134">
        <v>0.1</v>
      </c>
      <c r="DR134" s="4">
        <v>39416</v>
      </c>
      <c r="DS134">
        <v>-59.716999999999999</v>
      </c>
      <c r="DU134" s="4">
        <v>41274</v>
      </c>
      <c r="DV134">
        <v>-0.34</v>
      </c>
      <c r="DX134" s="4">
        <v>41453</v>
      </c>
      <c r="DY134">
        <v>0.36670000000000003</v>
      </c>
      <c r="EA134" s="4">
        <v>40147</v>
      </c>
      <c r="EB134">
        <v>11.904199999999999</v>
      </c>
      <c r="ED134" s="4">
        <v>40147</v>
      </c>
      <c r="EE134">
        <v>56.82</v>
      </c>
      <c r="EG134" s="4">
        <v>40147</v>
      </c>
      <c r="EH134">
        <v>21.75</v>
      </c>
      <c r="EJ134" s="4">
        <v>40147</v>
      </c>
      <c r="EK134">
        <v>30.68</v>
      </c>
      <c r="EM134" s="4">
        <v>40147</v>
      </c>
      <c r="EN134">
        <v>27.51</v>
      </c>
      <c r="EP134" s="4">
        <v>40147</v>
      </c>
      <c r="EQ134">
        <v>28.62</v>
      </c>
      <c r="ES134" s="4">
        <v>40147</v>
      </c>
      <c r="ET134">
        <v>32.5</v>
      </c>
      <c r="FB134" s="4">
        <v>42185</v>
      </c>
      <c r="FC134">
        <v>0.85</v>
      </c>
      <c r="FE134" s="4">
        <v>42185</v>
      </c>
      <c r="FF134">
        <v>2.88</v>
      </c>
      <c r="FH134" s="4">
        <v>39416</v>
      </c>
      <c r="FI134">
        <v>-2.863</v>
      </c>
      <c r="FK134" s="4">
        <v>39416</v>
      </c>
      <c r="FL134">
        <v>4.9000000000000004</v>
      </c>
      <c r="FN134" s="4">
        <v>39416</v>
      </c>
      <c r="FO134">
        <v>-0.9</v>
      </c>
    </row>
    <row r="135" spans="1:171" x14ac:dyDescent="0.25">
      <c r="A135" s="1">
        <v>39447</v>
      </c>
      <c r="B135">
        <v>4.25</v>
      </c>
      <c r="D135" s="1">
        <v>39447</v>
      </c>
      <c r="E135">
        <v>22.5</v>
      </c>
      <c r="G135" s="1">
        <v>39447</v>
      </c>
      <c r="H135">
        <v>73.794600000000003</v>
      </c>
      <c r="J135" s="1">
        <v>39447</v>
      </c>
      <c r="K135">
        <v>4.0232000000000001</v>
      </c>
      <c r="M135" s="1">
        <v>39447</v>
      </c>
      <c r="N135">
        <v>4.4522000000000004</v>
      </c>
      <c r="P135" s="1">
        <v>39447</v>
      </c>
      <c r="Q135">
        <v>3.4397000000000002</v>
      </c>
      <c r="S135" s="1">
        <v>39447</v>
      </c>
      <c r="T135">
        <v>97.447999999999993</v>
      </c>
      <c r="V135" s="1">
        <v>39447</v>
      </c>
      <c r="W135">
        <v>140.25</v>
      </c>
      <c r="Y135" s="1">
        <v>39447</v>
      </c>
      <c r="Z135">
        <v>58.375</v>
      </c>
      <c r="AB135" s="1">
        <v>39447</v>
      </c>
      <c r="AC135">
        <v>39.03</v>
      </c>
      <c r="AE135" s="4">
        <v>39447</v>
      </c>
      <c r="AF135">
        <v>0.3</v>
      </c>
      <c r="AH135" s="4">
        <v>39478</v>
      </c>
      <c r="AI135">
        <v>4.3</v>
      </c>
      <c r="AK135" s="4">
        <v>39447</v>
      </c>
      <c r="AL135">
        <v>4.0999999999999996</v>
      </c>
      <c r="AQ135" s="4">
        <v>39447</v>
      </c>
      <c r="AR135">
        <v>360</v>
      </c>
      <c r="AT135" s="4">
        <v>39447</v>
      </c>
      <c r="AU135">
        <v>5</v>
      </c>
      <c r="AW135" s="4">
        <v>39447</v>
      </c>
      <c r="AX135">
        <v>98</v>
      </c>
      <c r="AZ135" s="4">
        <v>39447</v>
      </c>
      <c r="BA135">
        <v>-322</v>
      </c>
      <c r="BC135" s="4">
        <v>39447</v>
      </c>
      <c r="BD135">
        <v>-0.01</v>
      </c>
      <c r="BF135" s="4">
        <v>39447</v>
      </c>
      <c r="BG135">
        <v>0.7</v>
      </c>
      <c r="BI135" s="4">
        <v>39447</v>
      </c>
      <c r="BJ135">
        <v>1.28</v>
      </c>
      <c r="BL135" s="4">
        <v>39447</v>
      </c>
      <c r="BM135">
        <v>10622.1</v>
      </c>
      <c r="BO135" s="4">
        <v>39447</v>
      </c>
      <c r="BP135">
        <v>49</v>
      </c>
      <c r="BR135" s="4">
        <v>39447</v>
      </c>
      <c r="BS135">
        <v>-5.4</v>
      </c>
      <c r="CA135" s="4">
        <v>39447</v>
      </c>
      <c r="CB135">
        <v>18</v>
      </c>
      <c r="CD135" s="4">
        <v>39447</v>
      </c>
      <c r="CE135">
        <v>90.62</v>
      </c>
      <c r="CG135" s="4">
        <v>39447</v>
      </c>
      <c r="CH135">
        <v>100.4247</v>
      </c>
      <c r="CJ135" s="4">
        <v>39447</v>
      </c>
      <c r="CK135">
        <v>-0.9</v>
      </c>
      <c r="CN135" s="4">
        <v>39478</v>
      </c>
      <c r="CO135">
        <v>-61.139000000000003</v>
      </c>
      <c r="CQ135" s="4">
        <v>39447</v>
      </c>
      <c r="CR135">
        <v>-1.3</v>
      </c>
      <c r="CT135" s="4">
        <v>39447</v>
      </c>
      <c r="CU135">
        <v>5.7</v>
      </c>
      <c r="DC135" s="4">
        <v>39447</v>
      </c>
      <c r="DD135">
        <v>75.5</v>
      </c>
      <c r="DF135" s="4">
        <v>39447</v>
      </c>
      <c r="DG135">
        <v>3</v>
      </c>
      <c r="DI135" s="4">
        <v>39447</v>
      </c>
      <c r="DJ135">
        <v>11.827</v>
      </c>
      <c r="DL135" s="4">
        <v>39447</v>
      </c>
      <c r="DM135">
        <v>1.27</v>
      </c>
      <c r="DO135" s="4">
        <v>39447</v>
      </c>
      <c r="DP135">
        <v>0.6</v>
      </c>
      <c r="DR135" s="4">
        <v>39447</v>
      </c>
      <c r="DS135">
        <v>-57.154000000000003</v>
      </c>
      <c r="DU135" s="4">
        <v>41305</v>
      </c>
      <c r="DV135">
        <v>-0.71</v>
      </c>
      <c r="DX135" s="4">
        <v>41486</v>
      </c>
      <c r="DY135">
        <v>8.3299999999999999E-2</v>
      </c>
      <c r="EA135" s="4">
        <v>40178</v>
      </c>
      <c r="EB135">
        <v>11.693099999999999</v>
      </c>
      <c r="ED135" s="4">
        <v>40178</v>
      </c>
      <c r="EE135">
        <v>57.01</v>
      </c>
      <c r="EG135" s="4">
        <v>40178</v>
      </c>
      <c r="EH135">
        <v>22.93</v>
      </c>
      <c r="EJ135" s="4">
        <v>40178</v>
      </c>
      <c r="EK135">
        <v>31.07</v>
      </c>
      <c r="EM135" s="4">
        <v>40178</v>
      </c>
      <c r="EN135">
        <v>27.79</v>
      </c>
      <c r="EP135" s="4">
        <v>40178</v>
      </c>
      <c r="EQ135">
        <v>29.77</v>
      </c>
      <c r="ES135" s="4">
        <v>40178</v>
      </c>
      <c r="ET135">
        <v>32.99</v>
      </c>
      <c r="FB135" s="4">
        <v>42216</v>
      </c>
      <c r="FC135">
        <v>0.86</v>
      </c>
      <c r="FE135" s="4">
        <v>42216</v>
      </c>
      <c r="FF135">
        <v>2.79</v>
      </c>
      <c r="FH135" s="4">
        <v>39447</v>
      </c>
      <c r="FI135">
        <v>-2.2690000000000001</v>
      </c>
      <c r="FK135" s="4">
        <v>39447</v>
      </c>
      <c r="FL135">
        <v>4.7</v>
      </c>
      <c r="FN135" s="4">
        <v>39447</v>
      </c>
      <c r="FO135">
        <v>-1.1000000000000001</v>
      </c>
    </row>
    <row r="136" spans="1:171" x14ac:dyDescent="0.25">
      <c r="A136" s="1">
        <v>39478</v>
      </c>
      <c r="B136">
        <v>3</v>
      </c>
      <c r="D136" s="1">
        <v>39478</v>
      </c>
      <c r="E136">
        <v>26.2</v>
      </c>
      <c r="G136" s="1">
        <v>39478</v>
      </c>
      <c r="H136">
        <v>73.141999999999996</v>
      </c>
      <c r="J136" s="1">
        <v>39478</v>
      </c>
      <c r="K136">
        <v>3.5930999999999997</v>
      </c>
      <c r="M136" s="1">
        <v>39478</v>
      </c>
      <c r="N136">
        <v>4.3224999999999998</v>
      </c>
      <c r="P136" s="1">
        <v>39478</v>
      </c>
      <c r="Q136">
        <v>2.7603999999999997</v>
      </c>
      <c r="S136" s="1">
        <v>39478</v>
      </c>
      <c r="T136">
        <v>150.18899999999999</v>
      </c>
      <c r="V136" s="1">
        <v>39478</v>
      </c>
      <c r="W136">
        <v>223.16399999999999</v>
      </c>
      <c r="Y136" s="1">
        <v>39478</v>
      </c>
      <c r="Z136">
        <v>84.977000000000004</v>
      </c>
      <c r="AB136" s="1">
        <v>39478</v>
      </c>
      <c r="AC136">
        <v>65.296000000000006</v>
      </c>
      <c r="AE136" s="4">
        <v>39478</v>
      </c>
      <c r="AF136">
        <v>0.3</v>
      </c>
      <c r="AH136" s="4">
        <v>39507</v>
      </c>
      <c r="AI136">
        <v>4</v>
      </c>
      <c r="AK136" s="4">
        <v>39478</v>
      </c>
      <c r="AL136">
        <v>4.3</v>
      </c>
      <c r="AQ136" s="4">
        <v>39478</v>
      </c>
      <c r="AR136">
        <v>366</v>
      </c>
      <c r="AT136" s="4">
        <v>39478</v>
      </c>
      <c r="AU136">
        <v>5</v>
      </c>
      <c r="AW136" s="4">
        <v>39478</v>
      </c>
      <c r="AX136">
        <v>17</v>
      </c>
      <c r="AZ136" s="4">
        <v>39478</v>
      </c>
      <c r="BA136">
        <v>105</v>
      </c>
      <c r="BC136" s="4">
        <v>39478</v>
      </c>
      <c r="BD136">
        <v>-0.28999999999999998</v>
      </c>
      <c r="BF136" s="4">
        <v>39478</v>
      </c>
      <c r="BG136">
        <v>1</v>
      </c>
      <c r="BI136" s="4">
        <v>39478</v>
      </c>
      <c r="BJ136">
        <v>1.27</v>
      </c>
      <c r="BL136" s="4">
        <v>39478</v>
      </c>
      <c r="BM136">
        <v>10637.3</v>
      </c>
      <c r="BO136" s="4">
        <v>39478</v>
      </c>
      <c r="BP136">
        <v>50.3</v>
      </c>
      <c r="BR136" s="4">
        <v>39478</v>
      </c>
      <c r="BS136">
        <v>-18.399999999999999</v>
      </c>
      <c r="CA136" s="4">
        <v>39478</v>
      </c>
      <c r="CB136">
        <v>19</v>
      </c>
      <c r="CD136" s="4">
        <v>39478</v>
      </c>
      <c r="CE136">
        <v>87.32</v>
      </c>
      <c r="CG136" s="4">
        <v>39478</v>
      </c>
      <c r="CH136">
        <v>100.3578</v>
      </c>
      <c r="CJ136" s="4">
        <v>39478</v>
      </c>
      <c r="CK136">
        <v>0</v>
      </c>
      <c r="CN136" s="4">
        <v>39507</v>
      </c>
      <c r="CO136">
        <v>-64.347999999999999</v>
      </c>
      <c r="CQ136" s="4">
        <v>39478</v>
      </c>
      <c r="CR136">
        <v>-1.4</v>
      </c>
      <c r="CT136" s="4">
        <v>39478</v>
      </c>
      <c r="CU136">
        <v>5.6</v>
      </c>
      <c r="DC136" s="4">
        <v>39478</v>
      </c>
      <c r="DD136">
        <v>78.400000000000006</v>
      </c>
      <c r="DF136" s="4">
        <v>39478</v>
      </c>
      <c r="DG136">
        <v>3.3</v>
      </c>
      <c r="DI136" s="4">
        <v>39478</v>
      </c>
      <c r="DJ136">
        <v>11.608000000000001</v>
      </c>
      <c r="DL136" s="4">
        <v>39478</v>
      </c>
      <c r="DM136">
        <v>0.93</v>
      </c>
      <c r="DO136" s="4">
        <v>39478</v>
      </c>
      <c r="DP136">
        <v>0.5</v>
      </c>
      <c r="DR136" s="4">
        <v>39478</v>
      </c>
      <c r="DS136">
        <v>-61.139000000000003</v>
      </c>
      <c r="DU136" s="4">
        <v>41333</v>
      </c>
      <c r="DV136">
        <v>-0.5</v>
      </c>
      <c r="DX136" s="4">
        <v>41516</v>
      </c>
      <c r="DY136">
        <v>-0.55000000000000004</v>
      </c>
      <c r="EA136" s="4">
        <v>40207</v>
      </c>
      <c r="EB136">
        <v>11.5144</v>
      </c>
      <c r="ED136" s="4">
        <v>40207</v>
      </c>
      <c r="EE136">
        <v>54.5</v>
      </c>
      <c r="EG136" s="4">
        <v>40207</v>
      </c>
      <c r="EH136">
        <v>20.959</v>
      </c>
      <c r="EJ136" s="4">
        <v>40207</v>
      </c>
      <c r="EK136">
        <v>31.28</v>
      </c>
      <c r="EM136" s="4">
        <v>40207</v>
      </c>
      <c r="EN136">
        <v>27.38</v>
      </c>
      <c r="EP136" s="4">
        <v>40207</v>
      </c>
      <c r="EQ136">
        <v>28.91</v>
      </c>
      <c r="ES136" s="4">
        <v>40207</v>
      </c>
      <c r="ET136">
        <v>30.14</v>
      </c>
      <c r="FB136" s="4">
        <v>42247</v>
      </c>
      <c r="FC136">
        <v>0.9</v>
      </c>
      <c r="FE136" s="4">
        <v>42247</v>
      </c>
      <c r="FF136">
        <v>2.71</v>
      </c>
      <c r="FH136" s="4">
        <v>39478</v>
      </c>
      <c r="FI136">
        <v>-2.169</v>
      </c>
      <c r="FK136" s="4">
        <v>39478</v>
      </c>
      <c r="FL136">
        <v>1.7</v>
      </c>
      <c r="FN136" s="4">
        <v>39478</v>
      </c>
      <c r="FO136">
        <v>-1.1000000000000001</v>
      </c>
    </row>
    <row r="137" spans="1:171" x14ac:dyDescent="0.25">
      <c r="A137" s="1">
        <v>39507</v>
      </c>
      <c r="B137">
        <v>3</v>
      </c>
      <c r="D137" s="1">
        <v>39507</v>
      </c>
      <c r="E137">
        <v>26.54</v>
      </c>
      <c r="G137" s="1">
        <v>39507</v>
      </c>
      <c r="H137">
        <v>72.666499999999999</v>
      </c>
      <c r="J137" s="1">
        <v>39507</v>
      </c>
      <c r="K137">
        <v>3.5091999999999999</v>
      </c>
      <c r="M137" s="1">
        <v>39507</v>
      </c>
      <c r="N137">
        <v>4.4023000000000003</v>
      </c>
      <c r="P137" s="1">
        <v>39507</v>
      </c>
      <c r="Q137">
        <v>2.4689000000000001</v>
      </c>
      <c r="S137" s="1">
        <v>39507</v>
      </c>
      <c r="T137">
        <v>189.578</v>
      </c>
      <c r="V137" s="1">
        <v>39507</v>
      </c>
      <c r="W137">
        <v>278.74099999999999</v>
      </c>
      <c r="Y137" s="1">
        <v>39507</v>
      </c>
      <c r="Z137">
        <v>104.94799999999999</v>
      </c>
      <c r="AB137" s="1">
        <v>39507</v>
      </c>
      <c r="AC137">
        <v>84.766000000000005</v>
      </c>
      <c r="AE137" s="4">
        <v>39507</v>
      </c>
      <c r="AF137">
        <v>0.2</v>
      </c>
      <c r="AH137" s="4">
        <v>39538</v>
      </c>
      <c r="AI137">
        <v>4</v>
      </c>
      <c r="AK137" s="4">
        <v>39507</v>
      </c>
      <c r="AL137">
        <v>4</v>
      </c>
      <c r="AQ137" s="4">
        <v>39507</v>
      </c>
      <c r="AR137">
        <v>345</v>
      </c>
      <c r="AT137" s="4">
        <v>39507</v>
      </c>
      <c r="AU137">
        <v>4.9000000000000004</v>
      </c>
      <c r="AW137" s="4">
        <v>39507</v>
      </c>
      <c r="AX137">
        <v>-84</v>
      </c>
      <c r="AZ137" s="4">
        <v>39507</v>
      </c>
      <c r="BA137">
        <v>-222</v>
      </c>
      <c r="BC137" s="4">
        <v>39507</v>
      </c>
      <c r="BD137">
        <v>-0.33</v>
      </c>
      <c r="BF137" s="4">
        <v>39507</v>
      </c>
      <c r="BG137">
        <v>0.4</v>
      </c>
      <c r="BI137" s="4">
        <v>39507</v>
      </c>
      <c r="BJ137">
        <v>1.29</v>
      </c>
      <c r="BL137" s="4">
        <v>39507</v>
      </c>
      <c r="BM137">
        <v>10657.5</v>
      </c>
      <c r="BO137" s="4">
        <v>39507</v>
      </c>
      <c r="BP137">
        <v>47.6</v>
      </c>
      <c r="BR137" s="4">
        <v>39507</v>
      </c>
      <c r="BS137">
        <v>-20.3</v>
      </c>
      <c r="CA137" s="4">
        <v>39507</v>
      </c>
      <c r="CB137">
        <v>20</v>
      </c>
      <c r="CD137" s="4">
        <v>39507</v>
      </c>
      <c r="CE137">
        <v>76.39</v>
      </c>
      <c r="CG137" s="4">
        <v>39507</v>
      </c>
      <c r="CH137">
        <v>100.2808</v>
      </c>
      <c r="CJ137" s="4">
        <v>39507</v>
      </c>
      <c r="CK137">
        <v>-0.9</v>
      </c>
      <c r="CN137" s="4">
        <v>39538</v>
      </c>
      <c r="CO137">
        <v>-60.064</v>
      </c>
      <c r="CQ137" s="4">
        <v>39507</v>
      </c>
      <c r="CR137">
        <v>-1.8</v>
      </c>
      <c r="CT137" s="4">
        <v>39507</v>
      </c>
      <c r="CU137">
        <v>6.6</v>
      </c>
      <c r="DC137" s="4">
        <v>39507</v>
      </c>
      <c r="DD137">
        <v>70.8</v>
      </c>
      <c r="DF137" s="4">
        <v>39507</v>
      </c>
      <c r="DG137">
        <v>3.8</v>
      </c>
      <c r="DI137" s="4">
        <v>39507</v>
      </c>
      <c r="DJ137">
        <v>14.4</v>
      </c>
      <c r="DL137" s="4">
        <v>39507</v>
      </c>
      <c r="DM137">
        <v>1.1599999999999999</v>
      </c>
      <c r="DO137" s="4">
        <v>39507</v>
      </c>
      <c r="DP137">
        <v>1.3</v>
      </c>
      <c r="DR137" s="4">
        <v>39507</v>
      </c>
      <c r="DS137">
        <v>-64.347999999999999</v>
      </c>
      <c r="DU137" s="4">
        <v>41362</v>
      </c>
      <c r="DV137">
        <v>-0.14000000000000001</v>
      </c>
      <c r="DX137" s="4">
        <v>41547</v>
      </c>
      <c r="DY137">
        <v>0.25</v>
      </c>
      <c r="EA137" s="4">
        <v>40235</v>
      </c>
      <c r="EB137">
        <v>11.920400000000001</v>
      </c>
      <c r="ED137" s="4">
        <v>40235</v>
      </c>
      <c r="EE137">
        <v>56.14</v>
      </c>
      <c r="EG137" s="4">
        <v>40235</v>
      </c>
      <c r="EH137">
        <v>21.69</v>
      </c>
      <c r="EJ137" s="4">
        <v>40235</v>
      </c>
      <c r="EK137">
        <v>31.4</v>
      </c>
      <c r="EM137" s="4">
        <v>40235</v>
      </c>
      <c r="EN137">
        <v>28.84</v>
      </c>
      <c r="EP137" s="4">
        <v>40235</v>
      </c>
      <c r="EQ137">
        <v>30.52</v>
      </c>
      <c r="ES137" s="4">
        <v>40235</v>
      </c>
      <c r="ET137">
        <v>31.5</v>
      </c>
      <c r="FB137" s="4">
        <v>42277</v>
      </c>
      <c r="FC137">
        <v>0.92</v>
      </c>
      <c r="FE137" s="4">
        <v>42277</v>
      </c>
      <c r="FF137">
        <v>2.77</v>
      </c>
      <c r="FH137" s="4">
        <v>39507</v>
      </c>
      <c r="FI137">
        <v>-2.9870000000000001</v>
      </c>
      <c r="FK137" s="4">
        <v>39507</v>
      </c>
      <c r="FL137">
        <v>-5.7</v>
      </c>
      <c r="FN137" s="4">
        <v>39507</v>
      </c>
      <c r="FO137">
        <v>-1.1000000000000001</v>
      </c>
    </row>
    <row r="138" spans="1:171" x14ac:dyDescent="0.25">
      <c r="A138" s="1">
        <v>39538</v>
      </c>
      <c r="B138">
        <v>2.25</v>
      </c>
      <c r="D138" s="1">
        <v>39538</v>
      </c>
      <c r="E138">
        <v>25.61</v>
      </c>
      <c r="G138" s="1">
        <v>39538</v>
      </c>
      <c r="H138">
        <v>70.341800000000006</v>
      </c>
      <c r="J138" s="1">
        <v>39538</v>
      </c>
      <c r="K138">
        <v>3.4096000000000002</v>
      </c>
      <c r="M138" s="1">
        <v>39538</v>
      </c>
      <c r="N138">
        <v>4.2916999999999996</v>
      </c>
      <c r="P138" s="1">
        <v>39538</v>
      </c>
      <c r="Q138">
        <v>2.4365000000000001</v>
      </c>
      <c r="S138" s="1">
        <v>39538</v>
      </c>
      <c r="T138">
        <v>182.11500000000001</v>
      </c>
      <c r="V138" s="1">
        <v>39538</v>
      </c>
      <c r="W138">
        <v>270.32900000000001</v>
      </c>
      <c r="Y138" s="1">
        <v>39538</v>
      </c>
      <c r="Z138">
        <v>97.052999999999997</v>
      </c>
      <c r="AB138" s="1">
        <v>39538</v>
      </c>
      <c r="AC138">
        <v>85.061999999999998</v>
      </c>
      <c r="AE138" s="4">
        <v>39538</v>
      </c>
      <c r="AF138">
        <v>0.4</v>
      </c>
      <c r="AH138" s="4">
        <v>39568</v>
      </c>
      <c r="AI138">
        <v>3.9</v>
      </c>
      <c r="AK138" s="4">
        <v>39538</v>
      </c>
      <c r="AL138">
        <v>4</v>
      </c>
      <c r="AQ138" s="4">
        <v>39538</v>
      </c>
      <c r="AR138">
        <v>387</v>
      </c>
      <c r="AT138" s="4">
        <v>39538</v>
      </c>
      <c r="AU138">
        <v>5.0999999999999996</v>
      </c>
      <c r="AW138" s="4">
        <v>39538</v>
      </c>
      <c r="AX138">
        <v>-78</v>
      </c>
      <c r="AZ138" s="4">
        <v>39538</v>
      </c>
      <c r="BA138">
        <v>-70</v>
      </c>
      <c r="BC138" s="4">
        <v>39538</v>
      </c>
      <c r="BD138">
        <v>-0.24</v>
      </c>
      <c r="BF138" s="4">
        <v>39538</v>
      </c>
      <c r="BG138">
        <v>-0.1</v>
      </c>
      <c r="BI138" s="4">
        <v>39538</v>
      </c>
      <c r="BJ138">
        <v>1.28</v>
      </c>
      <c r="BL138" s="4">
        <v>39538</v>
      </c>
      <c r="BM138">
        <v>10673.2</v>
      </c>
      <c r="BO138" s="4">
        <v>39538</v>
      </c>
      <c r="BP138">
        <v>48.3</v>
      </c>
      <c r="BR138" s="4">
        <v>39538</v>
      </c>
      <c r="BS138">
        <v>-14.7</v>
      </c>
      <c r="CA138" s="4">
        <v>39538</v>
      </c>
      <c r="CB138">
        <v>20</v>
      </c>
      <c r="CD138" s="4">
        <v>39538</v>
      </c>
      <c r="CE138">
        <v>65.86</v>
      </c>
      <c r="CG138" s="4">
        <v>39538</v>
      </c>
      <c r="CH138">
        <v>100.1872</v>
      </c>
      <c r="CJ138" s="4">
        <v>39538</v>
      </c>
      <c r="CK138">
        <v>0.2</v>
      </c>
      <c r="CN138" s="4">
        <v>39568</v>
      </c>
      <c r="CO138">
        <v>-63.527999999999999</v>
      </c>
      <c r="CQ138" s="4">
        <v>39538</v>
      </c>
      <c r="CR138">
        <v>-1.5</v>
      </c>
      <c r="CT138" s="4">
        <v>39538</v>
      </c>
      <c r="CU138">
        <v>7</v>
      </c>
      <c r="DC138" s="4">
        <v>39538</v>
      </c>
      <c r="DD138">
        <v>69.5</v>
      </c>
      <c r="DF138" s="4">
        <v>39538</v>
      </c>
      <c r="DG138">
        <v>3.9</v>
      </c>
      <c r="DI138" s="4">
        <v>39538</v>
      </c>
      <c r="DJ138">
        <v>10.44</v>
      </c>
      <c r="DL138" s="4">
        <v>39538</v>
      </c>
      <c r="DM138">
        <v>1.47</v>
      </c>
      <c r="DO138" s="4">
        <v>39538</v>
      </c>
      <c r="DP138">
        <v>1.6</v>
      </c>
      <c r="DR138" s="4">
        <v>39538</v>
      </c>
      <c r="DS138">
        <v>-60.064</v>
      </c>
      <c r="DU138" s="4">
        <v>41394</v>
      </c>
      <c r="DV138">
        <v>-0.01</v>
      </c>
      <c r="DX138" s="4">
        <v>41578</v>
      </c>
      <c r="DY138">
        <v>-0.35</v>
      </c>
      <c r="EA138" s="4">
        <v>40268</v>
      </c>
      <c r="EB138">
        <v>12.951700000000001</v>
      </c>
      <c r="ED138" s="4">
        <v>40268</v>
      </c>
      <c r="EE138">
        <v>57.52</v>
      </c>
      <c r="EG138" s="4">
        <v>40268</v>
      </c>
      <c r="EH138">
        <v>23.1</v>
      </c>
      <c r="EJ138" s="4">
        <v>40268</v>
      </c>
      <c r="EK138">
        <v>32.130000000000003</v>
      </c>
      <c r="EM138" s="4">
        <v>40268</v>
      </c>
      <c r="EN138">
        <v>31.24</v>
      </c>
      <c r="EP138" s="4">
        <v>40268</v>
      </c>
      <c r="EQ138">
        <v>32.840000000000003</v>
      </c>
      <c r="ES138" s="4">
        <v>40268</v>
      </c>
      <c r="ET138">
        <v>33.92</v>
      </c>
      <c r="FB138" s="4">
        <v>42308</v>
      </c>
      <c r="FC138">
        <v>1</v>
      </c>
      <c r="FE138" s="4">
        <v>42308</v>
      </c>
      <c r="FF138">
        <v>2.75</v>
      </c>
      <c r="FH138" s="4">
        <v>39538</v>
      </c>
      <c r="FI138">
        <v>-3.2050000000000001</v>
      </c>
      <c r="FK138" s="4">
        <v>39538</v>
      </c>
      <c r="FL138">
        <v>12.2</v>
      </c>
      <c r="FN138" s="4">
        <v>39538</v>
      </c>
      <c r="FO138">
        <v>-1.6</v>
      </c>
    </row>
    <row r="139" spans="1:171" x14ac:dyDescent="0.25">
      <c r="A139" s="1">
        <v>39568</v>
      </c>
      <c r="B139">
        <v>2</v>
      </c>
      <c r="D139" s="1">
        <v>39568</v>
      </c>
      <c r="E139">
        <v>20.79</v>
      </c>
      <c r="G139" s="1">
        <v>39568</v>
      </c>
      <c r="H139">
        <v>70.428799999999995</v>
      </c>
      <c r="J139" s="1">
        <v>39568</v>
      </c>
      <c r="K139">
        <v>3.7279</v>
      </c>
      <c r="M139" s="1">
        <v>39568</v>
      </c>
      <c r="N139">
        <v>4.4672000000000001</v>
      </c>
      <c r="P139" s="1">
        <v>39568</v>
      </c>
      <c r="Q139">
        <v>3.0097</v>
      </c>
      <c r="S139" s="1">
        <v>39568</v>
      </c>
      <c r="T139">
        <v>146.96100000000001</v>
      </c>
      <c r="V139" s="1">
        <v>39568</v>
      </c>
      <c r="W139">
        <v>220.83799999999999</v>
      </c>
      <c r="Y139" s="1">
        <v>39568</v>
      </c>
      <c r="Z139">
        <v>71.897000000000006</v>
      </c>
      <c r="AB139" s="1">
        <v>39568</v>
      </c>
      <c r="AC139">
        <v>75.063000000000002</v>
      </c>
      <c r="AE139" s="4">
        <v>39568</v>
      </c>
      <c r="AF139">
        <v>0.2</v>
      </c>
      <c r="AH139" s="4">
        <v>39599</v>
      </c>
      <c r="AI139">
        <v>4.2</v>
      </c>
      <c r="AK139" s="4">
        <v>39568</v>
      </c>
      <c r="AL139">
        <v>3.9</v>
      </c>
      <c r="AQ139" s="4">
        <v>39568</v>
      </c>
      <c r="AR139">
        <v>370</v>
      </c>
      <c r="AT139" s="4">
        <v>39568</v>
      </c>
      <c r="AU139">
        <v>5</v>
      </c>
      <c r="AW139" s="4">
        <v>39568</v>
      </c>
      <c r="AX139">
        <v>-210</v>
      </c>
      <c r="AZ139" s="4">
        <v>39568</v>
      </c>
      <c r="BA139">
        <v>46</v>
      </c>
      <c r="BC139" s="4">
        <v>39568</v>
      </c>
      <c r="BD139">
        <v>-0.74</v>
      </c>
      <c r="BF139" s="4">
        <v>39568</v>
      </c>
      <c r="BG139">
        <v>0.5</v>
      </c>
      <c r="BI139" s="4">
        <v>39568</v>
      </c>
      <c r="BJ139">
        <v>1.27</v>
      </c>
      <c r="BL139" s="4">
        <v>39568</v>
      </c>
      <c r="BM139">
        <v>10607.4</v>
      </c>
      <c r="BO139" s="4">
        <v>39568</v>
      </c>
      <c r="BP139">
        <v>48.8</v>
      </c>
      <c r="BR139" s="4">
        <v>39568</v>
      </c>
      <c r="BS139">
        <v>-21.2</v>
      </c>
      <c r="CA139" s="4">
        <v>39568</v>
      </c>
      <c r="CB139">
        <v>20</v>
      </c>
      <c r="CD139" s="4">
        <v>39568</v>
      </c>
      <c r="CE139">
        <v>62.76</v>
      </c>
      <c r="CG139" s="4">
        <v>39568</v>
      </c>
      <c r="CH139">
        <v>100.06010000000001</v>
      </c>
      <c r="CJ139" s="4">
        <v>39568</v>
      </c>
      <c r="CK139">
        <v>0.1</v>
      </c>
      <c r="CN139" s="4">
        <v>39599</v>
      </c>
      <c r="CO139">
        <v>-62.151000000000003</v>
      </c>
      <c r="CQ139" s="4">
        <v>39568</v>
      </c>
      <c r="CR139">
        <v>-1.6</v>
      </c>
      <c r="CT139" s="4">
        <v>39568</v>
      </c>
      <c r="CU139">
        <v>6.5</v>
      </c>
      <c r="DC139" s="4">
        <v>39568</v>
      </c>
      <c r="DD139">
        <v>62.6</v>
      </c>
      <c r="DF139" s="4">
        <v>39568</v>
      </c>
      <c r="DG139">
        <v>3.5</v>
      </c>
      <c r="DI139" s="4">
        <v>39568</v>
      </c>
      <c r="DJ139">
        <v>9.4469999999999992</v>
      </c>
      <c r="DL139" s="4">
        <v>39568</v>
      </c>
      <c r="DM139">
        <v>0.88</v>
      </c>
      <c r="DO139" s="4">
        <v>39568</v>
      </c>
      <c r="DP139">
        <v>1</v>
      </c>
      <c r="DR139" s="4">
        <v>39568</v>
      </c>
      <c r="DS139">
        <v>-63.527999999999999</v>
      </c>
      <c r="DU139" s="4">
        <v>41425</v>
      </c>
      <c r="DV139">
        <v>0.06</v>
      </c>
      <c r="DX139" s="4">
        <v>41607</v>
      </c>
      <c r="DY139">
        <v>-0.66669999999999996</v>
      </c>
      <c r="EA139" s="4">
        <v>40298</v>
      </c>
      <c r="EB139">
        <v>13.1214</v>
      </c>
      <c r="ED139" s="4">
        <v>40298</v>
      </c>
      <c r="EE139">
        <v>59.91</v>
      </c>
      <c r="EG139" s="4">
        <v>40298</v>
      </c>
      <c r="EH139">
        <v>23.388999999999999</v>
      </c>
      <c r="EJ139" s="4">
        <v>40298</v>
      </c>
      <c r="EK139">
        <v>30.88</v>
      </c>
      <c r="EM139" s="4">
        <v>40298</v>
      </c>
      <c r="EN139">
        <v>32.57</v>
      </c>
      <c r="EP139" s="4">
        <v>40298</v>
      </c>
      <c r="EQ139">
        <v>34.82</v>
      </c>
      <c r="ES139" s="4">
        <v>40298</v>
      </c>
      <c r="ET139">
        <v>33.99</v>
      </c>
      <c r="FB139" s="4">
        <v>42338</v>
      </c>
      <c r="FC139">
        <v>1.04</v>
      </c>
      <c r="FE139" s="4">
        <v>42338</v>
      </c>
      <c r="FF139">
        <v>2.91</v>
      </c>
      <c r="FH139" s="4">
        <v>39568</v>
      </c>
      <c r="FI139">
        <v>-2.8069999999999999</v>
      </c>
      <c r="FK139" s="4">
        <v>39568</v>
      </c>
      <c r="FL139">
        <v>-4.4000000000000004</v>
      </c>
      <c r="FN139" s="4">
        <v>39568</v>
      </c>
      <c r="FO139">
        <v>-0.5</v>
      </c>
    </row>
    <row r="140" spans="1:171" x14ac:dyDescent="0.25">
      <c r="A140" s="1">
        <v>39598</v>
      </c>
      <c r="B140">
        <v>2</v>
      </c>
      <c r="D140" s="1">
        <v>39598</v>
      </c>
      <c r="E140">
        <v>17.829999999999998</v>
      </c>
      <c r="G140" s="1">
        <v>39599</v>
      </c>
      <c r="H140">
        <v>70.741799999999998</v>
      </c>
      <c r="J140" s="1">
        <v>39598</v>
      </c>
      <c r="K140">
        <v>4.0594999999999999</v>
      </c>
      <c r="M140" s="1">
        <v>39598</v>
      </c>
      <c r="N140">
        <v>4.7146999999999997</v>
      </c>
      <c r="P140" s="1">
        <v>39598</v>
      </c>
      <c r="Q140">
        <v>3.4177</v>
      </c>
      <c r="S140" s="1">
        <v>39598</v>
      </c>
      <c r="T140">
        <v>145.71299999999999</v>
      </c>
      <c r="V140" s="1">
        <v>39598</v>
      </c>
      <c r="W140">
        <v>211.911</v>
      </c>
      <c r="Y140" s="1">
        <v>39598</v>
      </c>
      <c r="Z140">
        <v>64.427999999999997</v>
      </c>
      <c r="AB140" s="1">
        <v>39598</v>
      </c>
      <c r="AC140">
        <v>81.346999999999994</v>
      </c>
      <c r="AE140" s="4">
        <v>39599</v>
      </c>
      <c r="AF140">
        <v>0.6</v>
      </c>
      <c r="AH140" s="4">
        <v>39629</v>
      </c>
      <c r="AI140">
        <v>5</v>
      </c>
      <c r="AK140" s="4">
        <v>39599</v>
      </c>
      <c r="AL140">
        <v>4.2</v>
      </c>
      <c r="AQ140" s="4">
        <v>39598</v>
      </c>
      <c r="AR140">
        <v>362</v>
      </c>
      <c r="AT140" s="4">
        <v>39599</v>
      </c>
      <c r="AU140">
        <v>5.4</v>
      </c>
      <c r="AW140" s="4">
        <v>39599</v>
      </c>
      <c r="AX140">
        <v>-186</v>
      </c>
      <c r="AZ140" s="4">
        <v>39599</v>
      </c>
      <c r="BA140">
        <v>-224</v>
      </c>
      <c r="BC140" s="4">
        <v>39599</v>
      </c>
      <c r="BD140">
        <v>-0.5</v>
      </c>
      <c r="BF140" s="4">
        <v>39599</v>
      </c>
      <c r="BG140">
        <v>0.1</v>
      </c>
      <c r="BI140" s="4">
        <v>39599</v>
      </c>
      <c r="BJ140">
        <v>1.26</v>
      </c>
      <c r="BL140" s="4">
        <v>39599</v>
      </c>
      <c r="BM140">
        <v>10561.8</v>
      </c>
      <c r="BO140" s="4">
        <v>39599</v>
      </c>
      <c r="BP140">
        <v>48.8</v>
      </c>
      <c r="BR140" s="4">
        <v>39599</v>
      </c>
      <c r="BS140">
        <v>-16.100000000000001</v>
      </c>
      <c r="CA140" s="4">
        <v>39599</v>
      </c>
      <c r="CB140">
        <v>19</v>
      </c>
      <c r="CD140" s="4">
        <v>39599</v>
      </c>
      <c r="CE140">
        <v>58.07</v>
      </c>
      <c r="CG140" s="4">
        <v>39599</v>
      </c>
      <c r="CH140">
        <v>99.875200000000007</v>
      </c>
      <c r="CJ140" s="4">
        <v>39599</v>
      </c>
      <c r="CK140">
        <v>0.7</v>
      </c>
      <c r="CN140" s="4">
        <v>39629</v>
      </c>
      <c r="CO140">
        <v>-60.67</v>
      </c>
      <c r="CQ140" s="4">
        <v>39599</v>
      </c>
      <c r="CR140">
        <v>-2.2000000000000002</v>
      </c>
      <c r="CT140" s="4">
        <v>39599</v>
      </c>
      <c r="CU140">
        <v>6.5</v>
      </c>
      <c r="DC140" s="4">
        <v>39599</v>
      </c>
      <c r="DD140">
        <v>59.8</v>
      </c>
      <c r="DF140" s="4">
        <v>39599</v>
      </c>
      <c r="DG140">
        <v>7.9</v>
      </c>
      <c r="DI140" s="4">
        <v>39599</v>
      </c>
      <c r="DJ140">
        <v>3.383</v>
      </c>
      <c r="DL140" s="4">
        <v>39599</v>
      </c>
      <c r="DM140">
        <v>1.0900000000000001</v>
      </c>
      <c r="DO140" s="4">
        <v>39599</v>
      </c>
      <c r="DP140">
        <v>0.9</v>
      </c>
      <c r="DR140" s="4">
        <v>39599</v>
      </c>
      <c r="DS140">
        <v>-62.151000000000003</v>
      </c>
      <c r="DU140" s="4">
        <v>41453</v>
      </c>
      <c r="DV140">
        <v>0.88</v>
      </c>
      <c r="DX140" s="4">
        <v>41639</v>
      </c>
      <c r="DY140">
        <v>-0.58330000000000004</v>
      </c>
      <c r="EA140" s="4">
        <v>40326</v>
      </c>
      <c r="EB140">
        <v>11.920400000000001</v>
      </c>
      <c r="ED140" s="4">
        <v>40326</v>
      </c>
      <c r="EE140">
        <v>53.05</v>
      </c>
      <c r="EG140" s="4">
        <v>40326</v>
      </c>
      <c r="EH140">
        <v>21.64</v>
      </c>
      <c r="EJ140" s="4">
        <v>40326</v>
      </c>
      <c r="EK140">
        <v>28.87</v>
      </c>
      <c r="EM140" s="4">
        <v>40326</v>
      </c>
      <c r="EN140">
        <v>29.6</v>
      </c>
      <c r="EP140" s="4">
        <v>40326</v>
      </c>
      <c r="EQ140">
        <v>32.369999999999997</v>
      </c>
      <c r="ES140" s="4">
        <v>40326</v>
      </c>
      <c r="ET140">
        <v>30.75</v>
      </c>
      <c r="FB140" s="4">
        <v>42369</v>
      </c>
      <c r="FC140">
        <v>1.04</v>
      </c>
      <c r="FE140" s="4">
        <v>42369</v>
      </c>
      <c r="FF140">
        <v>2.4900000000000002</v>
      </c>
      <c r="FH140" s="4">
        <v>39598</v>
      </c>
      <c r="FI140">
        <v>-1.6440000000000001</v>
      </c>
      <c r="FK140" s="4">
        <v>39599</v>
      </c>
      <c r="FL140">
        <v>-2.2000000000000002</v>
      </c>
      <c r="FN140" s="4">
        <v>39599</v>
      </c>
      <c r="FO140">
        <v>-0.9</v>
      </c>
    </row>
    <row r="141" spans="1:171" x14ac:dyDescent="0.25">
      <c r="A141" s="1">
        <v>39629</v>
      </c>
      <c r="B141">
        <v>2</v>
      </c>
      <c r="D141" s="1">
        <v>39629</v>
      </c>
      <c r="E141">
        <v>23.95</v>
      </c>
      <c r="G141" s="1">
        <v>39629</v>
      </c>
      <c r="H141">
        <v>71.372799999999998</v>
      </c>
      <c r="J141" s="1">
        <v>39629</v>
      </c>
      <c r="K141">
        <v>3.9689999999999999</v>
      </c>
      <c r="M141" s="1">
        <v>39629</v>
      </c>
      <c r="N141">
        <v>4.5239000000000003</v>
      </c>
      <c r="P141" s="1">
        <v>39629</v>
      </c>
      <c r="Q141">
        <v>3.3271000000000002</v>
      </c>
      <c r="S141" s="1">
        <v>39629</v>
      </c>
      <c r="T141">
        <v>135.25700000000001</v>
      </c>
      <c r="V141" s="1">
        <v>39629</v>
      </c>
      <c r="W141">
        <v>190.773</v>
      </c>
      <c r="Y141" s="1">
        <v>39629</v>
      </c>
      <c r="Z141">
        <v>64.174000000000007</v>
      </c>
      <c r="AB141" s="1">
        <v>39629</v>
      </c>
      <c r="AC141">
        <v>71.082999999999998</v>
      </c>
      <c r="AE141" s="4">
        <v>39629</v>
      </c>
      <c r="AF141">
        <v>1</v>
      </c>
      <c r="AH141" s="4">
        <v>39660</v>
      </c>
      <c r="AI141">
        <v>5.6</v>
      </c>
      <c r="AK141" s="4">
        <v>39629</v>
      </c>
      <c r="AL141">
        <v>5</v>
      </c>
      <c r="AQ141" s="4">
        <v>39629</v>
      </c>
      <c r="AR141">
        <v>392</v>
      </c>
      <c r="AT141" s="4">
        <v>39629</v>
      </c>
      <c r="AU141">
        <v>5.6</v>
      </c>
      <c r="AW141" s="4">
        <v>39629</v>
      </c>
      <c r="AX141">
        <v>-162</v>
      </c>
      <c r="AZ141" s="4">
        <v>39629</v>
      </c>
      <c r="BA141">
        <v>-171</v>
      </c>
      <c r="BC141" s="4">
        <v>39629</v>
      </c>
      <c r="BD141">
        <v>-0.16</v>
      </c>
      <c r="BF141" s="4">
        <v>39629</v>
      </c>
      <c r="BG141">
        <v>0.6</v>
      </c>
      <c r="BI141" s="4">
        <v>39629</v>
      </c>
      <c r="BJ141">
        <v>1.25</v>
      </c>
      <c r="BL141" s="4">
        <v>39629</v>
      </c>
      <c r="BM141">
        <v>10494.9</v>
      </c>
      <c r="BO141" s="4">
        <v>39629</v>
      </c>
      <c r="BP141">
        <v>49.8</v>
      </c>
      <c r="BR141" s="4">
        <v>39629</v>
      </c>
      <c r="BS141">
        <v>-16.8</v>
      </c>
      <c r="CA141" s="4">
        <v>39629</v>
      </c>
      <c r="CB141">
        <v>18</v>
      </c>
      <c r="CD141" s="4">
        <v>39629</v>
      </c>
      <c r="CE141">
        <v>50.97</v>
      </c>
      <c r="CG141" s="4">
        <v>39629</v>
      </c>
      <c r="CH141">
        <v>99.592600000000004</v>
      </c>
      <c r="CJ141" s="4">
        <v>39629</v>
      </c>
      <c r="CK141">
        <v>0.1</v>
      </c>
      <c r="CN141" s="4">
        <v>39660</v>
      </c>
      <c r="CO141">
        <v>-66.841999999999999</v>
      </c>
      <c r="CQ141" s="4">
        <v>39629</v>
      </c>
      <c r="CR141">
        <v>-2.2000000000000002</v>
      </c>
      <c r="CT141" s="4">
        <v>39629</v>
      </c>
      <c r="CU141">
        <v>6.2</v>
      </c>
      <c r="DC141" s="4">
        <v>39629</v>
      </c>
      <c r="DD141">
        <v>56.4</v>
      </c>
      <c r="DF141" s="4">
        <v>39629</v>
      </c>
      <c r="DG141">
        <v>5.5</v>
      </c>
      <c r="DI141" s="4">
        <v>39629</v>
      </c>
      <c r="DJ141">
        <v>3.5300000000000002</v>
      </c>
      <c r="DL141" s="4">
        <v>39629</v>
      </c>
      <c r="DM141">
        <v>1.5699999999999998</v>
      </c>
      <c r="DO141" s="4">
        <v>39629</v>
      </c>
      <c r="DP141">
        <v>2.6</v>
      </c>
      <c r="DR141" s="4">
        <v>39629</v>
      </c>
      <c r="DS141">
        <v>-60.67</v>
      </c>
      <c r="DU141" s="4">
        <v>41486</v>
      </c>
      <c r="DV141">
        <v>0.33</v>
      </c>
      <c r="DX141" s="4">
        <v>41670</v>
      </c>
      <c r="DY141">
        <v>-6.6699999999999995E-2</v>
      </c>
      <c r="EA141" s="4">
        <v>40359</v>
      </c>
      <c r="EB141">
        <v>11.214</v>
      </c>
      <c r="ED141" s="4">
        <v>40359</v>
      </c>
      <c r="EE141">
        <v>49.68</v>
      </c>
      <c r="EG141" s="4">
        <v>40359</v>
      </c>
      <c r="EH141">
        <v>20.399999999999999</v>
      </c>
      <c r="EJ141" s="4">
        <v>40359</v>
      </c>
      <c r="EK141">
        <v>28.2</v>
      </c>
      <c r="EM141" s="4">
        <v>40359</v>
      </c>
      <c r="EN141">
        <v>27.43</v>
      </c>
      <c r="EP141" s="4">
        <v>40359</v>
      </c>
      <c r="EQ141">
        <v>29.13</v>
      </c>
      <c r="ES141" s="4">
        <v>40359</v>
      </c>
      <c r="ET141">
        <v>28.37</v>
      </c>
      <c r="FB141" s="4">
        <v>42400</v>
      </c>
      <c r="FC141">
        <v>1.04</v>
      </c>
      <c r="FE141" s="4">
        <v>42400</v>
      </c>
      <c r="FF141">
        <v>2.52</v>
      </c>
      <c r="FH141" s="4">
        <v>39629</v>
      </c>
      <c r="FI141">
        <v>-2.3860000000000001</v>
      </c>
      <c r="FK141" s="4">
        <v>39629</v>
      </c>
      <c r="FL141">
        <v>8.3000000000000007</v>
      </c>
      <c r="FN141" s="4">
        <v>39629</v>
      </c>
      <c r="FO141">
        <v>-0.4</v>
      </c>
    </row>
    <row r="142" spans="1:171" x14ac:dyDescent="0.25">
      <c r="A142" s="1">
        <v>39660</v>
      </c>
      <c r="B142">
        <v>2</v>
      </c>
      <c r="D142" s="1">
        <v>39660</v>
      </c>
      <c r="E142">
        <v>22.94</v>
      </c>
      <c r="G142" s="1">
        <v>39660</v>
      </c>
      <c r="H142">
        <v>70.847300000000004</v>
      </c>
      <c r="J142" s="1">
        <v>39660</v>
      </c>
      <c r="K142">
        <v>3.9462000000000002</v>
      </c>
      <c r="M142" s="1">
        <v>39660</v>
      </c>
      <c r="N142">
        <v>4.5727000000000002</v>
      </c>
      <c r="P142" s="1">
        <v>39660</v>
      </c>
      <c r="Q142">
        <v>3.2351000000000001</v>
      </c>
      <c r="S142" s="1">
        <v>39660</v>
      </c>
      <c r="T142">
        <v>143.624</v>
      </c>
      <c r="V142" s="1">
        <v>39660</v>
      </c>
      <c r="W142">
        <v>206.17500000000001</v>
      </c>
      <c r="Y142" s="1">
        <v>39660</v>
      </c>
      <c r="Z142">
        <v>71.230999999999995</v>
      </c>
      <c r="AB142" s="1">
        <v>39660</v>
      </c>
      <c r="AC142">
        <v>72.491</v>
      </c>
      <c r="AE142" s="4">
        <v>39660</v>
      </c>
      <c r="AF142">
        <v>0.7</v>
      </c>
      <c r="AH142" s="4">
        <v>39691</v>
      </c>
      <c r="AI142">
        <v>5.4</v>
      </c>
      <c r="AK142" s="4">
        <v>39660</v>
      </c>
      <c r="AL142">
        <v>5.6</v>
      </c>
      <c r="AQ142" s="4">
        <v>39660</v>
      </c>
      <c r="AR142">
        <v>434</v>
      </c>
      <c r="AT142" s="4">
        <v>39660</v>
      </c>
      <c r="AU142">
        <v>5.8</v>
      </c>
      <c r="AW142" s="4">
        <v>39660</v>
      </c>
      <c r="AX142">
        <v>-213</v>
      </c>
      <c r="AZ142" s="4">
        <v>39660</v>
      </c>
      <c r="BA142">
        <v>-205</v>
      </c>
      <c r="BC142" s="4">
        <v>39660</v>
      </c>
      <c r="BD142">
        <v>-0.53</v>
      </c>
      <c r="BF142" s="4">
        <v>39660</v>
      </c>
      <c r="BG142">
        <v>0.7</v>
      </c>
      <c r="BI142" s="4">
        <v>39660</v>
      </c>
      <c r="BJ142">
        <v>1.26</v>
      </c>
      <c r="BL142" s="4">
        <v>39660</v>
      </c>
      <c r="BM142">
        <v>10453.9</v>
      </c>
      <c r="BO142" s="4">
        <v>39660</v>
      </c>
      <c r="BP142">
        <v>50</v>
      </c>
      <c r="BR142" s="4">
        <v>39660</v>
      </c>
      <c r="BS142">
        <v>-16.2</v>
      </c>
      <c r="CA142" s="4">
        <v>39660</v>
      </c>
      <c r="CB142">
        <v>16</v>
      </c>
      <c r="CD142" s="4">
        <v>39660</v>
      </c>
      <c r="CE142">
        <v>51.94</v>
      </c>
      <c r="CG142" s="4">
        <v>39660</v>
      </c>
      <c r="CH142">
        <v>99.175399999999996</v>
      </c>
      <c r="CJ142" s="4">
        <v>39660</v>
      </c>
      <c r="CK142">
        <v>-0.4</v>
      </c>
      <c r="CN142" s="4">
        <v>39691</v>
      </c>
      <c r="CO142">
        <v>-62.107999999999997</v>
      </c>
      <c r="CQ142" s="4">
        <v>39660</v>
      </c>
      <c r="CR142">
        <v>-2.6</v>
      </c>
      <c r="CT142" s="4">
        <v>39660</v>
      </c>
      <c r="CU142">
        <v>6.4</v>
      </c>
      <c r="DC142" s="4">
        <v>39660</v>
      </c>
      <c r="DD142">
        <v>61.2</v>
      </c>
      <c r="DF142" s="4">
        <v>39660</v>
      </c>
      <c r="DG142">
        <v>4.4000000000000004</v>
      </c>
      <c r="DI142" s="4">
        <v>39660</v>
      </c>
      <c r="DJ142">
        <v>2.472</v>
      </c>
      <c r="DL142" s="4">
        <v>39660</v>
      </c>
      <c r="DM142">
        <v>2.1800000000000002</v>
      </c>
      <c r="DO142" s="4">
        <v>39660</v>
      </c>
      <c r="DP142">
        <v>3.6</v>
      </c>
      <c r="DR142" s="4">
        <v>39660</v>
      </c>
      <c r="DS142">
        <v>-66.841999999999999</v>
      </c>
      <c r="DU142" s="4">
        <v>41516</v>
      </c>
      <c r="DV142">
        <v>0.4</v>
      </c>
      <c r="DX142" s="4">
        <v>41698</v>
      </c>
      <c r="DY142">
        <v>0.35</v>
      </c>
      <c r="EA142" s="4">
        <v>40389</v>
      </c>
      <c r="EB142">
        <v>11.944800000000001</v>
      </c>
      <c r="ED142" s="4">
        <v>40389</v>
      </c>
      <c r="EE142">
        <v>53.84</v>
      </c>
      <c r="EG142" s="4">
        <v>40389</v>
      </c>
      <c r="EH142">
        <v>21.92</v>
      </c>
      <c r="EJ142" s="4">
        <v>40389</v>
      </c>
      <c r="EK142">
        <v>28.57</v>
      </c>
      <c r="EM142" s="4">
        <v>40389</v>
      </c>
      <c r="EN142">
        <v>30.29</v>
      </c>
      <c r="EP142" s="4">
        <v>40389</v>
      </c>
      <c r="EQ142">
        <v>31.44</v>
      </c>
      <c r="ES142" s="4">
        <v>40389</v>
      </c>
      <c r="ET142">
        <v>32.01</v>
      </c>
      <c r="FB142" s="4">
        <v>42429</v>
      </c>
      <c r="FC142">
        <v>1.05</v>
      </c>
      <c r="FE142" s="4">
        <v>42429</v>
      </c>
      <c r="FF142">
        <v>2.56</v>
      </c>
      <c r="FH142" s="4">
        <v>39660</v>
      </c>
      <c r="FI142">
        <v>-2.4900000000000002</v>
      </c>
      <c r="FK142" s="4">
        <v>39660</v>
      </c>
      <c r="FL142">
        <v>10.7</v>
      </c>
      <c r="FN142" s="4">
        <v>39660</v>
      </c>
      <c r="FO142">
        <v>-2.4</v>
      </c>
    </row>
    <row r="143" spans="1:171" x14ac:dyDescent="0.25">
      <c r="A143" s="1">
        <v>39689</v>
      </c>
      <c r="B143">
        <v>2</v>
      </c>
      <c r="D143" s="1">
        <v>39689</v>
      </c>
      <c r="E143">
        <v>20.65</v>
      </c>
      <c r="G143" s="1">
        <v>39691</v>
      </c>
      <c r="H143">
        <v>74.066100000000006</v>
      </c>
      <c r="J143" s="1">
        <v>39689</v>
      </c>
      <c r="K143">
        <v>3.8115999999999999</v>
      </c>
      <c r="M143" s="1">
        <v>39689</v>
      </c>
      <c r="N143">
        <v>4.4226999999999999</v>
      </c>
      <c r="P143" s="1">
        <v>39689</v>
      </c>
      <c r="Q143">
        <v>3.0876000000000001</v>
      </c>
      <c r="S143" s="1">
        <v>39689</v>
      </c>
      <c r="T143">
        <v>149.07400000000001</v>
      </c>
      <c r="V143" s="1">
        <v>39689</v>
      </c>
      <c r="W143">
        <v>209.893</v>
      </c>
      <c r="Y143" s="1">
        <v>39689</v>
      </c>
      <c r="Z143">
        <v>74.146000000000001</v>
      </c>
      <c r="AB143" s="1">
        <v>39689</v>
      </c>
      <c r="AC143">
        <v>74.822999999999993</v>
      </c>
      <c r="AE143" s="4">
        <v>39691</v>
      </c>
      <c r="AF143">
        <v>-0.1</v>
      </c>
      <c r="AH143" s="4">
        <v>39721</v>
      </c>
      <c r="AI143">
        <v>4.9000000000000004</v>
      </c>
      <c r="AK143" s="4">
        <v>39691</v>
      </c>
      <c r="AL143">
        <v>5.4</v>
      </c>
      <c r="AQ143" s="4">
        <v>39689</v>
      </c>
      <c r="AR143">
        <v>442</v>
      </c>
      <c r="AT143" s="4">
        <v>39691</v>
      </c>
      <c r="AU143">
        <v>6.1</v>
      </c>
      <c r="AW143" s="4">
        <v>39691</v>
      </c>
      <c r="AX143">
        <v>-267</v>
      </c>
      <c r="AZ143" s="4">
        <v>39691</v>
      </c>
      <c r="BA143">
        <v>-329</v>
      </c>
      <c r="BC143" s="4">
        <v>39691</v>
      </c>
      <c r="BD143">
        <v>-1.48</v>
      </c>
      <c r="BF143" s="4">
        <v>39691</v>
      </c>
      <c r="BG143">
        <v>0.1</v>
      </c>
      <c r="BI143" s="4">
        <v>39691</v>
      </c>
      <c r="BJ143">
        <v>1.29</v>
      </c>
      <c r="BL143" s="4">
        <v>39691</v>
      </c>
      <c r="BM143">
        <v>10483.799999999999</v>
      </c>
      <c r="BO143" s="4">
        <v>39691</v>
      </c>
      <c r="BP143">
        <v>49.2</v>
      </c>
      <c r="BR143" s="4">
        <v>39691</v>
      </c>
      <c r="BS143">
        <v>-17.600000000000001</v>
      </c>
      <c r="CA143" s="4">
        <v>39691</v>
      </c>
      <c r="CB143">
        <v>16</v>
      </c>
      <c r="CD143" s="4">
        <v>39691</v>
      </c>
      <c r="CE143">
        <v>58.48</v>
      </c>
      <c r="CG143" s="4">
        <v>39691</v>
      </c>
      <c r="CH143">
        <v>98.593299999999999</v>
      </c>
      <c r="CJ143" s="4">
        <v>39691</v>
      </c>
      <c r="CK143">
        <v>-0.7</v>
      </c>
      <c r="CN143" s="4">
        <v>39721</v>
      </c>
      <c r="CO143">
        <v>-60.499000000000002</v>
      </c>
      <c r="CQ143" s="4">
        <v>39691</v>
      </c>
      <c r="CR143">
        <v>-2.6</v>
      </c>
      <c r="CT143" s="4">
        <v>39691</v>
      </c>
      <c r="CU143">
        <v>5.5</v>
      </c>
      <c r="DC143" s="4">
        <v>39691</v>
      </c>
      <c r="DD143">
        <v>63</v>
      </c>
      <c r="DF143" s="4">
        <v>39691</v>
      </c>
      <c r="DG143">
        <v>3.7</v>
      </c>
      <c r="DI143" s="4">
        <v>39691</v>
      </c>
      <c r="DJ143">
        <v>-4.4379999999999997</v>
      </c>
      <c r="DL143" s="4">
        <v>39691</v>
      </c>
      <c r="DM143">
        <v>2.17</v>
      </c>
      <c r="DO143" s="4">
        <v>39691</v>
      </c>
      <c r="DP143">
        <v>2.2000000000000002</v>
      </c>
      <c r="DR143" s="4">
        <v>39691</v>
      </c>
      <c r="DS143">
        <v>-62.107999999999997</v>
      </c>
      <c r="DU143" s="4">
        <v>41547</v>
      </c>
      <c r="DV143">
        <v>0.41</v>
      </c>
      <c r="DX143" s="4">
        <v>41729</v>
      </c>
      <c r="DY143">
        <v>0.55000000000000004</v>
      </c>
      <c r="EA143" s="4">
        <v>40421</v>
      </c>
      <c r="EB143">
        <v>11.006500000000001</v>
      </c>
      <c r="ED143" s="4">
        <v>40421</v>
      </c>
      <c r="EE143">
        <v>51.2</v>
      </c>
      <c r="EG143" s="4">
        <v>40421</v>
      </c>
      <c r="EH143">
        <v>20.69</v>
      </c>
      <c r="EJ143" s="4">
        <v>40421</v>
      </c>
      <c r="EK143">
        <v>28.1</v>
      </c>
      <c r="EM143" s="4">
        <v>40421</v>
      </c>
      <c r="EN143">
        <v>28.19</v>
      </c>
      <c r="EP143" s="4">
        <v>40421</v>
      </c>
      <c r="EQ143">
        <v>30.19</v>
      </c>
      <c r="ES143" s="4">
        <v>40421</v>
      </c>
      <c r="ET143">
        <v>31.04</v>
      </c>
      <c r="FB143" s="4">
        <v>42460</v>
      </c>
      <c r="FC143">
        <v>1.02</v>
      </c>
      <c r="FE143" s="4">
        <v>42460</v>
      </c>
      <c r="FF143">
        <v>2.92</v>
      </c>
      <c r="FH143" s="4">
        <v>39689</v>
      </c>
      <c r="FI143">
        <v>-2.3420000000000001</v>
      </c>
      <c r="FK143" s="4">
        <v>39691</v>
      </c>
      <c r="FL143">
        <v>1.8</v>
      </c>
      <c r="FN143" s="4">
        <v>39691</v>
      </c>
      <c r="FO143">
        <v>-1.1000000000000001</v>
      </c>
    </row>
    <row r="144" spans="1:171" x14ac:dyDescent="0.25">
      <c r="A144" s="1">
        <v>39721</v>
      </c>
      <c r="B144">
        <v>2</v>
      </c>
      <c r="D144" s="1">
        <v>39721</v>
      </c>
      <c r="E144">
        <v>39.39</v>
      </c>
      <c r="G144" s="1">
        <v>39721</v>
      </c>
      <c r="H144">
        <v>75.584699999999998</v>
      </c>
      <c r="J144" s="1">
        <v>39721</v>
      </c>
      <c r="K144">
        <v>3.8233999999999999</v>
      </c>
      <c r="M144" s="1">
        <v>39721</v>
      </c>
      <c r="N144">
        <v>4.3109999999999999</v>
      </c>
      <c r="P144" s="1">
        <v>39721</v>
      </c>
      <c r="Q144">
        <v>2.9792999999999998</v>
      </c>
      <c r="S144" s="1">
        <v>39721</v>
      </c>
      <c r="T144">
        <v>186.041</v>
      </c>
      <c r="V144" s="1">
        <v>39721</v>
      </c>
      <c r="W144">
        <v>235.029</v>
      </c>
      <c r="Y144" s="1">
        <v>39721</v>
      </c>
      <c r="Z144">
        <v>84.852000000000004</v>
      </c>
      <c r="AB144" s="1">
        <v>39721</v>
      </c>
      <c r="AC144">
        <v>101.36799999999999</v>
      </c>
      <c r="AE144" s="4">
        <v>39721</v>
      </c>
      <c r="AF144">
        <v>0.1</v>
      </c>
      <c r="AH144" s="4">
        <v>39752</v>
      </c>
      <c r="AI144">
        <v>3.7</v>
      </c>
      <c r="AK144" s="4">
        <v>39721</v>
      </c>
      <c r="AL144">
        <v>4.9000000000000004</v>
      </c>
      <c r="AQ144" s="4">
        <v>39721</v>
      </c>
      <c r="AR144">
        <v>483</v>
      </c>
      <c r="AT144" s="4">
        <v>39721</v>
      </c>
      <c r="AU144">
        <v>6.1</v>
      </c>
      <c r="AW144" s="4">
        <v>39721</v>
      </c>
      <c r="AX144">
        <v>-450</v>
      </c>
      <c r="AZ144" s="4">
        <v>39721</v>
      </c>
      <c r="BA144">
        <v>-127</v>
      </c>
      <c r="BC144" s="4">
        <v>39721</v>
      </c>
      <c r="BD144">
        <v>-4.3099999999999996</v>
      </c>
      <c r="BF144" s="4">
        <v>39721</v>
      </c>
      <c r="BG144">
        <v>-0.6</v>
      </c>
      <c r="BI144" s="4">
        <v>39721</v>
      </c>
      <c r="BJ144">
        <v>1.31</v>
      </c>
      <c r="BL144" s="4">
        <v>39721</v>
      </c>
      <c r="BM144">
        <v>10465.299999999999</v>
      </c>
      <c r="BO144" s="4">
        <v>39721</v>
      </c>
      <c r="BP144">
        <v>44.8</v>
      </c>
      <c r="BR144" s="4">
        <v>39721</v>
      </c>
      <c r="BS144">
        <v>2</v>
      </c>
      <c r="CA144" s="4">
        <v>39721</v>
      </c>
      <c r="CB144">
        <v>17</v>
      </c>
      <c r="CD144" s="4">
        <v>39721</v>
      </c>
      <c r="CE144">
        <v>61.37</v>
      </c>
      <c r="CG144" s="4">
        <v>39721</v>
      </c>
      <c r="CH144">
        <v>97.843699999999998</v>
      </c>
      <c r="CJ144" s="4">
        <v>39721</v>
      </c>
      <c r="CK144">
        <v>-1.5</v>
      </c>
      <c r="CN144" s="4">
        <v>39752</v>
      </c>
      <c r="CO144">
        <v>-60.191000000000003</v>
      </c>
      <c r="CQ144" s="4">
        <v>39721</v>
      </c>
      <c r="CR144">
        <v>-3.1</v>
      </c>
      <c r="CT144" s="4">
        <v>39721</v>
      </c>
      <c r="CU144">
        <v>6.2</v>
      </c>
      <c r="DC144" s="4">
        <v>39721</v>
      </c>
      <c r="DD144">
        <v>70.3</v>
      </c>
      <c r="DF144" s="4">
        <v>39721</v>
      </c>
      <c r="DG144">
        <v>4.4000000000000004</v>
      </c>
      <c r="DI144" s="4">
        <v>39721</v>
      </c>
      <c r="DJ144">
        <v>-4.6909999999999998</v>
      </c>
      <c r="DL144" s="4">
        <v>39721</v>
      </c>
      <c r="DM144">
        <v>9.94</v>
      </c>
      <c r="DO144" s="4">
        <v>39721</v>
      </c>
      <c r="DP144">
        <v>6.3</v>
      </c>
      <c r="DR144" s="4">
        <v>39721</v>
      </c>
      <c r="DS144">
        <v>-60.499000000000002</v>
      </c>
      <c r="DU144" s="4">
        <v>41578</v>
      </c>
      <c r="DV144">
        <v>-0.05</v>
      </c>
      <c r="DX144" s="4">
        <v>41759</v>
      </c>
      <c r="DY144">
        <v>6.6699999999999995E-2</v>
      </c>
      <c r="EA144" s="4">
        <v>40451</v>
      </c>
      <c r="EB144">
        <v>11.648</v>
      </c>
      <c r="ED144" s="4">
        <v>40451</v>
      </c>
      <c r="EE144">
        <v>56.06</v>
      </c>
      <c r="EG144" s="4">
        <v>40451</v>
      </c>
      <c r="EH144">
        <v>23.02</v>
      </c>
      <c r="EJ144" s="4">
        <v>40451</v>
      </c>
      <c r="EK144">
        <v>30.49</v>
      </c>
      <c r="EM144" s="4">
        <v>40451</v>
      </c>
      <c r="EN144">
        <v>31.28</v>
      </c>
      <c r="EP144" s="4">
        <v>40451</v>
      </c>
      <c r="EQ144">
        <v>33.409999999999997</v>
      </c>
      <c r="ES144" s="4">
        <v>40451</v>
      </c>
      <c r="ET144">
        <v>32.78</v>
      </c>
      <c r="FB144" s="4">
        <v>42490</v>
      </c>
      <c r="FC144">
        <v>0.97</v>
      </c>
      <c r="FE144" s="4">
        <v>42490</v>
      </c>
      <c r="FF144">
        <v>3.09</v>
      </c>
      <c r="FH144" s="4">
        <v>39721</v>
      </c>
      <c r="FI144">
        <v>-7.5220000000000002</v>
      </c>
      <c r="FK144" s="4">
        <v>39721</v>
      </c>
      <c r="FL144">
        <v>9.3000000000000007</v>
      </c>
      <c r="FN144" s="4">
        <v>39721</v>
      </c>
      <c r="FO144">
        <v>-2.2999999999999998</v>
      </c>
    </row>
    <row r="145" spans="1:171" x14ac:dyDescent="0.25">
      <c r="A145" s="1">
        <v>39752</v>
      </c>
      <c r="B145">
        <v>1</v>
      </c>
      <c r="D145" s="1">
        <v>39752</v>
      </c>
      <c r="E145">
        <v>59.89</v>
      </c>
      <c r="G145" s="1">
        <v>39752</v>
      </c>
      <c r="H145">
        <v>80.636399999999995</v>
      </c>
      <c r="J145" s="1">
        <v>39752</v>
      </c>
      <c r="K145">
        <v>3.9529999999999998</v>
      </c>
      <c r="M145" s="1">
        <v>39752</v>
      </c>
      <c r="N145">
        <v>4.3663999999999996</v>
      </c>
      <c r="P145" s="1">
        <v>39752</v>
      </c>
      <c r="Q145">
        <v>2.8277000000000001</v>
      </c>
      <c r="S145" s="1">
        <v>39752</v>
      </c>
      <c r="T145">
        <v>239.84100000000001</v>
      </c>
      <c r="V145" s="1">
        <v>39752</v>
      </c>
      <c r="W145">
        <v>291.64100000000002</v>
      </c>
      <c r="Y145" s="1">
        <v>39752</v>
      </c>
      <c r="Z145">
        <v>120.833</v>
      </c>
      <c r="AB145" s="1">
        <v>39752</v>
      </c>
      <c r="AC145">
        <v>129.785</v>
      </c>
      <c r="AE145" s="4">
        <v>39752</v>
      </c>
      <c r="AF145">
        <v>-0.9</v>
      </c>
      <c r="AH145" s="4">
        <v>39782</v>
      </c>
      <c r="AI145">
        <v>1.1000000000000001</v>
      </c>
      <c r="AK145" s="4">
        <v>39752</v>
      </c>
      <c r="AL145">
        <v>3.7</v>
      </c>
      <c r="AQ145" s="4">
        <v>39752</v>
      </c>
      <c r="AR145">
        <v>490</v>
      </c>
      <c r="AT145" s="4">
        <v>39752</v>
      </c>
      <c r="AU145">
        <v>6.5</v>
      </c>
      <c r="AW145" s="4">
        <v>39752</v>
      </c>
      <c r="AX145">
        <v>-474</v>
      </c>
      <c r="AZ145" s="4">
        <v>39752</v>
      </c>
      <c r="BA145">
        <v>-274</v>
      </c>
      <c r="BC145" s="4">
        <v>39752</v>
      </c>
      <c r="BD145">
        <v>0.94</v>
      </c>
      <c r="BF145" s="4">
        <v>39752</v>
      </c>
      <c r="BG145">
        <v>-0.9</v>
      </c>
      <c r="BI145" s="4">
        <v>39752</v>
      </c>
      <c r="BJ145">
        <v>1.3599999999999999</v>
      </c>
      <c r="BL145" s="4">
        <v>39752</v>
      </c>
      <c r="BM145">
        <v>10497.9</v>
      </c>
      <c r="BO145" s="4">
        <v>39752</v>
      </c>
      <c r="BP145">
        <v>38.9</v>
      </c>
      <c r="BR145" s="4">
        <v>39752</v>
      </c>
      <c r="BS145">
        <v>-37.5</v>
      </c>
      <c r="CA145" s="4">
        <v>39752</v>
      </c>
      <c r="CB145">
        <v>14</v>
      </c>
      <c r="CD145" s="4">
        <v>39752</v>
      </c>
      <c r="CE145">
        <v>38.83</v>
      </c>
      <c r="CG145" s="4">
        <v>39752</v>
      </c>
      <c r="CH145">
        <v>96.978200000000001</v>
      </c>
      <c r="CJ145" s="4">
        <v>39752</v>
      </c>
      <c r="CK145">
        <v>-3.7</v>
      </c>
      <c r="CN145" s="4">
        <v>39782</v>
      </c>
      <c r="CO145">
        <v>-44.723999999999997</v>
      </c>
      <c r="CQ145" s="4">
        <v>39752</v>
      </c>
      <c r="CR145">
        <v>-3.8</v>
      </c>
      <c r="CT145" s="4">
        <v>39752</v>
      </c>
      <c r="CU145">
        <v>7.5</v>
      </c>
      <c r="DC145" s="4">
        <v>39752</v>
      </c>
      <c r="DD145">
        <v>57.6</v>
      </c>
      <c r="DF145" s="4">
        <v>39752</v>
      </c>
      <c r="DG145">
        <v>5.4</v>
      </c>
      <c r="DI145" s="4">
        <v>39752</v>
      </c>
      <c r="DJ145">
        <v>2.9529999999999998</v>
      </c>
      <c r="DL145" s="4">
        <v>39752</v>
      </c>
      <c r="DM145">
        <v>37.08</v>
      </c>
      <c r="DO145" s="4">
        <v>39752</v>
      </c>
      <c r="DP145">
        <v>6.8</v>
      </c>
      <c r="DR145" s="4">
        <v>39752</v>
      </c>
      <c r="DS145">
        <v>-60.191000000000003</v>
      </c>
      <c r="DU145" s="4">
        <v>41607</v>
      </c>
      <c r="DV145">
        <v>0.14000000000000001</v>
      </c>
      <c r="DX145" s="4">
        <v>41789</v>
      </c>
      <c r="DY145">
        <v>0.2833</v>
      </c>
      <c r="EA145" s="4">
        <v>40480</v>
      </c>
      <c r="EB145">
        <v>11.8222</v>
      </c>
      <c r="ED145" s="4">
        <v>40480</v>
      </c>
      <c r="EE145">
        <v>59.24</v>
      </c>
      <c r="EG145" s="4">
        <v>40480</v>
      </c>
      <c r="EH145">
        <v>24.35</v>
      </c>
      <c r="EJ145" s="4">
        <v>40480</v>
      </c>
      <c r="EK145">
        <v>31.17</v>
      </c>
      <c r="EM145" s="4">
        <v>40480</v>
      </c>
      <c r="EN145">
        <v>32.18</v>
      </c>
      <c r="EP145" s="4">
        <v>40480</v>
      </c>
      <c r="EQ145">
        <v>35.26</v>
      </c>
      <c r="ES145" s="4">
        <v>40480</v>
      </c>
      <c r="ET145">
        <v>34.799999999999997</v>
      </c>
      <c r="FB145" s="4">
        <v>42521</v>
      </c>
      <c r="FC145">
        <v>0.92</v>
      </c>
      <c r="FE145" s="4">
        <v>42521</v>
      </c>
      <c r="FF145">
        <v>3.11</v>
      </c>
      <c r="FH145" s="4">
        <v>39752</v>
      </c>
      <c r="FI145">
        <v>-9.0220000000000002</v>
      </c>
      <c r="FK145" s="4">
        <v>39752</v>
      </c>
      <c r="FL145">
        <v>1.4</v>
      </c>
      <c r="FN145" s="4">
        <v>39752</v>
      </c>
      <c r="FO145">
        <v>-3.3</v>
      </c>
    </row>
    <row r="146" spans="1:171" x14ac:dyDescent="0.25">
      <c r="A146" s="1">
        <v>39780</v>
      </c>
      <c r="B146">
        <v>1</v>
      </c>
      <c r="D146" s="1">
        <v>39780</v>
      </c>
      <c r="E146">
        <v>55.28</v>
      </c>
      <c r="G146" s="1">
        <v>39782</v>
      </c>
      <c r="H146">
        <v>83.026899999999998</v>
      </c>
      <c r="J146" s="1">
        <v>39780</v>
      </c>
      <c r="K146">
        <v>2.92</v>
      </c>
      <c r="M146" s="1">
        <v>39780</v>
      </c>
      <c r="N146">
        <v>3.4369000000000001</v>
      </c>
      <c r="P146" s="1">
        <v>39780</v>
      </c>
      <c r="Q146">
        <v>1.9144000000000001</v>
      </c>
      <c r="S146" s="1">
        <v>39780</v>
      </c>
      <c r="T146">
        <v>193.70400000000001</v>
      </c>
      <c r="V146" s="1">
        <v>39780</v>
      </c>
      <c r="W146">
        <v>244.05699999999999</v>
      </c>
      <c r="Y146" s="1">
        <v>39780</v>
      </c>
      <c r="Z146">
        <v>107.191</v>
      </c>
      <c r="AB146" s="1">
        <v>39780</v>
      </c>
      <c r="AC146">
        <v>85.415999999999997</v>
      </c>
      <c r="AE146" s="4">
        <v>39782</v>
      </c>
      <c r="AF146">
        <v>-1.8</v>
      </c>
      <c r="AH146" s="4">
        <v>39813</v>
      </c>
      <c r="AI146">
        <v>0.1</v>
      </c>
      <c r="AK146" s="4">
        <v>39782</v>
      </c>
      <c r="AL146">
        <v>1.1000000000000001</v>
      </c>
      <c r="AQ146" s="4">
        <v>39780</v>
      </c>
      <c r="AR146">
        <v>529</v>
      </c>
      <c r="AT146" s="4">
        <v>39782</v>
      </c>
      <c r="AU146">
        <v>6.8</v>
      </c>
      <c r="AW146" s="4">
        <v>39782</v>
      </c>
      <c r="AX146">
        <v>-766</v>
      </c>
      <c r="AZ146" s="4">
        <v>39782</v>
      </c>
      <c r="BA146">
        <v>-702</v>
      </c>
      <c r="BC146" s="4">
        <v>39782</v>
      </c>
      <c r="BD146">
        <v>-1.23</v>
      </c>
      <c r="BF146" s="4">
        <v>39782</v>
      </c>
      <c r="BG146">
        <v>-1.4</v>
      </c>
      <c r="BI146" s="4">
        <v>39782</v>
      </c>
      <c r="BJ146">
        <v>1.44</v>
      </c>
      <c r="BL146" s="4">
        <v>39782</v>
      </c>
      <c r="BM146">
        <v>10529.2</v>
      </c>
      <c r="BO146" s="4">
        <v>39782</v>
      </c>
      <c r="BP146">
        <v>36.5</v>
      </c>
      <c r="BR146" s="4">
        <v>39782</v>
      </c>
      <c r="BS146">
        <v>-40.9</v>
      </c>
      <c r="CA146" s="4">
        <v>39782</v>
      </c>
      <c r="CB146">
        <v>9</v>
      </c>
      <c r="CD146" s="4">
        <v>39782</v>
      </c>
      <c r="CE146">
        <v>44.65</v>
      </c>
      <c r="CG146" s="4">
        <v>39782</v>
      </c>
      <c r="CH146">
        <v>96.114000000000004</v>
      </c>
      <c r="CJ146" s="4">
        <v>39782</v>
      </c>
      <c r="CK146">
        <v>-3.7</v>
      </c>
      <c r="CN146" s="4">
        <v>39813</v>
      </c>
      <c r="CO146">
        <v>-42.463000000000001</v>
      </c>
      <c r="CQ146" s="4">
        <v>39782</v>
      </c>
      <c r="CR146">
        <v>-4</v>
      </c>
      <c r="CT146" s="4">
        <v>39782</v>
      </c>
      <c r="CU146">
        <v>7.8</v>
      </c>
      <c r="DC146" s="4">
        <v>39782</v>
      </c>
      <c r="DD146">
        <v>55.3</v>
      </c>
      <c r="DF146" s="4">
        <v>39782</v>
      </c>
      <c r="DG146">
        <v>6.2</v>
      </c>
      <c r="DI146" s="4">
        <v>39782</v>
      </c>
      <c r="DJ146">
        <v>-8.3290000000000006</v>
      </c>
      <c r="DL146" s="4">
        <v>39782</v>
      </c>
      <c r="DM146">
        <v>72.87</v>
      </c>
      <c r="DO146" s="4">
        <v>39782</v>
      </c>
      <c r="DP146">
        <v>10.5</v>
      </c>
      <c r="DR146" s="4">
        <v>39782</v>
      </c>
      <c r="DS146">
        <v>-44.723999999999997</v>
      </c>
      <c r="DU146" s="4">
        <v>41639</v>
      </c>
      <c r="DV146">
        <v>0.42</v>
      </c>
      <c r="DX146" s="4">
        <v>41820</v>
      </c>
      <c r="DY146">
        <v>3.3300000000000003E-2</v>
      </c>
      <c r="EA146" s="4">
        <v>40512</v>
      </c>
      <c r="EB146">
        <v>11.7418</v>
      </c>
      <c r="ED146" s="4">
        <v>40512</v>
      </c>
      <c r="EE146">
        <v>62.71</v>
      </c>
      <c r="EG146" s="4">
        <v>40512</v>
      </c>
      <c r="EH146">
        <v>23.95</v>
      </c>
      <c r="EJ146" s="4">
        <v>40512</v>
      </c>
      <c r="EK146">
        <v>30.27</v>
      </c>
      <c r="EM146" s="4">
        <v>40512</v>
      </c>
      <c r="EN146">
        <v>32.61</v>
      </c>
      <c r="EP146" s="4">
        <v>40512</v>
      </c>
      <c r="EQ146">
        <v>36.15</v>
      </c>
      <c r="ES146" s="4">
        <v>40512</v>
      </c>
      <c r="ET146">
        <v>35.19</v>
      </c>
      <c r="FB146" s="4">
        <v>42551</v>
      </c>
      <c r="FC146">
        <v>0.91</v>
      </c>
      <c r="FE146" s="4">
        <v>42551</v>
      </c>
      <c r="FF146">
        <v>3.11</v>
      </c>
      <c r="FH146" s="4">
        <v>39780</v>
      </c>
      <c r="FI146">
        <v>-8.6219999999999999</v>
      </c>
      <c r="FK146" s="4">
        <v>39782</v>
      </c>
      <c r="FL146">
        <v>8</v>
      </c>
      <c r="FN146" s="4">
        <v>39782</v>
      </c>
      <c r="FO146">
        <v>-3</v>
      </c>
    </row>
    <row r="147" spans="1:171" x14ac:dyDescent="0.25">
      <c r="A147" s="1">
        <v>39813</v>
      </c>
      <c r="B147">
        <v>0.25</v>
      </c>
      <c r="D147" s="1">
        <v>39813</v>
      </c>
      <c r="E147">
        <v>40</v>
      </c>
      <c r="G147" s="1">
        <v>39813</v>
      </c>
      <c r="H147">
        <v>80.879800000000003</v>
      </c>
      <c r="J147" s="1">
        <v>39813</v>
      </c>
      <c r="K147">
        <v>2.2122999999999999</v>
      </c>
      <c r="M147" s="1">
        <v>39813</v>
      </c>
      <c r="N147">
        <v>2.6757999999999997</v>
      </c>
      <c r="P147" s="1">
        <v>39813</v>
      </c>
      <c r="Q147">
        <v>1.5489000000000002</v>
      </c>
      <c r="S147" s="1">
        <v>39813</v>
      </c>
      <c r="T147">
        <v>144.56899999999999</v>
      </c>
      <c r="V147" s="1">
        <v>39813</v>
      </c>
      <c r="W147">
        <v>191.565</v>
      </c>
      <c r="Y147" s="1">
        <v>39813</v>
      </c>
      <c r="Z147">
        <v>68.486999999999995</v>
      </c>
      <c r="AB147" s="1">
        <v>39813</v>
      </c>
      <c r="AC147">
        <v>79.38</v>
      </c>
      <c r="AE147" s="4">
        <v>39813</v>
      </c>
      <c r="AF147">
        <v>-0.8</v>
      </c>
      <c r="AH147" s="4">
        <v>39844</v>
      </c>
      <c r="AI147">
        <v>0</v>
      </c>
      <c r="AK147" s="4">
        <v>39813</v>
      </c>
      <c r="AL147">
        <v>0.1</v>
      </c>
      <c r="AQ147" s="4">
        <v>39813</v>
      </c>
      <c r="AR147">
        <v>533</v>
      </c>
      <c r="AT147" s="4">
        <v>39813</v>
      </c>
      <c r="AU147">
        <v>7.3</v>
      </c>
      <c r="AW147" s="4">
        <v>39813</v>
      </c>
      <c r="AX147">
        <v>-694</v>
      </c>
      <c r="AZ147" s="4">
        <v>39813</v>
      </c>
      <c r="BA147">
        <v>-731</v>
      </c>
      <c r="BC147" s="4">
        <v>39813</v>
      </c>
      <c r="BD147">
        <v>-2.93</v>
      </c>
      <c r="BF147" s="4">
        <v>39813</v>
      </c>
      <c r="BG147">
        <v>-2</v>
      </c>
      <c r="BI147" s="4">
        <v>39813</v>
      </c>
      <c r="BJ147">
        <v>1.47</v>
      </c>
      <c r="BL147" s="4">
        <v>39813</v>
      </c>
      <c r="BM147">
        <v>10420.700000000001</v>
      </c>
      <c r="BO147" s="4">
        <v>39813</v>
      </c>
      <c r="BP147">
        <v>33.1</v>
      </c>
      <c r="BR147" s="4">
        <v>39813</v>
      </c>
      <c r="BS147">
        <v>-37.6</v>
      </c>
      <c r="CA147" s="4">
        <v>39813</v>
      </c>
      <c r="CB147">
        <v>9</v>
      </c>
      <c r="CD147" s="4">
        <v>39813</v>
      </c>
      <c r="CE147">
        <v>38.619999999999997</v>
      </c>
      <c r="CG147" s="4">
        <v>39813</v>
      </c>
      <c r="CH147">
        <v>95.358900000000006</v>
      </c>
      <c r="CJ147" s="4">
        <v>39813</v>
      </c>
      <c r="CK147">
        <v>-2.2000000000000002</v>
      </c>
      <c r="CN147" s="4">
        <v>39844</v>
      </c>
      <c r="CO147">
        <v>-37.841999999999999</v>
      </c>
      <c r="CQ147" s="4">
        <v>39813</v>
      </c>
      <c r="CR147">
        <v>-4.7</v>
      </c>
      <c r="CT147" s="4">
        <v>39813</v>
      </c>
      <c r="CU147">
        <v>9.6999999999999993</v>
      </c>
      <c r="DC147" s="4">
        <v>39813</v>
      </c>
      <c r="DD147">
        <v>60.1</v>
      </c>
      <c r="DF147" s="4">
        <v>39813</v>
      </c>
      <c r="DG147">
        <v>6.4</v>
      </c>
      <c r="DI147" s="4">
        <v>39813</v>
      </c>
      <c r="DJ147">
        <v>-6.4619999999999997</v>
      </c>
      <c r="DL147" s="4">
        <v>39813</v>
      </c>
      <c r="DM147">
        <v>99.04</v>
      </c>
      <c r="DO147" s="4">
        <v>39813</v>
      </c>
      <c r="DP147">
        <v>16.7</v>
      </c>
      <c r="DR147" s="4">
        <v>39813</v>
      </c>
      <c r="DS147">
        <v>-42.463000000000001</v>
      </c>
      <c r="DU147" s="4">
        <v>41670</v>
      </c>
      <c r="DV147">
        <v>0.41</v>
      </c>
      <c r="DX147" s="4">
        <v>41851</v>
      </c>
      <c r="DY147">
        <v>0.76670000000000005</v>
      </c>
      <c r="EA147" s="4">
        <v>40543</v>
      </c>
      <c r="EB147">
        <v>12.951700000000001</v>
      </c>
      <c r="ED147" s="4">
        <v>40543</v>
      </c>
      <c r="EE147">
        <v>68.25</v>
      </c>
      <c r="EG147" s="4">
        <v>40543</v>
      </c>
      <c r="EH147">
        <v>25.19</v>
      </c>
      <c r="EJ147" s="4">
        <v>40543</v>
      </c>
      <c r="EK147">
        <v>31.5</v>
      </c>
      <c r="EM147" s="4">
        <v>40543</v>
      </c>
      <c r="EN147">
        <v>34.869999999999997</v>
      </c>
      <c r="EP147" s="4">
        <v>40543</v>
      </c>
      <c r="EQ147">
        <v>37.409999999999997</v>
      </c>
      <c r="ES147" s="4">
        <v>40543</v>
      </c>
      <c r="ET147">
        <v>38.409999999999997</v>
      </c>
      <c r="FB147" s="4">
        <v>42582</v>
      </c>
      <c r="FC147">
        <v>0.93</v>
      </c>
      <c r="FE147" s="4">
        <v>42582</v>
      </c>
      <c r="FF147">
        <v>2.92</v>
      </c>
      <c r="FH147" s="4">
        <v>39813</v>
      </c>
      <c r="FI147">
        <v>-6.4279999999999999</v>
      </c>
      <c r="FK147" s="4">
        <v>39813</v>
      </c>
      <c r="FL147">
        <v>0.8</v>
      </c>
      <c r="FN147" s="4">
        <v>39813</v>
      </c>
      <c r="FO147">
        <v>-3</v>
      </c>
    </row>
    <row r="148" spans="1:171" x14ac:dyDescent="0.25">
      <c r="A148" s="1">
        <v>39843</v>
      </c>
      <c r="B148">
        <v>0.25</v>
      </c>
      <c r="D148" s="1">
        <v>39843</v>
      </c>
      <c r="E148">
        <v>44.84</v>
      </c>
      <c r="G148" s="1">
        <v>39844</v>
      </c>
      <c r="H148">
        <v>81.341200000000001</v>
      </c>
      <c r="J148" s="1">
        <v>39843</v>
      </c>
      <c r="K148">
        <v>2.8403</v>
      </c>
      <c r="M148" s="1">
        <v>39843</v>
      </c>
      <c r="N148">
        <v>3.6029999999999998</v>
      </c>
      <c r="P148" s="1">
        <v>39843</v>
      </c>
      <c r="Q148">
        <v>1.8751</v>
      </c>
      <c r="S148" s="1">
        <v>39843</v>
      </c>
      <c r="T148">
        <v>189.2</v>
      </c>
      <c r="V148" s="1">
        <v>39843</v>
      </c>
      <c r="W148">
        <v>271.10399999999998</v>
      </c>
      <c r="Y148" s="1">
        <v>39843</v>
      </c>
      <c r="Z148">
        <v>103.43300000000001</v>
      </c>
      <c r="AB148" s="1">
        <v>39843</v>
      </c>
      <c r="AC148">
        <v>92.314999999999998</v>
      </c>
      <c r="AE148" s="4">
        <v>39844</v>
      </c>
      <c r="AF148">
        <v>0.3</v>
      </c>
      <c r="AH148" s="4">
        <v>39872</v>
      </c>
      <c r="AI148">
        <v>0.2</v>
      </c>
      <c r="AK148" s="4">
        <v>39844</v>
      </c>
      <c r="AL148">
        <v>0</v>
      </c>
      <c r="AQ148" s="4">
        <v>39843</v>
      </c>
      <c r="AR148">
        <v>629</v>
      </c>
      <c r="AT148" s="4">
        <v>39844</v>
      </c>
      <c r="AU148">
        <v>7.8</v>
      </c>
      <c r="AW148" s="4">
        <v>39844</v>
      </c>
      <c r="AX148">
        <v>-793</v>
      </c>
      <c r="AZ148" s="4">
        <v>39844</v>
      </c>
      <c r="BA148">
        <v>-1217</v>
      </c>
      <c r="BC148" s="4">
        <v>39844</v>
      </c>
      <c r="BD148">
        <v>-2.37</v>
      </c>
      <c r="BF148" s="4">
        <v>39844</v>
      </c>
      <c r="BG148">
        <v>-1.2</v>
      </c>
      <c r="BI148" s="4">
        <v>39844</v>
      </c>
      <c r="BJ148">
        <v>1.48</v>
      </c>
      <c r="BL148" s="4">
        <v>39844</v>
      </c>
      <c r="BM148">
        <v>10227.5</v>
      </c>
      <c r="BO148" s="4">
        <v>39844</v>
      </c>
      <c r="BP148">
        <v>34.9</v>
      </c>
      <c r="BR148" s="4">
        <v>39844</v>
      </c>
      <c r="BS148">
        <v>-31</v>
      </c>
      <c r="CA148" s="4">
        <v>39844</v>
      </c>
      <c r="CB148">
        <v>8</v>
      </c>
      <c r="CD148" s="4">
        <v>39844</v>
      </c>
      <c r="CE148">
        <v>37.380000000000003</v>
      </c>
      <c r="CG148" s="4">
        <v>39844</v>
      </c>
      <c r="CH148">
        <v>94.795199999999994</v>
      </c>
      <c r="CJ148" s="4">
        <v>39844</v>
      </c>
      <c r="CK148">
        <v>1.4</v>
      </c>
      <c r="CN148" s="4">
        <v>39872</v>
      </c>
      <c r="CO148">
        <v>-27.766999999999999</v>
      </c>
      <c r="CQ148" s="4">
        <v>39844</v>
      </c>
      <c r="CR148">
        <v>-5.3</v>
      </c>
      <c r="CT148" s="4">
        <v>39844</v>
      </c>
      <c r="CU148">
        <v>10.3</v>
      </c>
      <c r="DC148" s="4">
        <v>39844</v>
      </c>
      <c r="DD148">
        <v>61.2</v>
      </c>
      <c r="DF148" s="4">
        <v>39844</v>
      </c>
      <c r="DG148">
        <v>6.4</v>
      </c>
      <c r="DI148" s="4">
        <v>39844</v>
      </c>
      <c r="DJ148">
        <v>4.8739999999999997</v>
      </c>
      <c r="DL148" s="4">
        <v>39844</v>
      </c>
      <c r="DM148">
        <v>106.11</v>
      </c>
      <c r="DO148" s="4">
        <v>39844</v>
      </c>
      <c r="DP148">
        <v>15</v>
      </c>
      <c r="DR148" s="4">
        <v>39844</v>
      </c>
      <c r="DS148">
        <v>-37.841999999999999</v>
      </c>
      <c r="DU148" s="4">
        <v>41698</v>
      </c>
      <c r="DV148">
        <v>0.69</v>
      </c>
      <c r="DX148" s="4">
        <v>41880</v>
      </c>
      <c r="DY148">
        <v>0.45</v>
      </c>
      <c r="EA148" s="4">
        <v>40574</v>
      </c>
      <c r="EB148">
        <v>13.3171</v>
      </c>
      <c r="ED148" s="4">
        <v>40574</v>
      </c>
      <c r="EE148">
        <v>73.150000000000006</v>
      </c>
      <c r="EG148" s="4">
        <v>40574</v>
      </c>
      <c r="EH148">
        <v>25.99</v>
      </c>
      <c r="EJ148" s="4">
        <v>40574</v>
      </c>
      <c r="EK148">
        <v>31.68</v>
      </c>
      <c r="EM148" s="4">
        <v>40574</v>
      </c>
      <c r="EN148">
        <v>36.24</v>
      </c>
      <c r="EP148" s="4">
        <v>40574</v>
      </c>
      <c r="EQ148">
        <v>37.18</v>
      </c>
      <c r="ES148" s="4">
        <v>40574</v>
      </c>
      <c r="ET148">
        <v>38.44</v>
      </c>
      <c r="FB148" s="4">
        <v>42613</v>
      </c>
      <c r="FC148">
        <v>1.01</v>
      </c>
      <c r="FE148" s="4">
        <v>42613</v>
      </c>
      <c r="FF148">
        <v>2.86</v>
      </c>
      <c r="FH148" s="4">
        <v>39843</v>
      </c>
      <c r="FI148">
        <v>-5.1059999999999999</v>
      </c>
      <c r="FK148" s="4">
        <v>39844</v>
      </c>
      <c r="FL148">
        <v>18</v>
      </c>
      <c r="FN148" s="4">
        <v>39844</v>
      </c>
      <c r="FO148">
        <v>-2</v>
      </c>
    </row>
    <row r="149" spans="1:171" x14ac:dyDescent="0.25">
      <c r="A149" s="1">
        <v>39871</v>
      </c>
      <c r="B149">
        <v>0.25</v>
      </c>
      <c r="D149" s="1">
        <v>39871</v>
      </c>
      <c r="E149">
        <v>46.35</v>
      </c>
      <c r="G149" s="1">
        <v>39872</v>
      </c>
      <c r="H149">
        <v>83.485699999999994</v>
      </c>
      <c r="J149" s="1">
        <v>39871</v>
      </c>
      <c r="K149">
        <v>3.0131000000000001</v>
      </c>
      <c r="M149" s="1">
        <v>39871</v>
      </c>
      <c r="N149">
        <v>3.7082999999999999</v>
      </c>
      <c r="P149" s="1">
        <v>39871</v>
      </c>
      <c r="Q149">
        <v>1.9839</v>
      </c>
      <c r="S149" s="1">
        <v>39871</v>
      </c>
      <c r="T149">
        <v>204.1</v>
      </c>
      <c r="V149" s="1">
        <v>39871</v>
      </c>
      <c r="W149">
        <v>276.50599999999997</v>
      </c>
      <c r="Y149" s="1">
        <v>39871</v>
      </c>
      <c r="Z149">
        <v>106.506</v>
      </c>
      <c r="AB149" s="1">
        <v>39871</v>
      </c>
      <c r="AC149">
        <v>100.717</v>
      </c>
      <c r="AE149" s="4">
        <v>39872</v>
      </c>
      <c r="AF149">
        <v>0.4</v>
      </c>
      <c r="AH149" s="4">
        <v>39903</v>
      </c>
      <c r="AI149">
        <v>-0.4</v>
      </c>
      <c r="AK149" s="4">
        <v>39872</v>
      </c>
      <c r="AL149">
        <v>0.2</v>
      </c>
      <c r="AQ149" s="4">
        <v>39871</v>
      </c>
      <c r="AR149">
        <v>652</v>
      </c>
      <c r="AT149" s="4">
        <v>39872</v>
      </c>
      <c r="AU149">
        <v>8.3000000000000007</v>
      </c>
      <c r="AW149" s="4">
        <v>39872</v>
      </c>
      <c r="AX149">
        <v>-702</v>
      </c>
      <c r="AZ149" s="4">
        <v>39872</v>
      </c>
      <c r="BA149">
        <v>-512</v>
      </c>
      <c r="BC149" s="4">
        <v>39872</v>
      </c>
      <c r="BD149">
        <v>-0.65</v>
      </c>
      <c r="BF149" s="4">
        <v>39872</v>
      </c>
      <c r="BG149">
        <v>-1.5</v>
      </c>
      <c r="BI149" s="4">
        <v>39872</v>
      </c>
      <c r="BJ149">
        <v>1.45</v>
      </c>
      <c r="BL149" s="4">
        <v>39872</v>
      </c>
      <c r="BM149">
        <v>10077.700000000001</v>
      </c>
      <c r="BO149" s="4">
        <v>39872</v>
      </c>
      <c r="BP149">
        <v>35.5</v>
      </c>
      <c r="BR149" s="4">
        <v>39872</v>
      </c>
      <c r="BS149">
        <v>-39.6</v>
      </c>
      <c r="CA149" s="4">
        <v>39872</v>
      </c>
      <c r="CB149">
        <v>9</v>
      </c>
      <c r="CD149" s="4">
        <v>39872</v>
      </c>
      <c r="CE149">
        <v>25.3</v>
      </c>
      <c r="CG149" s="4">
        <v>39872</v>
      </c>
      <c r="CH149">
        <v>94.480500000000006</v>
      </c>
      <c r="CJ149" s="4">
        <v>39872</v>
      </c>
      <c r="CK149">
        <v>-0.4</v>
      </c>
      <c r="CN149" s="4">
        <v>39903</v>
      </c>
      <c r="CO149">
        <v>-29.161999999999999</v>
      </c>
      <c r="CQ149" s="4">
        <v>39872</v>
      </c>
      <c r="CR149">
        <v>-5.4</v>
      </c>
      <c r="CT149" s="4">
        <v>39872</v>
      </c>
      <c r="CU149">
        <v>9.4</v>
      </c>
      <c r="DC149" s="4">
        <v>39872</v>
      </c>
      <c r="DD149">
        <v>56.3</v>
      </c>
      <c r="DF149" s="4">
        <v>39872</v>
      </c>
      <c r="DG149">
        <v>5.9</v>
      </c>
      <c r="DI149" s="4">
        <v>39872</v>
      </c>
      <c r="DJ149">
        <v>-10.303000000000001</v>
      </c>
      <c r="DL149" s="4">
        <v>39872</v>
      </c>
      <c r="DM149">
        <v>88.26</v>
      </c>
      <c r="DO149" s="4">
        <v>39872</v>
      </c>
      <c r="DP149">
        <v>13.6</v>
      </c>
      <c r="DR149" s="4">
        <v>39872</v>
      </c>
      <c r="DS149">
        <v>-27.766999999999999</v>
      </c>
      <c r="DU149" s="4">
        <v>41729</v>
      </c>
      <c r="DV149">
        <v>0.36</v>
      </c>
      <c r="DX149" s="4">
        <v>41912</v>
      </c>
      <c r="DY149">
        <v>-0.9</v>
      </c>
      <c r="EA149" s="4">
        <v>40602</v>
      </c>
      <c r="EB149">
        <v>13.682499999999999</v>
      </c>
      <c r="ED149" s="4">
        <v>40602</v>
      </c>
      <c r="EE149">
        <v>78.540000000000006</v>
      </c>
      <c r="EG149" s="4">
        <v>40602</v>
      </c>
      <c r="EH149">
        <v>26.56</v>
      </c>
      <c r="EJ149" s="4">
        <v>40602</v>
      </c>
      <c r="EK149">
        <v>32.668999999999997</v>
      </c>
      <c r="EM149" s="4">
        <v>40602</v>
      </c>
      <c r="EN149">
        <v>37.01</v>
      </c>
      <c r="EP149" s="4">
        <v>40602</v>
      </c>
      <c r="EQ149">
        <v>39.409999999999997</v>
      </c>
      <c r="ES149" s="4">
        <v>40602</v>
      </c>
      <c r="ET149">
        <v>39.46</v>
      </c>
      <c r="FB149" s="4">
        <v>42643</v>
      </c>
      <c r="FC149">
        <v>1.05</v>
      </c>
      <c r="FE149" s="4">
        <v>42643</v>
      </c>
      <c r="FF149">
        <v>2.76</v>
      </c>
      <c r="FH149" s="4">
        <v>39871</v>
      </c>
      <c r="FI149">
        <v>-5.4820000000000002</v>
      </c>
      <c r="FK149" s="4">
        <v>39872</v>
      </c>
      <c r="FL149">
        <v>3.7</v>
      </c>
      <c r="FN149" s="4">
        <v>39872</v>
      </c>
      <c r="FO149">
        <v>-1.5</v>
      </c>
    </row>
    <row r="150" spans="1:171" x14ac:dyDescent="0.25">
      <c r="A150" s="1">
        <v>39903</v>
      </c>
      <c r="B150">
        <v>0.25</v>
      </c>
      <c r="D150" s="1">
        <v>39903</v>
      </c>
      <c r="E150">
        <v>44.14</v>
      </c>
      <c r="G150" s="1">
        <v>39903</v>
      </c>
      <c r="H150">
        <v>84.011600000000001</v>
      </c>
      <c r="J150" s="1">
        <v>39903</v>
      </c>
      <c r="K150">
        <v>2.6629</v>
      </c>
      <c r="M150" s="1">
        <v>39903</v>
      </c>
      <c r="N150">
        <v>3.5339</v>
      </c>
      <c r="P150" s="1">
        <v>39903</v>
      </c>
      <c r="Q150">
        <v>1.6551</v>
      </c>
      <c r="S150" s="1">
        <v>39903</v>
      </c>
      <c r="T150">
        <v>186.48</v>
      </c>
      <c r="V150" s="1">
        <v>39903</v>
      </c>
      <c r="W150">
        <v>273.721</v>
      </c>
      <c r="Y150" s="1">
        <v>39903</v>
      </c>
      <c r="Z150">
        <v>100.461</v>
      </c>
      <c r="AB150" s="1">
        <v>39903</v>
      </c>
      <c r="AC150">
        <v>86.126000000000005</v>
      </c>
      <c r="AE150" s="4">
        <v>39903</v>
      </c>
      <c r="AF150">
        <v>-0.1</v>
      </c>
      <c r="AH150" s="4">
        <v>39933</v>
      </c>
      <c r="AI150">
        <v>-0.7</v>
      </c>
      <c r="AK150" s="4">
        <v>39903</v>
      </c>
      <c r="AL150">
        <v>-0.4</v>
      </c>
      <c r="AQ150" s="4">
        <v>39903</v>
      </c>
      <c r="AR150">
        <v>665</v>
      </c>
      <c r="AT150" s="4">
        <v>39903</v>
      </c>
      <c r="AU150">
        <v>8.6999999999999993</v>
      </c>
      <c r="AW150" s="4">
        <v>39903</v>
      </c>
      <c r="AX150">
        <v>-823</v>
      </c>
      <c r="AZ150" s="4">
        <v>39903</v>
      </c>
      <c r="BA150">
        <v>-933</v>
      </c>
      <c r="BC150" s="4">
        <v>39903</v>
      </c>
      <c r="BD150">
        <v>-1.6</v>
      </c>
      <c r="BF150" s="4">
        <v>39903</v>
      </c>
      <c r="BG150">
        <v>-1.4</v>
      </c>
      <c r="BI150" s="4">
        <v>39903</v>
      </c>
      <c r="BJ150">
        <v>1.47</v>
      </c>
      <c r="BL150" s="4">
        <v>39903</v>
      </c>
      <c r="BM150">
        <v>10010.799999999999</v>
      </c>
      <c r="BO150" s="4">
        <v>39903</v>
      </c>
      <c r="BP150">
        <v>36</v>
      </c>
      <c r="BR150" s="4">
        <v>39903</v>
      </c>
      <c r="BS150">
        <v>-34.4</v>
      </c>
      <c r="CA150" s="4">
        <v>39903</v>
      </c>
      <c r="CB150">
        <v>9</v>
      </c>
      <c r="CD150" s="4">
        <v>39903</v>
      </c>
      <c r="CE150">
        <v>26.9</v>
      </c>
      <c r="CG150" s="4">
        <v>39903</v>
      </c>
      <c r="CH150">
        <v>94.455200000000005</v>
      </c>
      <c r="CJ150" s="4">
        <v>39903</v>
      </c>
      <c r="CK150">
        <v>-1.7</v>
      </c>
      <c r="CN150" s="4">
        <v>39933</v>
      </c>
      <c r="CO150">
        <v>-29.704999999999998</v>
      </c>
      <c r="CQ150" s="4">
        <v>39903</v>
      </c>
      <c r="CR150">
        <v>-6.4</v>
      </c>
      <c r="CT150" s="4">
        <v>39903</v>
      </c>
      <c r="CU150">
        <v>9.4</v>
      </c>
      <c r="DC150" s="4">
        <v>39903</v>
      </c>
      <c r="DD150">
        <v>57.3</v>
      </c>
      <c r="DF150" s="4">
        <v>39903</v>
      </c>
      <c r="DG150">
        <v>6.1</v>
      </c>
      <c r="DI150" s="4">
        <v>39903</v>
      </c>
      <c r="DJ150">
        <v>-16.472999999999999</v>
      </c>
      <c r="DL150" s="4">
        <v>39903</v>
      </c>
      <c r="DM150">
        <v>97.76</v>
      </c>
      <c r="DO150" s="4">
        <v>39903</v>
      </c>
      <c r="DP150">
        <v>13.7</v>
      </c>
      <c r="DR150" s="4">
        <v>39903</v>
      </c>
      <c r="DS150">
        <v>-29.161999999999999</v>
      </c>
      <c r="DU150" s="4">
        <v>41759</v>
      </c>
      <c r="DV150">
        <v>0.05</v>
      </c>
      <c r="DX150" s="4">
        <v>41943</v>
      </c>
      <c r="DY150">
        <v>0.55000000000000004</v>
      </c>
      <c r="EA150" s="4">
        <v>40633</v>
      </c>
      <c r="EB150">
        <v>13.308999999999999</v>
      </c>
      <c r="ED150" s="4">
        <v>40633</v>
      </c>
      <c r="EE150">
        <v>79.75</v>
      </c>
      <c r="EG150" s="4">
        <v>40633</v>
      </c>
      <c r="EH150">
        <v>26.0625</v>
      </c>
      <c r="EJ150" s="4">
        <v>40633</v>
      </c>
      <c r="EK150">
        <v>33.11</v>
      </c>
      <c r="EM150" s="4">
        <v>40633</v>
      </c>
      <c r="EN150">
        <v>37.664999999999999</v>
      </c>
      <c r="EP150" s="4">
        <v>40633</v>
      </c>
      <c r="EQ150">
        <v>39.049999999999997</v>
      </c>
      <c r="ES150" s="4">
        <v>40633</v>
      </c>
      <c r="ET150">
        <v>40.020000000000003</v>
      </c>
      <c r="FB150" s="4">
        <v>42674</v>
      </c>
      <c r="FC150">
        <v>1.08</v>
      </c>
      <c r="FE150" s="4">
        <v>42674</v>
      </c>
      <c r="FF150">
        <v>2.76</v>
      </c>
      <c r="FH150" s="4">
        <v>39903</v>
      </c>
      <c r="FI150">
        <v>-5.1559999999999997</v>
      </c>
      <c r="FK150" s="4">
        <v>39903</v>
      </c>
      <c r="FL150">
        <v>2</v>
      </c>
      <c r="FN150" s="4">
        <v>39903</v>
      </c>
      <c r="FO150">
        <v>-1.6</v>
      </c>
    </row>
    <row r="151" spans="1:171" x14ac:dyDescent="0.25">
      <c r="A151" s="1">
        <v>39933</v>
      </c>
      <c r="B151">
        <v>0.25</v>
      </c>
      <c r="D151" s="1">
        <v>39933</v>
      </c>
      <c r="E151">
        <v>36.5</v>
      </c>
      <c r="G151" s="1">
        <v>39933</v>
      </c>
      <c r="H151">
        <v>82.4696</v>
      </c>
      <c r="J151" s="1">
        <v>39933</v>
      </c>
      <c r="K151">
        <v>3.1187</v>
      </c>
      <c r="M151" s="1">
        <v>39933</v>
      </c>
      <c r="N151">
        <v>4.0324</v>
      </c>
      <c r="P151" s="1">
        <v>39933</v>
      </c>
      <c r="Q151">
        <v>2.0104000000000002</v>
      </c>
      <c r="S151" s="1">
        <v>39933</v>
      </c>
      <c r="T151">
        <v>226.21899999999999</v>
      </c>
      <c r="V151" s="1">
        <v>39933</v>
      </c>
      <c r="W151">
        <v>318.262</v>
      </c>
      <c r="Y151" s="1">
        <v>39933</v>
      </c>
      <c r="Z151">
        <v>110.861</v>
      </c>
      <c r="AB151" s="1">
        <v>39933</v>
      </c>
      <c r="AC151">
        <v>110.935</v>
      </c>
      <c r="AE151" s="4">
        <v>39933</v>
      </c>
      <c r="AF151">
        <v>0.1</v>
      </c>
      <c r="AH151" s="4">
        <v>39964</v>
      </c>
      <c r="AI151">
        <v>-1.3</v>
      </c>
      <c r="AK151" s="4">
        <v>39933</v>
      </c>
      <c r="AL151">
        <v>-0.7</v>
      </c>
      <c r="AQ151" s="4">
        <v>39933</v>
      </c>
      <c r="AR151">
        <v>620</v>
      </c>
      <c r="AT151" s="4">
        <v>39933</v>
      </c>
      <c r="AU151">
        <v>9</v>
      </c>
      <c r="AW151" s="4">
        <v>39933</v>
      </c>
      <c r="AX151">
        <v>-687</v>
      </c>
      <c r="AZ151" s="4">
        <v>39933</v>
      </c>
      <c r="BA151">
        <v>-51</v>
      </c>
      <c r="BC151" s="4">
        <v>39933</v>
      </c>
      <c r="BD151">
        <v>-0.9</v>
      </c>
      <c r="BF151" s="4">
        <v>39933</v>
      </c>
      <c r="BG151">
        <v>-1.2</v>
      </c>
      <c r="BI151" s="4">
        <v>39933</v>
      </c>
      <c r="BJ151">
        <v>1.46</v>
      </c>
      <c r="BL151" s="4">
        <v>39933</v>
      </c>
      <c r="BM151">
        <v>9999.9</v>
      </c>
      <c r="BO151" s="4">
        <v>39933</v>
      </c>
      <c r="BP151">
        <v>39.5</v>
      </c>
      <c r="BR151" s="4">
        <v>39933</v>
      </c>
      <c r="BS151">
        <v>-25.3</v>
      </c>
      <c r="CA151" s="4">
        <v>39933</v>
      </c>
      <c r="CB151">
        <v>14</v>
      </c>
      <c r="CD151" s="4">
        <v>39933</v>
      </c>
      <c r="CE151">
        <v>40.81</v>
      </c>
      <c r="CG151" s="4">
        <v>39933</v>
      </c>
      <c r="CH151">
        <v>94.714200000000005</v>
      </c>
      <c r="CJ151" s="4">
        <v>39933</v>
      </c>
      <c r="CK151">
        <v>0.4</v>
      </c>
      <c r="CN151" s="4">
        <v>39964</v>
      </c>
      <c r="CO151">
        <v>-25.372</v>
      </c>
      <c r="CQ151" s="4">
        <v>39933</v>
      </c>
      <c r="CR151">
        <v>-7.7</v>
      </c>
      <c r="CT151" s="4">
        <v>39933</v>
      </c>
      <c r="CU151">
        <v>8.8000000000000007</v>
      </c>
      <c r="DC151" s="4">
        <v>39933</v>
      </c>
      <c r="DD151">
        <v>65.099999999999994</v>
      </c>
      <c r="DF151" s="4">
        <v>39933</v>
      </c>
      <c r="DG151">
        <v>6.7</v>
      </c>
      <c r="DI151" s="4">
        <v>39933</v>
      </c>
      <c r="DJ151">
        <v>-7.9420000000000002</v>
      </c>
      <c r="DL151" s="4">
        <v>39933</v>
      </c>
      <c r="DM151">
        <v>111.17</v>
      </c>
      <c r="DO151" s="4">
        <v>39933</v>
      </c>
      <c r="DP151">
        <v>15.8</v>
      </c>
      <c r="DR151" s="4">
        <v>39933</v>
      </c>
      <c r="DS151">
        <v>-29.704999999999998</v>
      </c>
      <c r="DU151" s="4">
        <v>41789</v>
      </c>
      <c r="DV151">
        <v>0.04</v>
      </c>
      <c r="DX151" s="4">
        <v>41971</v>
      </c>
      <c r="DY151">
        <v>-0.63329999999999997</v>
      </c>
      <c r="EA151" s="4">
        <v>40662</v>
      </c>
      <c r="EB151">
        <v>13.300800000000001</v>
      </c>
      <c r="ED151" s="4">
        <v>40662</v>
      </c>
      <c r="EE151">
        <v>80.478999999999999</v>
      </c>
      <c r="EG151" s="4">
        <v>40662</v>
      </c>
      <c r="EH151">
        <v>26.74</v>
      </c>
      <c r="EJ151" s="4">
        <v>40662</v>
      </c>
      <c r="EK151">
        <v>35.24</v>
      </c>
      <c r="EM151" s="4">
        <v>40662</v>
      </c>
      <c r="EN151">
        <v>38.700000000000003</v>
      </c>
      <c r="EP151" s="4">
        <v>40662</v>
      </c>
      <c r="EQ151">
        <v>40.549999999999997</v>
      </c>
      <c r="ES151" s="4">
        <v>40662</v>
      </c>
      <c r="ET151">
        <v>40.869999999999997</v>
      </c>
      <c r="FB151" s="4">
        <v>42704</v>
      </c>
      <c r="FC151">
        <v>1</v>
      </c>
      <c r="FE151" s="4">
        <v>42704</v>
      </c>
      <c r="FF151">
        <v>2.81</v>
      </c>
      <c r="FH151" s="4">
        <v>39933</v>
      </c>
      <c r="FI151">
        <v>-4.07</v>
      </c>
      <c r="FK151" s="4">
        <v>39933</v>
      </c>
      <c r="FL151">
        <v>-6.8</v>
      </c>
      <c r="FN151" s="4">
        <v>39933</v>
      </c>
      <c r="FO151">
        <v>0.2</v>
      </c>
    </row>
    <row r="152" spans="1:171" x14ac:dyDescent="0.25">
      <c r="A152" s="1">
        <v>39962</v>
      </c>
      <c r="B152">
        <v>0.25</v>
      </c>
      <c r="D152" s="1">
        <v>39962</v>
      </c>
      <c r="E152">
        <v>28.92</v>
      </c>
      <c r="G152" s="1">
        <v>39964</v>
      </c>
      <c r="H152">
        <v>79.085800000000006</v>
      </c>
      <c r="J152" s="1">
        <v>39962</v>
      </c>
      <c r="K152">
        <v>3.4594</v>
      </c>
      <c r="M152" s="1">
        <v>39962</v>
      </c>
      <c r="N152">
        <v>4.3361000000000001</v>
      </c>
      <c r="P152" s="1">
        <v>39962</v>
      </c>
      <c r="Q152">
        <v>2.3399000000000001</v>
      </c>
      <c r="S152" s="1">
        <v>39962</v>
      </c>
      <c r="T152">
        <v>254.27799999999999</v>
      </c>
      <c r="V152" s="1">
        <v>39962</v>
      </c>
      <c r="W152">
        <v>341.84800000000001</v>
      </c>
      <c r="Y152" s="1">
        <v>39962</v>
      </c>
      <c r="Z152">
        <v>111.96899999999999</v>
      </c>
      <c r="AB152" s="1">
        <v>39962</v>
      </c>
      <c r="AC152">
        <v>142.309</v>
      </c>
      <c r="AE152" s="4">
        <v>39964</v>
      </c>
      <c r="AF152">
        <v>0.1</v>
      </c>
      <c r="AH152" s="4">
        <v>39994</v>
      </c>
      <c r="AI152">
        <v>-1.4</v>
      </c>
      <c r="AK152" s="4">
        <v>39964</v>
      </c>
      <c r="AL152">
        <v>-1.3</v>
      </c>
      <c r="AQ152" s="4">
        <v>39962</v>
      </c>
      <c r="AR152">
        <v>607</v>
      </c>
      <c r="AT152" s="4">
        <v>39964</v>
      </c>
      <c r="AU152">
        <v>9.4</v>
      </c>
      <c r="AW152" s="4">
        <v>39964</v>
      </c>
      <c r="AX152">
        <v>-349</v>
      </c>
      <c r="AZ152" s="4">
        <v>39964</v>
      </c>
      <c r="BA152">
        <v>-408</v>
      </c>
      <c r="BC152" s="4">
        <v>39964</v>
      </c>
      <c r="BD152">
        <v>-1.07</v>
      </c>
      <c r="BF152" s="4">
        <v>39964</v>
      </c>
      <c r="BG152">
        <v>-1.2</v>
      </c>
      <c r="BI152" s="4">
        <v>39964</v>
      </c>
      <c r="BJ152">
        <v>1.43</v>
      </c>
      <c r="BL152" s="4">
        <v>39964</v>
      </c>
      <c r="BM152">
        <v>10001.6</v>
      </c>
      <c r="BO152" s="4">
        <v>39964</v>
      </c>
      <c r="BP152">
        <v>41.7</v>
      </c>
      <c r="BR152" s="4">
        <v>39964</v>
      </c>
      <c r="BS152">
        <v>-22.4</v>
      </c>
      <c r="CA152" s="4">
        <v>39964</v>
      </c>
      <c r="CB152">
        <v>16</v>
      </c>
      <c r="CD152" s="4">
        <v>39964</v>
      </c>
      <c r="CE152">
        <v>54.81</v>
      </c>
      <c r="CG152" s="4">
        <v>39964</v>
      </c>
      <c r="CH152">
        <v>95.177700000000002</v>
      </c>
      <c r="CJ152" s="4">
        <v>39964</v>
      </c>
      <c r="CK152">
        <v>0.9</v>
      </c>
      <c r="CN152" s="4">
        <v>39994</v>
      </c>
      <c r="CO152">
        <v>-26.367000000000001</v>
      </c>
      <c r="CQ152" s="4">
        <v>39964</v>
      </c>
      <c r="CR152">
        <v>-7.9</v>
      </c>
      <c r="CT152" s="4">
        <v>39964</v>
      </c>
      <c r="CU152">
        <v>9.4</v>
      </c>
      <c r="DC152" s="4">
        <v>39964</v>
      </c>
      <c r="DD152">
        <v>68.7</v>
      </c>
      <c r="DF152" s="4">
        <v>39964</v>
      </c>
      <c r="DG152">
        <v>8.1</v>
      </c>
      <c r="DI152" s="4">
        <v>39964</v>
      </c>
      <c r="DJ152">
        <v>-11.746</v>
      </c>
      <c r="DL152" s="4">
        <v>39964</v>
      </c>
      <c r="DM152">
        <v>112.67</v>
      </c>
      <c r="DO152" s="4">
        <v>39964</v>
      </c>
      <c r="DP152">
        <v>16</v>
      </c>
      <c r="DR152" s="4">
        <v>39964</v>
      </c>
      <c r="DS152">
        <v>-25.372</v>
      </c>
      <c r="DU152" s="4">
        <v>41820</v>
      </c>
      <c r="DV152">
        <v>0.03</v>
      </c>
      <c r="DX152" s="4">
        <v>42004</v>
      </c>
      <c r="DY152">
        <v>-0.3</v>
      </c>
      <c r="EA152" s="4">
        <v>40694</v>
      </c>
      <c r="EB152">
        <v>12.862400000000001</v>
      </c>
      <c r="ED152" s="4">
        <v>40694</v>
      </c>
      <c r="EE152">
        <v>77.11</v>
      </c>
      <c r="EG152" s="4">
        <v>40694</v>
      </c>
      <c r="EH152">
        <v>26.46</v>
      </c>
      <c r="EJ152" s="4">
        <v>40694</v>
      </c>
      <c r="EK152">
        <v>36.11</v>
      </c>
      <c r="EM152" s="4">
        <v>40694</v>
      </c>
      <c r="EN152">
        <v>37.630000000000003</v>
      </c>
      <c r="EP152" s="4">
        <v>40694</v>
      </c>
      <c r="EQ152">
        <v>40.44</v>
      </c>
      <c r="ES152" s="4">
        <v>40694</v>
      </c>
      <c r="ET152">
        <v>39.75</v>
      </c>
      <c r="FB152" s="4">
        <v>42735</v>
      </c>
      <c r="FC152">
        <v>1.03</v>
      </c>
      <c r="FE152" s="4">
        <v>42735</v>
      </c>
      <c r="FF152">
        <v>2.95</v>
      </c>
      <c r="FH152" s="4">
        <v>39962</v>
      </c>
      <c r="FI152">
        <v>-2.907</v>
      </c>
      <c r="FK152" s="4">
        <v>39964</v>
      </c>
      <c r="FL152">
        <v>-2.1</v>
      </c>
      <c r="FN152" s="4">
        <v>39964</v>
      </c>
      <c r="FO152">
        <v>0.3</v>
      </c>
    </row>
    <row r="153" spans="1:171" x14ac:dyDescent="0.25">
      <c r="A153" s="1">
        <v>39994</v>
      </c>
      <c r="B153">
        <v>0.25</v>
      </c>
      <c r="D153" s="1">
        <v>39994</v>
      </c>
      <c r="E153">
        <v>26.35</v>
      </c>
      <c r="G153" s="1">
        <v>39994</v>
      </c>
      <c r="H153">
        <v>77.164000000000001</v>
      </c>
      <c r="J153" s="1">
        <v>39994</v>
      </c>
      <c r="K153">
        <v>3.5326</v>
      </c>
      <c r="M153" s="1">
        <v>39994</v>
      </c>
      <c r="N153">
        <v>4.3293999999999997</v>
      </c>
      <c r="P153" s="1">
        <v>39994</v>
      </c>
      <c r="Q153">
        <v>2.5545999999999998</v>
      </c>
      <c r="S153" s="1">
        <v>39994</v>
      </c>
      <c r="T153">
        <v>242.143</v>
      </c>
      <c r="V153" s="1">
        <v>39994</v>
      </c>
      <c r="W153">
        <v>321.72500000000002</v>
      </c>
      <c r="Y153" s="1">
        <v>39994</v>
      </c>
      <c r="Z153">
        <v>97.822999999999993</v>
      </c>
      <c r="AB153" s="1">
        <v>39994</v>
      </c>
      <c r="AC153">
        <v>144.321</v>
      </c>
      <c r="AE153" s="4">
        <v>39994</v>
      </c>
      <c r="AF153">
        <v>0.8</v>
      </c>
      <c r="AH153" s="4">
        <v>40025</v>
      </c>
      <c r="AI153">
        <v>-2.1</v>
      </c>
      <c r="AK153" s="4">
        <v>39994</v>
      </c>
      <c r="AL153">
        <v>-1.4</v>
      </c>
      <c r="AQ153" s="4">
        <v>39994</v>
      </c>
      <c r="AR153">
        <v>594</v>
      </c>
      <c r="AT153" s="4">
        <v>39994</v>
      </c>
      <c r="AU153">
        <v>9.5</v>
      </c>
      <c r="AW153" s="4">
        <v>39994</v>
      </c>
      <c r="AX153">
        <v>-471</v>
      </c>
      <c r="AZ153" s="4">
        <v>39994</v>
      </c>
      <c r="BA153">
        <v>-239</v>
      </c>
      <c r="BC153" s="4">
        <v>39994</v>
      </c>
      <c r="BD153">
        <v>-0.43</v>
      </c>
      <c r="BF153" s="4">
        <v>39994</v>
      </c>
      <c r="BG153">
        <v>-1.2</v>
      </c>
      <c r="BI153" s="4">
        <v>39994</v>
      </c>
      <c r="BJ153">
        <v>1.3900000000000001</v>
      </c>
      <c r="BL153" s="4">
        <v>39994</v>
      </c>
      <c r="BM153">
        <v>9933.1</v>
      </c>
      <c r="BO153" s="4">
        <v>39994</v>
      </c>
      <c r="BP153">
        <v>45.8</v>
      </c>
      <c r="BR153" s="4">
        <v>39994</v>
      </c>
      <c r="BS153">
        <v>0.3</v>
      </c>
      <c r="CA153" s="4">
        <v>39994</v>
      </c>
      <c r="CB153">
        <v>15</v>
      </c>
      <c r="CD153" s="4">
        <v>39994</v>
      </c>
      <c r="CE153">
        <v>49.32</v>
      </c>
      <c r="CG153" s="4">
        <v>39994</v>
      </c>
      <c r="CH153">
        <v>95.759200000000007</v>
      </c>
      <c r="CJ153" s="4">
        <v>39994</v>
      </c>
      <c r="CK153">
        <v>1.6</v>
      </c>
      <c r="CN153" s="4">
        <v>40025</v>
      </c>
      <c r="CO153">
        <v>-32.79</v>
      </c>
      <c r="CQ153" s="4">
        <v>39994</v>
      </c>
      <c r="CR153">
        <v>-8.8000000000000007</v>
      </c>
      <c r="CT153" s="4">
        <v>39994</v>
      </c>
      <c r="CU153">
        <v>9.1999999999999993</v>
      </c>
      <c r="DC153" s="4">
        <v>39994</v>
      </c>
      <c r="DD153">
        <v>70.8</v>
      </c>
      <c r="DF153" s="4">
        <v>39994</v>
      </c>
      <c r="DG153">
        <v>6.6</v>
      </c>
      <c r="DI153" s="4">
        <v>39994</v>
      </c>
      <c r="DJ153">
        <v>-17.832000000000001</v>
      </c>
      <c r="DL153" s="4">
        <v>39994</v>
      </c>
      <c r="DM153">
        <v>100.4</v>
      </c>
      <c r="DO153" s="4">
        <v>39994</v>
      </c>
      <c r="DP153">
        <v>18</v>
      </c>
      <c r="DR153" s="4">
        <v>39994</v>
      </c>
      <c r="DS153">
        <v>-26.367000000000001</v>
      </c>
      <c r="DU153" s="4">
        <v>41851</v>
      </c>
      <c r="DV153">
        <v>0.13</v>
      </c>
      <c r="DX153" s="4">
        <v>42034</v>
      </c>
      <c r="DY153">
        <v>0.66669999999999996</v>
      </c>
      <c r="EA153" s="4">
        <v>40724</v>
      </c>
      <c r="EB153">
        <v>12.464499999999999</v>
      </c>
      <c r="ED153" s="4">
        <v>40724</v>
      </c>
      <c r="EE153">
        <v>75.349999999999994</v>
      </c>
      <c r="EG153" s="4">
        <v>40724</v>
      </c>
      <c r="EH153">
        <v>25.7</v>
      </c>
      <c r="EJ153" s="4">
        <v>40724</v>
      </c>
      <c r="EK153">
        <v>35.53</v>
      </c>
      <c r="EM153" s="4">
        <v>40724</v>
      </c>
      <c r="EN153">
        <v>37.24</v>
      </c>
      <c r="EP153" s="4">
        <v>40724</v>
      </c>
      <c r="EQ153">
        <v>40.21</v>
      </c>
      <c r="ES153" s="4">
        <v>40724</v>
      </c>
      <c r="ET153">
        <v>39.369999999999997</v>
      </c>
      <c r="FB153" s="4">
        <v>42766</v>
      </c>
      <c r="FC153">
        <v>1.06</v>
      </c>
      <c r="FE153" s="4">
        <v>42766</v>
      </c>
      <c r="FF153">
        <v>3.21</v>
      </c>
      <c r="FH153" s="4">
        <v>39994</v>
      </c>
      <c r="FI153">
        <v>-2.681</v>
      </c>
      <c r="FK153" s="4">
        <v>39994</v>
      </c>
      <c r="FL153">
        <v>-2.1</v>
      </c>
      <c r="FN153" s="4">
        <v>39994</v>
      </c>
      <c r="FO153">
        <v>0.8</v>
      </c>
    </row>
    <row r="154" spans="1:171" x14ac:dyDescent="0.25">
      <c r="A154" s="1">
        <v>40025</v>
      </c>
      <c r="B154">
        <v>0.25</v>
      </c>
      <c r="D154" s="1">
        <v>40025</v>
      </c>
      <c r="E154">
        <v>25.92</v>
      </c>
      <c r="G154" s="1">
        <v>40025</v>
      </c>
      <c r="H154">
        <v>76.551900000000003</v>
      </c>
      <c r="J154" s="1">
        <v>40025</v>
      </c>
      <c r="K154">
        <v>3.4796</v>
      </c>
      <c r="M154" s="1">
        <v>40025</v>
      </c>
      <c r="N154">
        <v>4.2983000000000002</v>
      </c>
      <c r="P154" s="1">
        <v>40025</v>
      </c>
      <c r="Q154">
        <v>2.5144000000000002</v>
      </c>
      <c r="S154" s="1">
        <v>40025</v>
      </c>
      <c r="T154">
        <v>236.61699999999999</v>
      </c>
      <c r="V154" s="1">
        <v>40025</v>
      </c>
      <c r="W154">
        <v>318.392</v>
      </c>
      <c r="Y154" s="1">
        <v>40025</v>
      </c>
      <c r="Z154">
        <v>96.54</v>
      </c>
      <c r="AB154" s="1">
        <v>40025</v>
      </c>
      <c r="AC154">
        <v>140.07599999999999</v>
      </c>
      <c r="AE154" s="4">
        <v>40025</v>
      </c>
      <c r="AF154">
        <v>0</v>
      </c>
      <c r="AH154" s="4">
        <v>40056</v>
      </c>
      <c r="AI154">
        <v>-1.5</v>
      </c>
      <c r="AK154" s="4">
        <v>40025</v>
      </c>
      <c r="AL154">
        <v>-2.1</v>
      </c>
      <c r="AQ154" s="4">
        <v>40025</v>
      </c>
      <c r="AR154">
        <v>555</v>
      </c>
      <c r="AT154" s="4">
        <v>40025</v>
      </c>
      <c r="AU154">
        <v>9.5</v>
      </c>
      <c r="AW154" s="4">
        <v>40025</v>
      </c>
      <c r="AX154">
        <v>-329</v>
      </c>
      <c r="AZ154" s="4">
        <v>40025</v>
      </c>
      <c r="BA154">
        <v>-108</v>
      </c>
      <c r="BC154" s="4">
        <v>40025</v>
      </c>
      <c r="BD154">
        <v>1.05</v>
      </c>
      <c r="BF154" s="4">
        <v>40025</v>
      </c>
      <c r="BG154">
        <v>-1.1000000000000001</v>
      </c>
      <c r="BI154" s="4">
        <v>40025</v>
      </c>
      <c r="BJ154">
        <v>1.3599999999999999</v>
      </c>
      <c r="BL154" s="4">
        <v>40025</v>
      </c>
      <c r="BM154">
        <v>9894.2000000000007</v>
      </c>
      <c r="BO154" s="4">
        <v>40025</v>
      </c>
      <c r="BP154">
        <v>49.9</v>
      </c>
      <c r="BR154" s="4">
        <v>40025</v>
      </c>
      <c r="BS154">
        <v>-6.6</v>
      </c>
      <c r="CA154" s="4">
        <v>40025</v>
      </c>
      <c r="CB154">
        <v>17</v>
      </c>
      <c r="CD154" s="4">
        <v>40025</v>
      </c>
      <c r="CE154">
        <v>47.37</v>
      </c>
      <c r="CG154" s="4">
        <v>40025</v>
      </c>
      <c r="CH154">
        <v>96.391300000000001</v>
      </c>
      <c r="CJ154" s="4">
        <v>40025</v>
      </c>
      <c r="CK154">
        <v>0.2</v>
      </c>
      <c r="CN154" s="4">
        <v>40056</v>
      </c>
      <c r="CO154">
        <v>-31.266999999999999</v>
      </c>
      <c r="CQ154" s="4">
        <v>40025</v>
      </c>
      <c r="CR154">
        <v>-9.3000000000000007</v>
      </c>
      <c r="CT154" s="4">
        <v>40025</v>
      </c>
      <c r="CU154">
        <v>8.6</v>
      </c>
      <c r="DC154" s="4">
        <v>40025</v>
      </c>
      <c r="DD154">
        <v>66</v>
      </c>
      <c r="DF154" s="4">
        <v>40025</v>
      </c>
      <c r="DG154">
        <v>6</v>
      </c>
      <c r="DI154" s="4">
        <v>40025</v>
      </c>
      <c r="DJ154">
        <v>-3.129</v>
      </c>
      <c r="DL154" s="4">
        <v>40025</v>
      </c>
      <c r="DM154">
        <v>97.59</v>
      </c>
      <c r="DO154" s="4">
        <v>40025</v>
      </c>
      <c r="DP154">
        <v>17</v>
      </c>
      <c r="DR154" s="4">
        <v>40025</v>
      </c>
      <c r="DS154">
        <v>-32.79</v>
      </c>
      <c r="DU154" s="4">
        <v>41880</v>
      </c>
      <c r="DV154">
        <v>0.01</v>
      </c>
      <c r="DX154" s="4">
        <v>42062</v>
      </c>
      <c r="DY154">
        <v>-0.7</v>
      </c>
      <c r="EA154" s="4">
        <v>40753</v>
      </c>
      <c r="EB154">
        <v>12.0138</v>
      </c>
      <c r="ED154" s="4">
        <v>40753</v>
      </c>
      <c r="EE154">
        <v>76.45</v>
      </c>
      <c r="EG154" s="4">
        <v>40753</v>
      </c>
      <c r="EH154">
        <v>25.81</v>
      </c>
      <c r="EJ154" s="4">
        <v>40753</v>
      </c>
      <c r="EK154">
        <v>34.119999999999997</v>
      </c>
      <c r="EM154" s="4">
        <v>40753</v>
      </c>
      <c r="EN154">
        <v>34.68</v>
      </c>
      <c r="EP154" s="4">
        <v>40753</v>
      </c>
      <c r="EQ154">
        <v>39.65</v>
      </c>
      <c r="ES154" s="4">
        <v>40753</v>
      </c>
      <c r="ET154">
        <v>38.01</v>
      </c>
      <c r="FB154" s="4">
        <v>42794</v>
      </c>
      <c r="FC154">
        <v>1.05</v>
      </c>
      <c r="FE154" s="4">
        <v>42794</v>
      </c>
      <c r="FF154">
        <v>3.22</v>
      </c>
      <c r="FH154" s="4">
        <v>40025</v>
      </c>
      <c r="FI154">
        <v>-1.901</v>
      </c>
      <c r="FK154" s="4">
        <v>40025</v>
      </c>
      <c r="FL154">
        <v>-6.6</v>
      </c>
      <c r="FN154" s="4">
        <v>40025</v>
      </c>
      <c r="FO154">
        <v>0.9</v>
      </c>
    </row>
    <row r="155" spans="1:171" x14ac:dyDescent="0.25">
      <c r="A155" s="1">
        <v>40056</v>
      </c>
      <c r="B155">
        <v>0.25</v>
      </c>
      <c r="D155" s="1">
        <v>40056</v>
      </c>
      <c r="E155">
        <v>26.01</v>
      </c>
      <c r="G155" s="1">
        <v>40056</v>
      </c>
      <c r="H155">
        <v>75.356800000000007</v>
      </c>
      <c r="J155" s="1">
        <v>40056</v>
      </c>
      <c r="K155">
        <v>3.3975</v>
      </c>
      <c r="M155" s="1">
        <v>40056</v>
      </c>
      <c r="N155">
        <v>4.1782000000000004</v>
      </c>
      <c r="P155" s="1">
        <v>40056</v>
      </c>
      <c r="Q155">
        <v>2.3849999999999998</v>
      </c>
      <c r="S155" s="1">
        <v>40056</v>
      </c>
      <c r="T155">
        <v>242.709</v>
      </c>
      <c r="V155" s="1">
        <v>40056</v>
      </c>
      <c r="W155">
        <v>320.67700000000002</v>
      </c>
      <c r="Y155" s="1">
        <v>40056</v>
      </c>
      <c r="Z155">
        <v>101.27</v>
      </c>
      <c r="AB155" s="1">
        <v>40056</v>
      </c>
      <c r="AC155">
        <v>141.43799999999999</v>
      </c>
      <c r="AE155" s="4">
        <v>40056</v>
      </c>
      <c r="AF155">
        <v>0.3</v>
      </c>
      <c r="AH155" s="4">
        <v>40086</v>
      </c>
      <c r="AI155">
        <v>-1.3</v>
      </c>
      <c r="AK155" s="4">
        <v>40056</v>
      </c>
      <c r="AL155">
        <v>-1.5</v>
      </c>
      <c r="AQ155" s="4">
        <v>40056</v>
      </c>
      <c r="AR155">
        <v>564</v>
      </c>
      <c r="AT155" s="4">
        <v>40056</v>
      </c>
      <c r="AU155">
        <v>9.6</v>
      </c>
      <c r="AW155" s="4">
        <v>40056</v>
      </c>
      <c r="AX155">
        <v>-213</v>
      </c>
      <c r="AZ155" s="4">
        <v>40056</v>
      </c>
      <c r="BA155">
        <v>-409</v>
      </c>
      <c r="BC155" s="4">
        <v>40056</v>
      </c>
      <c r="BD155">
        <v>1.1100000000000001</v>
      </c>
      <c r="BF155" s="4">
        <v>40056</v>
      </c>
      <c r="BG155">
        <v>-1.4</v>
      </c>
      <c r="BI155" s="4">
        <v>40056</v>
      </c>
      <c r="BJ155">
        <v>1.32</v>
      </c>
      <c r="BL155" s="4">
        <v>40056</v>
      </c>
      <c r="BM155">
        <v>9860.4</v>
      </c>
      <c r="BO155" s="4">
        <v>40056</v>
      </c>
      <c r="BP155">
        <v>53.5</v>
      </c>
      <c r="BR155" s="4">
        <v>40056</v>
      </c>
      <c r="BS155">
        <v>8.9</v>
      </c>
      <c r="CA155" s="4">
        <v>40056</v>
      </c>
      <c r="CB155">
        <v>18</v>
      </c>
      <c r="CD155" s="4">
        <v>40056</v>
      </c>
      <c r="CE155">
        <v>54.48</v>
      </c>
      <c r="CG155" s="4">
        <v>40056</v>
      </c>
      <c r="CH155">
        <v>97.024600000000007</v>
      </c>
      <c r="CJ155" s="4">
        <v>40056</v>
      </c>
      <c r="CK155">
        <v>1.9</v>
      </c>
      <c r="CN155" s="4">
        <v>40086</v>
      </c>
      <c r="CO155">
        <v>-34.491</v>
      </c>
      <c r="CQ155" s="4">
        <v>40056</v>
      </c>
      <c r="CR155">
        <v>-9.1999999999999993</v>
      </c>
      <c r="CT155" s="4">
        <v>40056</v>
      </c>
      <c r="CU155">
        <v>8.4</v>
      </c>
      <c r="DC155" s="4">
        <v>40056</v>
      </c>
      <c r="DD155">
        <v>65.7</v>
      </c>
      <c r="DF155" s="4">
        <v>40056</v>
      </c>
      <c r="DG155">
        <v>4.9000000000000004</v>
      </c>
      <c r="DI155" s="4">
        <v>40056</v>
      </c>
      <c r="DJ155">
        <v>-9.359</v>
      </c>
      <c r="DL155" s="4">
        <v>40056</v>
      </c>
      <c r="DM155">
        <v>101.83</v>
      </c>
      <c r="DO155" s="4">
        <v>40056</v>
      </c>
      <c r="DP155">
        <v>17.899999999999999</v>
      </c>
      <c r="DR155" s="4">
        <v>40056</v>
      </c>
      <c r="DS155">
        <v>-31.266999999999999</v>
      </c>
      <c r="DU155" s="4">
        <v>41912</v>
      </c>
      <c r="DV155">
        <v>0.08</v>
      </c>
      <c r="DX155" s="4">
        <v>42094</v>
      </c>
      <c r="DY155">
        <v>3.3300000000000003E-2</v>
      </c>
      <c r="EA155" s="4">
        <v>40786</v>
      </c>
      <c r="EB155">
        <v>10.864800000000001</v>
      </c>
      <c r="ED155" s="4">
        <v>40786</v>
      </c>
      <c r="EE155">
        <v>68.64</v>
      </c>
      <c r="EG155" s="4">
        <v>40786</v>
      </c>
      <c r="EH155">
        <v>24.44</v>
      </c>
      <c r="EJ155" s="4">
        <v>40786</v>
      </c>
      <c r="EK155">
        <v>33.4</v>
      </c>
      <c r="EM155" s="4">
        <v>40786</v>
      </c>
      <c r="EN155">
        <v>32.4</v>
      </c>
      <c r="EP155" s="4">
        <v>40786</v>
      </c>
      <c r="EQ155">
        <v>37.57</v>
      </c>
      <c r="ES155" s="4">
        <v>40786</v>
      </c>
      <c r="ET155">
        <v>35.340000000000003</v>
      </c>
      <c r="FB155" s="4">
        <v>42825</v>
      </c>
      <c r="FC155">
        <v>1</v>
      </c>
      <c r="FE155" s="4">
        <v>42825</v>
      </c>
      <c r="FF155">
        <v>3.31</v>
      </c>
      <c r="FH155" s="4">
        <v>40056</v>
      </c>
      <c r="FI155">
        <v>-1.4809999999999999</v>
      </c>
      <c r="FK155" s="4">
        <v>40056</v>
      </c>
      <c r="FL155">
        <v>1.6</v>
      </c>
      <c r="FN155" s="4">
        <v>40056</v>
      </c>
      <c r="FO155">
        <v>1</v>
      </c>
    </row>
    <row r="156" spans="1:171" x14ac:dyDescent="0.25">
      <c r="A156" s="1">
        <v>40086</v>
      </c>
      <c r="B156">
        <v>0.25</v>
      </c>
      <c r="D156" s="1">
        <v>40086</v>
      </c>
      <c r="E156">
        <v>25.61</v>
      </c>
      <c r="G156" s="1">
        <v>40086</v>
      </c>
      <c r="H156">
        <v>74.081000000000003</v>
      </c>
      <c r="J156" s="1">
        <v>40086</v>
      </c>
      <c r="K156">
        <v>3.3052999999999999</v>
      </c>
      <c r="M156" s="1">
        <v>40086</v>
      </c>
      <c r="N156">
        <v>4.0500999999999996</v>
      </c>
      <c r="P156" s="1">
        <v>40086</v>
      </c>
      <c r="Q156">
        <v>2.3117000000000001</v>
      </c>
      <c r="S156" s="1">
        <v>40086</v>
      </c>
      <c r="T156">
        <v>235.85499999999999</v>
      </c>
      <c r="V156" s="1">
        <v>40086</v>
      </c>
      <c r="W156">
        <v>310.24599999999998</v>
      </c>
      <c r="Y156" s="1">
        <v>40086</v>
      </c>
      <c r="Z156">
        <v>99.369</v>
      </c>
      <c r="AB156" s="1">
        <v>40086</v>
      </c>
      <c r="AC156">
        <v>136.48599999999999</v>
      </c>
      <c r="AE156" s="4">
        <v>40086</v>
      </c>
      <c r="AF156">
        <v>0.2</v>
      </c>
      <c r="AH156" s="4">
        <v>40117</v>
      </c>
      <c r="AI156">
        <v>-0.2</v>
      </c>
      <c r="AK156" s="4">
        <v>40086</v>
      </c>
      <c r="AL156">
        <v>-1.3</v>
      </c>
      <c r="AQ156" s="4">
        <v>40086</v>
      </c>
      <c r="AR156">
        <v>554</v>
      </c>
      <c r="AT156" s="4">
        <v>40086</v>
      </c>
      <c r="AU156">
        <v>9.8000000000000007</v>
      </c>
      <c r="AW156" s="4">
        <v>40086</v>
      </c>
      <c r="AX156">
        <v>-220</v>
      </c>
      <c r="AZ156" s="4">
        <v>40086</v>
      </c>
      <c r="BA156">
        <v>-674</v>
      </c>
      <c r="BC156" s="4">
        <v>40086</v>
      </c>
      <c r="BD156">
        <v>0.75</v>
      </c>
      <c r="BF156" s="4">
        <v>40086</v>
      </c>
      <c r="BG156">
        <v>-0.4</v>
      </c>
      <c r="BI156" s="4">
        <v>40086</v>
      </c>
      <c r="BJ156">
        <v>1.31</v>
      </c>
      <c r="BL156" s="4">
        <v>40086</v>
      </c>
      <c r="BM156">
        <v>9838.9</v>
      </c>
      <c r="BO156" s="4">
        <v>40086</v>
      </c>
      <c r="BP156">
        <v>54.4</v>
      </c>
      <c r="BR156" s="4">
        <v>40086</v>
      </c>
      <c r="BS156">
        <v>14.9</v>
      </c>
      <c r="CA156" s="4">
        <v>40086</v>
      </c>
      <c r="CB156">
        <v>19</v>
      </c>
      <c r="CD156" s="4">
        <v>40086</v>
      </c>
      <c r="CE156">
        <v>53.43</v>
      </c>
      <c r="CG156" s="4">
        <v>40086</v>
      </c>
      <c r="CH156">
        <v>97.626000000000005</v>
      </c>
      <c r="CJ156" s="4">
        <v>40086</v>
      </c>
      <c r="CK156">
        <v>-2.4</v>
      </c>
      <c r="CN156" s="4">
        <v>40117</v>
      </c>
      <c r="CO156">
        <v>-33.826000000000001</v>
      </c>
      <c r="CQ156" s="4">
        <v>40086</v>
      </c>
      <c r="CR156">
        <v>-9.8000000000000007</v>
      </c>
      <c r="CT156" s="4">
        <v>40086</v>
      </c>
      <c r="CU156">
        <v>7.5</v>
      </c>
      <c r="DC156" s="4">
        <v>40086</v>
      </c>
      <c r="DD156">
        <v>73.5</v>
      </c>
      <c r="DF156" s="4">
        <v>40086</v>
      </c>
      <c r="DG156">
        <v>5.9</v>
      </c>
      <c r="DI156" s="4">
        <v>40086</v>
      </c>
      <c r="DJ156">
        <v>-5.62</v>
      </c>
      <c r="DL156" s="4">
        <v>40086</v>
      </c>
      <c r="DM156">
        <v>98</v>
      </c>
      <c r="DO156" s="4">
        <v>40086</v>
      </c>
      <c r="DP156">
        <v>13.9</v>
      </c>
      <c r="DR156" s="4">
        <v>40086</v>
      </c>
      <c r="DS156">
        <v>-34.491</v>
      </c>
      <c r="DU156" s="4">
        <v>41943</v>
      </c>
      <c r="DV156">
        <v>0.25</v>
      </c>
      <c r="DX156" s="4">
        <v>42124</v>
      </c>
      <c r="DY156">
        <v>0.1</v>
      </c>
      <c r="EA156" s="4">
        <v>40816</v>
      </c>
      <c r="EB156">
        <v>9.5899000000000001</v>
      </c>
      <c r="ED156" s="4">
        <v>40816</v>
      </c>
      <c r="EE156">
        <v>58.51</v>
      </c>
      <c r="EG156" s="4">
        <v>40816</v>
      </c>
      <c r="EH156">
        <v>23.6</v>
      </c>
      <c r="EJ156" s="4">
        <v>40816</v>
      </c>
      <c r="EK156">
        <v>31.73</v>
      </c>
      <c r="EM156" s="4">
        <v>40816</v>
      </c>
      <c r="EN156">
        <v>29.22</v>
      </c>
      <c r="EP156" s="4">
        <v>40816</v>
      </c>
      <c r="EQ156">
        <v>34.86</v>
      </c>
      <c r="ES156" s="4">
        <v>40816</v>
      </c>
      <c r="ET156">
        <v>29.355</v>
      </c>
      <c r="FB156" s="4">
        <v>42855</v>
      </c>
      <c r="FC156">
        <v>0.9</v>
      </c>
      <c r="FE156" s="4">
        <v>42855</v>
      </c>
      <c r="FF156">
        <v>3.35</v>
      </c>
      <c r="FH156" s="4">
        <v>40086</v>
      </c>
      <c r="FI156">
        <v>-1.0669999999999999</v>
      </c>
      <c r="FK156" s="4">
        <v>40086</v>
      </c>
      <c r="FL156">
        <v>-1.8</v>
      </c>
      <c r="FN156" s="4">
        <v>40086</v>
      </c>
      <c r="FO156">
        <v>0.9</v>
      </c>
    </row>
    <row r="157" spans="1:171" x14ac:dyDescent="0.25">
      <c r="A157" s="1">
        <v>40116</v>
      </c>
      <c r="B157">
        <v>0.25</v>
      </c>
      <c r="D157" s="1">
        <v>40116</v>
      </c>
      <c r="E157">
        <v>30.69</v>
      </c>
      <c r="G157" s="1">
        <v>40117</v>
      </c>
      <c r="H157">
        <v>72.848699999999994</v>
      </c>
      <c r="J157" s="1">
        <v>40116</v>
      </c>
      <c r="K157">
        <v>3.3828</v>
      </c>
      <c r="M157" s="1">
        <v>40116</v>
      </c>
      <c r="N157">
        <v>4.2252999999999998</v>
      </c>
      <c r="P157" s="1">
        <v>40116</v>
      </c>
      <c r="Q157">
        <v>2.3083999999999998</v>
      </c>
      <c r="S157" s="1">
        <v>40116</v>
      </c>
      <c r="T157">
        <v>249.15799999999999</v>
      </c>
      <c r="V157" s="1">
        <v>40116</v>
      </c>
      <c r="W157">
        <v>333.31099999999998</v>
      </c>
      <c r="Y157" s="1">
        <v>40116</v>
      </c>
      <c r="Z157">
        <v>107.459</v>
      </c>
      <c r="AB157" s="1">
        <v>40116</v>
      </c>
      <c r="AC157">
        <v>141.69900000000001</v>
      </c>
      <c r="AE157" s="4">
        <v>40117</v>
      </c>
      <c r="AF157">
        <v>0.3</v>
      </c>
      <c r="AH157" s="4">
        <v>40147</v>
      </c>
      <c r="AI157">
        <v>1.8</v>
      </c>
      <c r="AK157" s="4">
        <v>40117</v>
      </c>
      <c r="AL157">
        <v>-0.2</v>
      </c>
      <c r="AQ157" s="4">
        <v>40116</v>
      </c>
      <c r="AR157">
        <v>522</v>
      </c>
      <c r="AT157" s="4">
        <v>40117</v>
      </c>
      <c r="AU157">
        <v>10</v>
      </c>
      <c r="AW157" s="4">
        <v>40117</v>
      </c>
      <c r="AX157">
        <v>-204</v>
      </c>
      <c r="AZ157" s="4">
        <v>40117</v>
      </c>
      <c r="BA157">
        <v>-386</v>
      </c>
      <c r="BC157" s="4">
        <v>40117</v>
      </c>
      <c r="BD157">
        <v>0.32</v>
      </c>
      <c r="BF157" s="4">
        <v>40117</v>
      </c>
      <c r="BG157">
        <v>0.5</v>
      </c>
      <c r="BI157" s="4">
        <v>40117</v>
      </c>
      <c r="BJ157">
        <v>1.31</v>
      </c>
      <c r="BL157" s="4">
        <v>40117</v>
      </c>
      <c r="BM157">
        <v>9830.2000000000007</v>
      </c>
      <c r="BO157" s="4">
        <v>40117</v>
      </c>
      <c r="BP157">
        <v>56</v>
      </c>
      <c r="BR157" s="4">
        <v>40117</v>
      </c>
      <c r="BS157">
        <v>12.6</v>
      </c>
      <c r="CA157" s="4">
        <v>40117</v>
      </c>
      <c r="CB157">
        <v>17</v>
      </c>
      <c r="CD157" s="4">
        <v>40117</v>
      </c>
      <c r="CE157">
        <v>48.67</v>
      </c>
      <c r="CG157" s="4">
        <v>40117</v>
      </c>
      <c r="CH157">
        <v>98.181799999999996</v>
      </c>
      <c r="CJ157" s="4">
        <v>40117</v>
      </c>
      <c r="CK157">
        <v>0.9</v>
      </c>
      <c r="CN157" s="4">
        <v>40147</v>
      </c>
      <c r="CO157">
        <v>-37.203000000000003</v>
      </c>
      <c r="CQ157" s="4">
        <v>40117</v>
      </c>
      <c r="CR157">
        <v>-9.9</v>
      </c>
      <c r="CT157" s="4">
        <v>40117</v>
      </c>
      <c r="CU157">
        <v>6.4</v>
      </c>
      <c r="DC157" s="4">
        <v>40117</v>
      </c>
      <c r="DD157">
        <v>70.599999999999994</v>
      </c>
      <c r="DF157" s="4">
        <v>40117</v>
      </c>
      <c r="DG157">
        <v>5.4</v>
      </c>
      <c r="DI157" s="4">
        <v>40117</v>
      </c>
      <c r="DJ157">
        <v>-13.946999999999999</v>
      </c>
      <c r="DL157" s="4">
        <v>40117</v>
      </c>
      <c r="DM157">
        <v>70.39</v>
      </c>
      <c r="DO157" s="4">
        <v>40117</v>
      </c>
      <c r="DP157">
        <v>13.8</v>
      </c>
      <c r="DR157" s="4">
        <v>40117</v>
      </c>
      <c r="DS157">
        <v>-33.826000000000001</v>
      </c>
      <c r="DU157" s="4">
        <v>41971</v>
      </c>
      <c r="DV157">
        <v>0.06</v>
      </c>
      <c r="DX157" s="4">
        <v>42153</v>
      </c>
      <c r="DY157">
        <v>-0.5</v>
      </c>
      <c r="EA157" s="4">
        <v>40847</v>
      </c>
      <c r="EB157">
        <v>10.9582</v>
      </c>
      <c r="ED157" s="4">
        <v>40847</v>
      </c>
      <c r="EE157">
        <v>69.709999999999994</v>
      </c>
      <c r="EG157" s="4">
        <v>40847</v>
      </c>
      <c r="EH157">
        <v>26.01</v>
      </c>
      <c r="EJ157" s="4">
        <v>40847</v>
      </c>
      <c r="EK157">
        <v>33.56</v>
      </c>
      <c r="EM157" s="4">
        <v>40847</v>
      </c>
      <c r="EN157">
        <v>33.42</v>
      </c>
      <c r="EP157" s="4">
        <v>40847</v>
      </c>
      <c r="EQ157">
        <v>39.020000000000003</v>
      </c>
      <c r="ES157" s="4">
        <v>40847</v>
      </c>
      <c r="ET157">
        <v>34.450000000000003</v>
      </c>
      <c r="FB157" s="4">
        <v>42886</v>
      </c>
      <c r="FC157">
        <v>0.85</v>
      </c>
      <c r="FE157" s="4">
        <v>42886</v>
      </c>
      <c r="FF157">
        <v>3.5300000000000002</v>
      </c>
      <c r="FH157" s="4">
        <v>40116</v>
      </c>
      <c r="FI157">
        <v>-1.454</v>
      </c>
      <c r="FK157" s="4">
        <v>40117</v>
      </c>
      <c r="FL157">
        <v>-5.8</v>
      </c>
      <c r="FN157" s="4">
        <v>40117</v>
      </c>
      <c r="FO157">
        <v>0.5</v>
      </c>
    </row>
    <row r="158" spans="1:171" x14ac:dyDescent="0.25">
      <c r="A158" s="1">
        <v>40147</v>
      </c>
      <c r="B158">
        <v>0.25</v>
      </c>
      <c r="D158" s="1">
        <v>40147</v>
      </c>
      <c r="E158">
        <v>24.51</v>
      </c>
      <c r="G158" s="1">
        <v>40147</v>
      </c>
      <c r="H158">
        <v>72.424300000000002</v>
      </c>
      <c r="J158" s="1">
        <v>40147</v>
      </c>
      <c r="K158">
        <v>3.1978</v>
      </c>
      <c r="M158" s="1">
        <v>40147</v>
      </c>
      <c r="N158">
        <v>4.1917</v>
      </c>
      <c r="P158" s="1">
        <v>40147</v>
      </c>
      <c r="Q158">
        <v>1.9996</v>
      </c>
      <c r="S158" s="1">
        <v>40147</v>
      </c>
      <c r="T158">
        <v>253.24199999999999</v>
      </c>
      <c r="V158" s="1">
        <v>40147</v>
      </c>
      <c r="W158">
        <v>352.541</v>
      </c>
      <c r="Y158" s="1">
        <v>40147</v>
      </c>
      <c r="Z158">
        <v>119.84</v>
      </c>
      <c r="AB158" s="1">
        <v>40147</v>
      </c>
      <c r="AC158">
        <v>133.40299999999999</v>
      </c>
      <c r="AE158" s="4">
        <v>40147</v>
      </c>
      <c r="AF158">
        <v>0.3</v>
      </c>
      <c r="AH158" s="4">
        <v>40178</v>
      </c>
      <c r="AI158">
        <v>2.7</v>
      </c>
      <c r="AK158" s="4">
        <v>40147</v>
      </c>
      <c r="AL158">
        <v>1.8</v>
      </c>
      <c r="AQ158" s="4">
        <v>40147</v>
      </c>
      <c r="AR158">
        <v>475</v>
      </c>
      <c r="AT158" s="4">
        <v>40147</v>
      </c>
      <c r="AU158">
        <v>9.9</v>
      </c>
      <c r="AW158" s="4">
        <v>40147</v>
      </c>
      <c r="AX158">
        <v>-2</v>
      </c>
      <c r="AZ158" s="4">
        <v>40147</v>
      </c>
      <c r="BA158">
        <v>227</v>
      </c>
      <c r="BC158" s="4">
        <v>40147</v>
      </c>
      <c r="BD158">
        <v>0.41</v>
      </c>
      <c r="BF158" s="4">
        <v>40147</v>
      </c>
      <c r="BG158">
        <v>0.6</v>
      </c>
      <c r="BI158" s="4">
        <v>40147</v>
      </c>
      <c r="BJ158">
        <v>1.29</v>
      </c>
      <c r="BL158" s="4">
        <v>40147</v>
      </c>
      <c r="BM158">
        <v>9847.9</v>
      </c>
      <c r="BO158" s="4">
        <v>40147</v>
      </c>
      <c r="BP158">
        <v>54.4</v>
      </c>
      <c r="BR158" s="4">
        <v>40147</v>
      </c>
      <c r="BS158">
        <v>15.4</v>
      </c>
      <c r="CA158" s="4">
        <v>40147</v>
      </c>
      <c r="CB158">
        <v>17</v>
      </c>
      <c r="CD158" s="4">
        <v>40147</v>
      </c>
      <c r="CE158">
        <v>50.64</v>
      </c>
      <c r="CG158" s="4">
        <v>40147</v>
      </c>
      <c r="CH158">
        <v>98.692300000000003</v>
      </c>
      <c r="CJ158" s="4">
        <v>40147</v>
      </c>
      <c r="CK158">
        <v>0.9</v>
      </c>
      <c r="CN158" s="4">
        <v>40178</v>
      </c>
      <c r="CO158">
        <v>-37.982999999999997</v>
      </c>
      <c r="CQ158" s="4">
        <v>40147</v>
      </c>
      <c r="CR158">
        <v>-9.8000000000000007</v>
      </c>
      <c r="CT158" s="4">
        <v>40147</v>
      </c>
      <c r="CU158">
        <v>6.1</v>
      </c>
      <c r="DC158" s="4">
        <v>40147</v>
      </c>
      <c r="DD158">
        <v>67.400000000000006</v>
      </c>
      <c r="DF158" s="4">
        <v>40147</v>
      </c>
      <c r="DG158">
        <v>5.7</v>
      </c>
      <c r="DI158" s="4">
        <v>40147</v>
      </c>
      <c r="DJ158">
        <v>-9.0419999999999998</v>
      </c>
      <c r="DL158" s="4">
        <v>40147</v>
      </c>
      <c r="DM158">
        <v>40.380000000000003</v>
      </c>
      <c r="DO158" s="4">
        <v>40147</v>
      </c>
      <c r="DP158">
        <v>11.2</v>
      </c>
      <c r="DR158" s="4">
        <v>40147</v>
      </c>
      <c r="DS158">
        <v>-37.203000000000003</v>
      </c>
      <c r="DU158" s="4">
        <v>42004</v>
      </c>
      <c r="DV158">
        <v>0.64</v>
      </c>
      <c r="DX158" s="4">
        <v>42185</v>
      </c>
      <c r="DY158">
        <v>0.4667</v>
      </c>
      <c r="EA158" s="4">
        <v>40877</v>
      </c>
      <c r="EB158">
        <v>10.401899999999999</v>
      </c>
      <c r="ED158" s="4">
        <v>40877</v>
      </c>
      <c r="EE158">
        <v>70.87</v>
      </c>
      <c r="EG158" s="4">
        <v>40877</v>
      </c>
      <c r="EH158">
        <v>25.62</v>
      </c>
      <c r="EJ158" s="4">
        <v>40877</v>
      </c>
      <c r="EK158">
        <v>33.880000000000003</v>
      </c>
      <c r="EM158" s="4">
        <v>40877</v>
      </c>
      <c r="EN158">
        <v>33.89</v>
      </c>
      <c r="EP158" s="4">
        <v>40877</v>
      </c>
      <c r="EQ158">
        <v>38.74</v>
      </c>
      <c r="ES158" s="4">
        <v>40877</v>
      </c>
      <c r="ET158">
        <v>34.520000000000003</v>
      </c>
      <c r="FB158" s="4">
        <v>42916</v>
      </c>
      <c r="FC158">
        <v>0.82</v>
      </c>
      <c r="FE158" s="4">
        <v>42916</v>
      </c>
      <c r="FF158">
        <v>3.49</v>
      </c>
      <c r="FH158" s="4">
        <v>40147</v>
      </c>
      <c r="FI158">
        <v>-0.91</v>
      </c>
      <c r="FK158" s="4">
        <v>40147</v>
      </c>
      <c r="FL158">
        <v>-9</v>
      </c>
      <c r="FN158" s="4">
        <v>40147</v>
      </c>
      <c r="FO158">
        <v>1.1000000000000001</v>
      </c>
    </row>
    <row r="159" spans="1:171" x14ac:dyDescent="0.25">
      <c r="A159" s="1">
        <v>40178</v>
      </c>
      <c r="B159">
        <v>0.25</v>
      </c>
      <c r="D159" s="1">
        <v>40178</v>
      </c>
      <c r="E159">
        <v>21.68</v>
      </c>
      <c r="G159" s="1">
        <v>40178</v>
      </c>
      <c r="H159">
        <v>73.303299999999993</v>
      </c>
      <c r="J159" s="1">
        <v>40178</v>
      </c>
      <c r="K159">
        <v>3.8368000000000002</v>
      </c>
      <c r="M159" s="1">
        <v>40178</v>
      </c>
      <c r="N159">
        <v>4.6410999999999998</v>
      </c>
      <c r="P159" s="1">
        <v>40178</v>
      </c>
      <c r="Q159">
        <v>2.6787999999999998</v>
      </c>
      <c r="S159" s="1">
        <v>40178</v>
      </c>
      <c r="T159">
        <v>269.93799999999999</v>
      </c>
      <c r="V159" s="1">
        <v>40178</v>
      </c>
      <c r="W159">
        <v>350.26499999999999</v>
      </c>
      <c r="Y159" s="1">
        <v>40178</v>
      </c>
      <c r="Z159">
        <v>115.82899999999999</v>
      </c>
      <c r="AB159" s="1">
        <v>40178</v>
      </c>
      <c r="AC159">
        <v>154.11000000000001</v>
      </c>
      <c r="AE159" s="4">
        <v>40178</v>
      </c>
      <c r="AF159">
        <v>0.1</v>
      </c>
      <c r="AH159" s="4">
        <v>40209</v>
      </c>
      <c r="AI159">
        <v>2.6</v>
      </c>
      <c r="AK159" s="4">
        <v>40178</v>
      </c>
      <c r="AL159">
        <v>2.7</v>
      </c>
      <c r="AQ159" s="4">
        <v>40178</v>
      </c>
      <c r="AR159">
        <v>468</v>
      </c>
      <c r="AT159" s="4">
        <v>40178</v>
      </c>
      <c r="AU159">
        <v>9.9</v>
      </c>
      <c r="AW159" s="4">
        <v>40178</v>
      </c>
      <c r="AX159">
        <v>-275</v>
      </c>
      <c r="AZ159" s="4">
        <v>40178</v>
      </c>
      <c r="BA159">
        <v>-646</v>
      </c>
      <c r="BC159" s="4">
        <v>40178</v>
      </c>
      <c r="BD159">
        <v>0.27</v>
      </c>
      <c r="BF159" s="4">
        <v>40178</v>
      </c>
      <c r="BG159">
        <v>-0.1</v>
      </c>
      <c r="BI159" s="4">
        <v>40178</v>
      </c>
      <c r="BJ159">
        <v>1.28</v>
      </c>
      <c r="BL159" s="4">
        <v>40178</v>
      </c>
      <c r="BM159">
        <v>9864.2000000000007</v>
      </c>
      <c r="BO159" s="4">
        <v>40178</v>
      </c>
      <c r="BP159">
        <v>55.3</v>
      </c>
      <c r="BR159" s="4">
        <v>40178</v>
      </c>
      <c r="BS159">
        <v>16.600000000000001</v>
      </c>
      <c r="CA159" s="4">
        <v>40178</v>
      </c>
      <c r="CB159">
        <v>16</v>
      </c>
      <c r="CD159" s="4">
        <v>40178</v>
      </c>
      <c r="CE159">
        <v>53.62</v>
      </c>
      <c r="CG159" s="4">
        <v>40178</v>
      </c>
      <c r="CH159">
        <v>99.163799999999995</v>
      </c>
      <c r="CJ159" s="4">
        <v>40178</v>
      </c>
      <c r="CK159">
        <v>0.5</v>
      </c>
      <c r="CN159" s="4">
        <v>40209</v>
      </c>
      <c r="CO159">
        <v>-37.154000000000003</v>
      </c>
      <c r="CQ159" s="4">
        <v>40178</v>
      </c>
      <c r="CR159">
        <v>-10.1</v>
      </c>
      <c r="CT159" s="4">
        <v>40178</v>
      </c>
      <c r="CU159">
        <v>3.7</v>
      </c>
      <c r="DC159" s="4">
        <v>40178</v>
      </c>
      <c r="DD159">
        <v>72.5</v>
      </c>
      <c r="DF159" s="4">
        <v>40178</v>
      </c>
      <c r="DG159">
        <v>5.7</v>
      </c>
      <c r="DI159" s="4">
        <v>40178</v>
      </c>
      <c r="DJ159">
        <v>5.944</v>
      </c>
      <c r="DL159" s="4">
        <v>40178</v>
      </c>
      <c r="DM159">
        <v>21.6</v>
      </c>
      <c r="DO159" s="4">
        <v>40178</v>
      </c>
      <c r="DP159">
        <v>5.7</v>
      </c>
      <c r="DR159" s="4">
        <v>40178</v>
      </c>
      <c r="DS159">
        <v>-37.982999999999997</v>
      </c>
      <c r="DU159" s="4">
        <v>42034</v>
      </c>
      <c r="DV159">
        <v>0.41</v>
      </c>
      <c r="DX159" s="4">
        <v>42216</v>
      </c>
      <c r="DY159">
        <v>-0.1333</v>
      </c>
      <c r="EA159" s="4">
        <v>40907</v>
      </c>
      <c r="EB159">
        <v>10.5562</v>
      </c>
      <c r="ED159" s="4">
        <v>40907</v>
      </c>
      <c r="EE159">
        <v>69.13</v>
      </c>
      <c r="EG159" s="4">
        <v>40907</v>
      </c>
      <c r="EH159">
        <v>25.45</v>
      </c>
      <c r="EJ159" s="4">
        <v>40907</v>
      </c>
      <c r="EK159">
        <v>34.69</v>
      </c>
      <c r="EM159" s="4">
        <v>40907</v>
      </c>
      <c r="EN159">
        <v>33.75</v>
      </c>
      <c r="EP159" s="4">
        <v>40907</v>
      </c>
      <c r="EQ159">
        <v>39.020000000000003</v>
      </c>
      <c r="ES159" s="4">
        <v>40907</v>
      </c>
      <c r="ET159">
        <v>33.5</v>
      </c>
      <c r="FH159" s="4">
        <v>40178</v>
      </c>
      <c r="FI159">
        <v>-0.51</v>
      </c>
      <c r="FK159" s="4">
        <v>40178</v>
      </c>
      <c r="FL159">
        <v>-1.5</v>
      </c>
      <c r="FN159" s="4">
        <v>40178</v>
      </c>
      <c r="FO159">
        <v>0.9</v>
      </c>
    </row>
    <row r="160" spans="1:171" x14ac:dyDescent="0.25">
      <c r="A160" s="1">
        <v>40207</v>
      </c>
      <c r="B160">
        <v>0.25</v>
      </c>
      <c r="D160" s="1">
        <v>40207</v>
      </c>
      <c r="E160">
        <v>24.62</v>
      </c>
      <c r="G160" s="1">
        <v>40209</v>
      </c>
      <c r="H160">
        <v>73.847700000000003</v>
      </c>
      <c r="J160" s="1">
        <v>40207</v>
      </c>
      <c r="K160">
        <v>3.5844</v>
      </c>
      <c r="M160" s="1">
        <v>40207</v>
      </c>
      <c r="N160">
        <v>4.4884000000000004</v>
      </c>
      <c r="P160" s="1">
        <v>40207</v>
      </c>
      <c r="Q160">
        <v>2.3231999999999999</v>
      </c>
      <c r="S160" s="1">
        <v>40207</v>
      </c>
      <c r="T160">
        <v>277.05700000000002</v>
      </c>
      <c r="V160" s="1">
        <v>40207</v>
      </c>
      <c r="W160">
        <v>367.36700000000002</v>
      </c>
      <c r="Y160" s="1">
        <v>40207</v>
      </c>
      <c r="Z160">
        <v>126.137</v>
      </c>
      <c r="AB160" s="1">
        <v>40207</v>
      </c>
      <c r="AC160">
        <v>150.91900000000001</v>
      </c>
      <c r="AE160" s="4">
        <v>40209</v>
      </c>
      <c r="AF160">
        <v>0.1</v>
      </c>
      <c r="AH160" s="4">
        <v>40237</v>
      </c>
      <c r="AI160">
        <v>2.1</v>
      </c>
      <c r="AK160" s="4">
        <v>40209</v>
      </c>
      <c r="AL160">
        <v>2.6</v>
      </c>
      <c r="AQ160" s="4">
        <v>40207</v>
      </c>
      <c r="AR160">
        <v>496</v>
      </c>
      <c r="AT160" s="4">
        <v>40209</v>
      </c>
      <c r="AU160">
        <v>9.8000000000000007</v>
      </c>
      <c r="AW160" s="4">
        <v>40209</v>
      </c>
      <c r="AX160">
        <v>23</v>
      </c>
      <c r="AZ160" s="4">
        <v>40209</v>
      </c>
      <c r="BA160">
        <v>425</v>
      </c>
      <c r="BC160" s="4">
        <v>40209</v>
      </c>
      <c r="BD160">
        <v>1.1499999999999999</v>
      </c>
      <c r="BF160" s="4">
        <v>40209</v>
      </c>
      <c r="BG160">
        <v>0.1</v>
      </c>
      <c r="BI160" s="4">
        <v>40209</v>
      </c>
      <c r="BJ160">
        <v>1.27</v>
      </c>
      <c r="BL160" s="4">
        <v>40209</v>
      </c>
      <c r="BM160">
        <v>9823.1</v>
      </c>
      <c r="BO160" s="4">
        <v>40209</v>
      </c>
      <c r="BP160">
        <v>57.6</v>
      </c>
      <c r="BR160" s="4">
        <v>40209</v>
      </c>
      <c r="BS160">
        <v>12.9</v>
      </c>
      <c r="CA160" s="4">
        <v>40209</v>
      </c>
      <c r="CB160">
        <v>15</v>
      </c>
      <c r="CD160" s="4">
        <v>40209</v>
      </c>
      <c r="CE160">
        <v>56.45</v>
      </c>
      <c r="CG160" s="4">
        <v>40209</v>
      </c>
      <c r="CH160">
        <v>99.5822</v>
      </c>
      <c r="CJ160" s="4">
        <v>40209</v>
      </c>
      <c r="CK160">
        <v>0</v>
      </c>
      <c r="CN160" s="4">
        <v>40237</v>
      </c>
      <c r="CO160">
        <v>-41.033999999999999</v>
      </c>
      <c r="CQ160" s="4">
        <v>40209</v>
      </c>
      <c r="CR160">
        <v>-9.9</v>
      </c>
      <c r="CT160" s="4">
        <v>40209</v>
      </c>
      <c r="CU160">
        <v>2.2000000000000002</v>
      </c>
      <c r="DC160" s="4">
        <v>40209</v>
      </c>
      <c r="DD160">
        <v>74.400000000000006</v>
      </c>
      <c r="DF160" s="4">
        <v>40209</v>
      </c>
      <c r="DG160">
        <v>5.6</v>
      </c>
      <c r="DI160" s="4">
        <v>40209</v>
      </c>
      <c r="DJ160">
        <v>-14.026</v>
      </c>
      <c r="DL160" s="4">
        <v>40209</v>
      </c>
      <c r="DM160">
        <v>16.53</v>
      </c>
      <c r="DO160" s="4">
        <v>40209</v>
      </c>
      <c r="DP160">
        <v>5.8</v>
      </c>
      <c r="DR160" s="4">
        <v>40209</v>
      </c>
      <c r="DS160">
        <v>-37.154000000000003</v>
      </c>
      <c r="DU160" s="4">
        <v>42062</v>
      </c>
      <c r="DV160">
        <v>-7.0000000000000007E-2</v>
      </c>
      <c r="DX160" s="4">
        <v>42247</v>
      </c>
      <c r="DY160">
        <v>-0.36670000000000003</v>
      </c>
      <c r="EA160" s="4">
        <v>40939</v>
      </c>
      <c r="EB160">
        <v>11.4129</v>
      </c>
      <c r="ED160" s="4">
        <v>40939</v>
      </c>
      <c r="EE160">
        <v>70.69</v>
      </c>
      <c r="EG160" s="4">
        <v>40939</v>
      </c>
      <c r="EH160">
        <v>27.03</v>
      </c>
      <c r="EJ160" s="4">
        <v>40939</v>
      </c>
      <c r="EK160">
        <v>35.799999999999997</v>
      </c>
      <c r="EM160" s="4">
        <v>40939</v>
      </c>
      <c r="EN160">
        <v>36.22</v>
      </c>
      <c r="EP160" s="4">
        <v>40939</v>
      </c>
      <c r="EQ160">
        <v>41.32</v>
      </c>
      <c r="ES160" s="4">
        <v>40939</v>
      </c>
      <c r="ET160">
        <v>37.18</v>
      </c>
      <c r="FH160" s="4">
        <v>40207</v>
      </c>
      <c r="FI160">
        <v>-0.63400000000000001</v>
      </c>
      <c r="FK160" s="4">
        <v>40209</v>
      </c>
      <c r="FL160">
        <v>6</v>
      </c>
      <c r="FN160" s="4">
        <v>40209</v>
      </c>
      <c r="FO160">
        <v>0.6</v>
      </c>
    </row>
    <row r="161" spans="1:171" x14ac:dyDescent="0.25">
      <c r="A161" s="1">
        <v>40235</v>
      </c>
      <c r="B161">
        <v>0.25</v>
      </c>
      <c r="D161" s="1">
        <v>40235</v>
      </c>
      <c r="E161">
        <v>19.5</v>
      </c>
      <c r="G161" s="1">
        <v>40237</v>
      </c>
      <c r="H161">
        <v>75.532399999999996</v>
      </c>
      <c r="J161" s="1">
        <v>40235</v>
      </c>
      <c r="K161">
        <v>3.6116999999999999</v>
      </c>
      <c r="M161" s="1">
        <v>40235</v>
      </c>
      <c r="N161">
        <v>4.5565999999999995</v>
      </c>
      <c r="P161" s="1">
        <v>40235</v>
      </c>
      <c r="Q161">
        <v>2.3018000000000001</v>
      </c>
      <c r="S161" s="1">
        <v>40235</v>
      </c>
      <c r="T161">
        <v>279.78399999999999</v>
      </c>
      <c r="V161" s="1">
        <v>40235</v>
      </c>
      <c r="W161">
        <v>374.18700000000001</v>
      </c>
      <c r="Y161" s="1">
        <v>40235</v>
      </c>
      <c r="Z161">
        <v>131.01300000000001</v>
      </c>
      <c r="AB161" s="1">
        <v>40235</v>
      </c>
      <c r="AC161">
        <v>148.77099999999999</v>
      </c>
      <c r="AE161" s="4">
        <v>40237</v>
      </c>
      <c r="AF161">
        <v>-0.1</v>
      </c>
      <c r="AH161" s="4">
        <v>40268</v>
      </c>
      <c r="AI161">
        <v>2.2999999999999998</v>
      </c>
      <c r="AK161" s="4">
        <v>40237</v>
      </c>
      <c r="AL161">
        <v>2.1</v>
      </c>
      <c r="AQ161" s="4">
        <v>40235</v>
      </c>
      <c r="AR161">
        <v>488</v>
      </c>
      <c r="AT161" s="4">
        <v>40237</v>
      </c>
      <c r="AU161">
        <v>9.8000000000000007</v>
      </c>
      <c r="AW161" s="4">
        <v>40237</v>
      </c>
      <c r="AX161">
        <v>-68</v>
      </c>
      <c r="AZ161" s="4">
        <v>40237</v>
      </c>
      <c r="BA161">
        <v>143</v>
      </c>
      <c r="BC161" s="4">
        <v>40237</v>
      </c>
      <c r="BD161">
        <v>0.37</v>
      </c>
      <c r="BF161" s="4">
        <v>40237</v>
      </c>
      <c r="BG161">
        <v>0.5</v>
      </c>
      <c r="BI161" s="4">
        <v>40237</v>
      </c>
      <c r="BJ161">
        <v>1.28</v>
      </c>
      <c r="BL161" s="4">
        <v>40237</v>
      </c>
      <c r="BM161">
        <v>9791.4</v>
      </c>
      <c r="BO161" s="4">
        <v>40237</v>
      </c>
      <c r="BP161">
        <v>56.1</v>
      </c>
      <c r="BR161" s="4">
        <v>40237</v>
      </c>
      <c r="BS161">
        <v>14</v>
      </c>
      <c r="CA161" s="4">
        <v>40237</v>
      </c>
      <c r="CB161">
        <v>17</v>
      </c>
      <c r="CD161" s="4">
        <v>40237</v>
      </c>
      <c r="CE161">
        <v>46.42</v>
      </c>
      <c r="CG161" s="4">
        <v>40237</v>
      </c>
      <c r="CH161">
        <v>99.9148</v>
      </c>
      <c r="CJ161" s="4">
        <v>40237</v>
      </c>
      <c r="CK161">
        <v>0.2</v>
      </c>
      <c r="CN161" s="4">
        <v>40268</v>
      </c>
      <c r="CO161">
        <v>-39.765999999999998</v>
      </c>
      <c r="CQ161" s="4">
        <v>40237</v>
      </c>
      <c r="CR161">
        <v>-10.1</v>
      </c>
      <c r="CT161" s="4">
        <v>40237</v>
      </c>
      <c r="CU161">
        <v>2.5</v>
      </c>
      <c r="DC161" s="4">
        <v>40237</v>
      </c>
      <c r="DD161">
        <v>73.599999999999994</v>
      </c>
      <c r="DF161" s="4">
        <v>40237</v>
      </c>
      <c r="DG161">
        <v>5.2</v>
      </c>
      <c r="DI161" s="4">
        <v>40237</v>
      </c>
      <c r="DJ161">
        <v>-10.763999999999999</v>
      </c>
      <c r="DL161" s="4">
        <v>40237</v>
      </c>
      <c r="DM161">
        <v>35.44</v>
      </c>
      <c r="DO161" s="4">
        <v>40237</v>
      </c>
      <c r="DP161">
        <v>8.4</v>
      </c>
      <c r="DR161" s="4">
        <v>40237</v>
      </c>
      <c r="DS161">
        <v>-41.033999999999999</v>
      </c>
      <c r="DU161" s="4">
        <v>42094</v>
      </c>
      <c r="DV161">
        <v>0.08</v>
      </c>
      <c r="DX161" s="4">
        <v>42277</v>
      </c>
      <c r="DY161">
        <v>-0.7833</v>
      </c>
      <c r="EA161" s="4">
        <v>40968</v>
      </c>
      <c r="EB161">
        <v>11.9854</v>
      </c>
      <c r="ED161" s="4">
        <v>40968</v>
      </c>
      <c r="EE161">
        <v>74.88</v>
      </c>
      <c r="EG161" s="4">
        <v>40968</v>
      </c>
      <c r="EH161">
        <v>28.945</v>
      </c>
      <c r="EJ161" s="4">
        <v>40968</v>
      </c>
      <c r="EK161">
        <v>36.18</v>
      </c>
      <c r="EM161" s="4">
        <v>40968</v>
      </c>
      <c r="EN161">
        <v>37.229999999999997</v>
      </c>
      <c r="EP161" s="4">
        <v>40968</v>
      </c>
      <c r="EQ161">
        <v>43.19</v>
      </c>
      <c r="ES161" s="4">
        <v>40968</v>
      </c>
      <c r="ET161">
        <v>36.97</v>
      </c>
      <c r="FH161" s="4">
        <v>40235</v>
      </c>
      <c r="FI161">
        <v>-0.219</v>
      </c>
      <c r="FK161" s="4">
        <v>40237</v>
      </c>
      <c r="FL161">
        <v>-1.6</v>
      </c>
      <c r="FN161" s="4">
        <v>40237</v>
      </c>
      <c r="FO161">
        <v>0</v>
      </c>
    </row>
    <row r="162" spans="1:171" x14ac:dyDescent="0.25">
      <c r="A162" s="1">
        <v>40268</v>
      </c>
      <c r="B162">
        <v>0.25</v>
      </c>
      <c r="D162" s="1">
        <v>40268</v>
      </c>
      <c r="E162">
        <v>17.59</v>
      </c>
      <c r="G162" s="1">
        <v>40268</v>
      </c>
      <c r="H162">
        <v>75.227500000000006</v>
      </c>
      <c r="J162" s="1">
        <v>40268</v>
      </c>
      <c r="K162">
        <v>3.8256999999999999</v>
      </c>
      <c r="M162" s="1">
        <v>40268</v>
      </c>
      <c r="N162">
        <v>4.7129000000000003</v>
      </c>
      <c r="P162" s="1">
        <v>40268</v>
      </c>
      <c r="Q162">
        <v>2.5434999999999999</v>
      </c>
      <c r="S162" s="1">
        <v>40268</v>
      </c>
      <c r="T162">
        <v>280.77800000000002</v>
      </c>
      <c r="V162" s="1">
        <v>40268</v>
      </c>
      <c r="W162">
        <v>369.40800000000002</v>
      </c>
      <c r="Y162" s="1">
        <v>40268</v>
      </c>
      <c r="Z162">
        <v>128.238</v>
      </c>
      <c r="AB162" s="1">
        <v>40268</v>
      </c>
      <c r="AC162">
        <v>152.541</v>
      </c>
      <c r="AE162" s="4">
        <v>40268</v>
      </c>
      <c r="AF162">
        <v>0</v>
      </c>
      <c r="AH162" s="4">
        <v>40298</v>
      </c>
      <c r="AI162">
        <v>2.2000000000000002</v>
      </c>
      <c r="AK162" s="4">
        <v>40268</v>
      </c>
      <c r="AL162">
        <v>2.2999999999999998</v>
      </c>
      <c r="AQ162" s="4">
        <v>40268</v>
      </c>
      <c r="AR162">
        <v>459</v>
      </c>
      <c r="AT162" s="4">
        <v>40268</v>
      </c>
      <c r="AU162">
        <v>9.9</v>
      </c>
      <c r="AW162" s="4">
        <v>40268</v>
      </c>
      <c r="AX162">
        <v>164</v>
      </c>
      <c r="AZ162" s="4">
        <v>40268</v>
      </c>
      <c r="BA162">
        <v>170</v>
      </c>
      <c r="BC162" s="4">
        <v>40268</v>
      </c>
      <c r="BD162">
        <v>0.7</v>
      </c>
      <c r="BF162" s="4">
        <v>40268</v>
      </c>
      <c r="BG162">
        <v>0.6</v>
      </c>
      <c r="BI162" s="4">
        <v>40268</v>
      </c>
      <c r="BJ162">
        <v>1.26</v>
      </c>
      <c r="BL162" s="4">
        <v>40268</v>
      </c>
      <c r="BM162">
        <v>9810.5</v>
      </c>
      <c r="BO162" s="4">
        <v>40268</v>
      </c>
      <c r="BP162">
        <v>58.9</v>
      </c>
      <c r="BR162" s="4">
        <v>40268</v>
      </c>
      <c r="BS162">
        <v>14.3</v>
      </c>
      <c r="CA162" s="4">
        <v>40268</v>
      </c>
      <c r="CB162">
        <v>15</v>
      </c>
      <c r="CD162" s="4">
        <v>40268</v>
      </c>
      <c r="CE162">
        <v>52.29</v>
      </c>
      <c r="CG162" s="4">
        <v>40268</v>
      </c>
      <c r="CH162">
        <v>100.17100000000001</v>
      </c>
      <c r="CJ162" s="4">
        <v>40268</v>
      </c>
      <c r="CK162">
        <v>2.2000000000000002</v>
      </c>
      <c r="CN162" s="4">
        <v>40298</v>
      </c>
      <c r="CO162">
        <v>-40.863999999999997</v>
      </c>
      <c r="CQ162" s="4">
        <v>40268</v>
      </c>
      <c r="CR162">
        <v>-9.1999999999999993</v>
      </c>
      <c r="CT162" s="4">
        <v>40268</v>
      </c>
      <c r="CU162">
        <v>1.6</v>
      </c>
      <c r="DC162" s="4">
        <v>40268</v>
      </c>
      <c r="DD162">
        <v>73.599999999999994</v>
      </c>
      <c r="DF162" s="4">
        <v>40268</v>
      </c>
      <c r="DG162">
        <v>5</v>
      </c>
      <c r="DI162" s="4">
        <v>40268</v>
      </c>
      <c r="DJ162">
        <v>2.972</v>
      </c>
      <c r="DL162" s="4">
        <v>40268</v>
      </c>
      <c r="DM162">
        <v>26.24</v>
      </c>
      <c r="DO162" s="4">
        <v>40268</v>
      </c>
      <c r="DP162">
        <v>8.4</v>
      </c>
      <c r="DR162" s="4">
        <v>40268</v>
      </c>
      <c r="DS162">
        <v>-39.765999999999998</v>
      </c>
      <c r="DU162" s="4">
        <v>42124</v>
      </c>
      <c r="DV162">
        <v>0.16</v>
      </c>
      <c r="DX162" s="4">
        <v>42307</v>
      </c>
      <c r="DY162">
        <v>-6.6699999999999995E-2</v>
      </c>
      <c r="EA162" s="4">
        <v>40998</v>
      </c>
      <c r="EB162">
        <v>12.825799999999999</v>
      </c>
      <c r="ED162" s="4">
        <v>40998</v>
      </c>
      <c r="EE162">
        <v>71.75</v>
      </c>
      <c r="EG162" s="4">
        <v>40998</v>
      </c>
      <c r="EH162">
        <v>30.16</v>
      </c>
      <c r="EJ162" s="4">
        <v>40998</v>
      </c>
      <c r="EK162">
        <v>37.61</v>
      </c>
      <c r="EM162" s="4">
        <v>40998</v>
      </c>
      <c r="EN162">
        <v>37.414999999999999</v>
      </c>
      <c r="EP162" s="4">
        <v>40998</v>
      </c>
      <c r="EQ162">
        <v>45.09</v>
      </c>
      <c r="ES162" s="4">
        <v>40998</v>
      </c>
      <c r="ET162">
        <v>36.97</v>
      </c>
      <c r="FH162" s="4">
        <v>40268</v>
      </c>
      <c r="FI162">
        <v>0.03</v>
      </c>
      <c r="FK162" s="4">
        <v>40268</v>
      </c>
      <c r="FL162">
        <v>-5.9</v>
      </c>
      <c r="FN162" s="4">
        <v>40268</v>
      </c>
      <c r="FO162">
        <v>1.8</v>
      </c>
    </row>
    <row r="163" spans="1:171" x14ac:dyDescent="0.25">
      <c r="A163" s="1">
        <v>40298</v>
      </c>
      <c r="B163">
        <v>0.25</v>
      </c>
      <c r="D163" s="1">
        <v>40298</v>
      </c>
      <c r="E163">
        <v>22.05</v>
      </c>
      <c r="G163" s="1">
        <v>40298</v>
      </c>
      <c r="H163">
        <v>75.410300000000007</v>
      </c>
      <c r="J163" s="1">
        <v>40298</v>
      </c>
      <c r="K163">
        <v>3.6532</v>
      </c>
      <c r="M163" s="1">
        <v>40298</v>
      </c>
      <c r="N163">
        <v>4.5171999999999999</v>
      </c>
      <c r="P163" s="1">
        <v>40298</v>
      </c>
      <c r="Q163">
        <v>2.4163999999999999</v>
      </c>
      <c r="S163" s="1">
        <v>40298</v>
      </c>
      <c r="T163">
        <v>269.08600000000001</v>
      </c>
      <c r="V163" s="1">
        <v>40298</v>
      </c>
      <c r="W163">
        <v>355.38400000000001</v>
      </c>
      <c r="Y163" s="1">
        <v>40298</v>
      </c>
      <c r="Z163">
        <v>123.702</v>
      </c>
      <c r="AB163" s="1">
        <v>40298</v>
      </c>
      <c r="AC163">
        <v>145.38399999999999</v>
      </c>
      <c r="AE163" s="4">
        <v>40298</v>
      </c>
      <c r="AF163">
        <v>0</v>
      </c>
      <c r="AH163" s="4">
        <v>40329</v>
      </c>
      <c r="AI163">
        <v>2</v>
      </c>
      <c r="AK163" s="4">
        <v>40298</v>
      </c>
      <c r="AL163">
        <v>2.2000000000000002</v>
      </c>
      <c r="AQ163" s="4">
        <v>40298</v>
      </c>
      <c r="AR163">
        <v>451</v>
      </c>
      <c r="AT163" s="4">
        <v>40298</v>
      </c>
      <c r="AU163">
        <v>9.9</v>
      </c>
      <c r="AW163" s="4">
        <v>40298</v>
      </c>
      <c r="AX163">
        <v>243</v>
      </c>
      <c r="AZ163" s="4">
        <v>40298</v>
      </c>
      <c r="BA163">
        <v>546</v>
      </c>
      <c r="BC163" s="4">
        <v>40298</v>
      </c>
      <c r="BD163">
        <v>0.42</v>
      </c>
      <c r="BF163" s="4">
        <v>40298</v>
      </c>
      <c r="BG163">
        <v>0.4</v>
      </c>
      <c r="BI163" s="4">
        <v>40298</v>
      </c>
      <c r="BJ163">
        <v>1.25</v>
      </c>
      <c r="BL163" s="4">
        <v>40298</v>
      </c>
      <c r="BM163">
        <v>9906</v>
      </c>
      <c r="BO163" s="4">
        <v>40298</v>
      </c>
      <c r="BP163">
        <v>58.3</v>
      </c>
      <c r="BR163" s="4">
        <v>40298</v>
      </c>
      <c r="BS163">
        <v>16</v>
      </c>
      <c r="CA163" s="4">
        <v>40298</v>
      </c>
      <c r="CB163">
        <v>19</v>
      </c>
      <c r="CD163" s="4">
        <v>40298</v>
      </c>
      <c r="CE163">
        <v>57.74</v>
      </c>
      <c r="CG163" s="4">
        <v>40298</v>
      </c>
      <c r="CH163">
        <v>100.33320000000001</v>
      </c>
      <c r="CJ163" s="4">
        <v>40298</v>
      </c>
      <c r="CK163">
        <v>0.7</v>
      </c>
      <c r="CN163" s="4">
        <v>40329</v>
      </c>
      <c r="CO163">
        <v>-41.332999999999998</v>
      </c>
      <c r="CQ163" s="4">
        <v>40298</v>
      </c>
      <c r="CR163">
        <v>-9.5</v>
      </c>
      <c r="CT163" s="4">
        <v>40298</v>
      </c>
      <c r="CU163">
        <v>1.9</v>
      </c>
      <c r="DC163" s="4">
        <v>40298</v>
      </c>
      <c r="DD163">
        <v>72.2</v>
      </c>
      <c r="DF163" s="4">
        <v>40298</v>
      </c>
      <c r="DG163">
        <v>5.6</v>
      </c>
      <c r="DI163" s="4">
        <v>40298</v>
      </c>
      <c r="DJ163">
        <v>-5.8029999999999999</v>
      </c>
      <c r="DL163" s="4">
        <v>40298</v>
      </c>
      <c r="DM163">
        <v>14.9</v>
      </c>
      <c r="DO163" s="4">
        <v>40298</v>
      </c>
      <c r="DP163">
        <v>5.4</v>
      </c>
      <c r="DR163" s="4">
        <v>40298</v>
      </c>
      <c r="DS163">
        <v>-40.863999999999997</v>
      </c>
      <c r="DU163" s="4">
        <v>42153</v>
      </c>
      <c r="DV163">
        <v>0.24</v>
      </c>
      <c r="DX163" s="4">
        <v>42338</v>
      </c>
      <c r="DY163">
        <v>-0.15</v>
      </c>
      <c r="EA163" s="4">
        <v>41029</v>
      </c>
      <c r="EB163">
        <v>12.529400000000001</v>
      </c>
      <c r="ED163" s="4">
        <v>41029</v>
      </c>
      <c r="EE163">
        <v>71.239999999999995</v>
      </c>
      <c r="EG163" s="4">
        <v>41029</v>
      </c>
      <c r="EH163">
        <v>29.82</v>
      </c>
      <c r="EJ163" s="4">
        <v>41029</v>
      </c>
      <c r="EK163">
        <v>37.51</v>
      </c>
      <c r="EM163" s="4">
        <v>41029</v>
      </c>
      <c r="EN163">
        <v>37.01</v>
      </c>
      <c r="EP163" s="4">
        <v>41029</v>
      </c>
      <c r="EQ163">
        <v>45.61</v>
      </c>
      <c r="ES163" s="4">
        <v>41029</v>
      </c>
      <c r="ET163">
        <v>36.67</v>
      </c>
      <c r="FH163" s="4">
        <v>40298</v>
      </c>
      <c r="FI163">
        <v>-0.21</v>
      </c>
      <c r="FK163" s="4">
        <v>40298</v>
      </c>
      <c r="FL163">
        <v>-1.7</v>
      </c>
      <c r="FN163" s="4">
        <v>40298</v>
      </c>
      <c r="FO163">
        <v>0.5</v>
      </c>
    </row>
    <row r="164" spans="1:171" x14ac:dyDescent="0.25">
      <c r="A164" s="1">
        <v>40329</v>
      </c>
      <c r="B164">
        <v>0.25</v>
      </c>
      <c r="D164" s="1">
        <v>40329</v>
      </c>
      <c r="E164">
        <v>32.07</v>
      </c>
      <c r="G164" s="1">
        <v>40329</v>
      </c>
      <c r="H164">
        <v>78.508099999999999</v>
      </c>
      <c r="J164" s="1">
        <v>40329</v>
      </c>
      <c r="K164">
        <v>3.2848000000000002</v>
      </c>
      <c r="M164" s="1">
        <v>40329</v>
      </c>
      <c r="N164">
        <v>4.2042999999999999</v>
      </c>
      <c r="P164" s="1">
        <v>40329</v>
      </c>
      <c r="Q164">
        <v>2.0918999999999999</v>
      </c>
      <c r="S164" s="1">
        <v>40329</v>
      </c>
      <c r="T164">
        <v>251.691</v>
      </c>
      <c r="V164" s="1">
        <v>40329</v>
      </c>
      <c r="W164">
        <v>343.54199999999997</v>
      </c>
      <c r="Y164" s="1">
        <v>40329</v>
      </c>
      <c r="Z164">
        <v>119.315</v>
      </c>
      <c r="AB164" s="1">
        <v>40329</v>
      </c>
      <c r="AC164">
        <v>132.376</v>
      </c>
      <c r="AE164" s="4">
        <v>40329</v>
      </c>
      <c r="AF164">
        <v>-0.1</v>
      </c>
      <c r="AH164" s="4">
        <v>40359</v>
      </c>
      <c r="AI164">
        <v>1.1000000000000001</v>
      </c>
      <c r="AK164" s="4">
        <v>40329</v>
      </c>
      <c r="AL164">
        <v>2</v>
      </c>
      <c r="AQ164" s="4">
        <v>40329</v>
      </c>
      <c r="AR164">
        <v>458</v>
      </c>
      <c r="AT164" s="4">
        <v>40329</v>
      </c>
      <c r="AU164">
        <v>9.6</v>
      </c>
      <c r="AW164" s="4">
        <v>40329</v>
      </c>
      <c r="AX164">
        <v>524</v>
      </c>
      <c r="AZ164" s="4">
        <v>40329</v>
      </c>
      <c r="BA164">
        <v>-56</v>
      </c>
      <c r="BC164" s="4">
        <v>40329</v>
      </c>
      <c r="BD164">
        <v>1.5</v>
      </c>
      <c r="BF164" s="4">
        <v>40329</v>
      </c>
      <c r="BG164">
        <v>0.1</v>
      </c>
      <c r="BI164" s="4">
        <v>40329</v>
      </c>
      <c r="BJ164">
        <v>1.26</v>
      </c>
      <c r="BL164" s="4">
        <v>40329</v>
      </c>
      <c r="BM164">
        <v>9991.4</v>
      </c>
      <c r="BO164" s="4">
        <v>40329</v>
      </c>
      <c r="BP164">
        <v>58.3</v>
      </c>
      <c r="BR164" s="4">
        <v>40329</v>
      </c>
      <c r="BS164">
        <v>22.2</v>
      </c>
      <c r="CA164" s="4">
        <v>40329</v>
      </c>
      <c r="CB164">
        <v>22</v>
      </c>
      <c r="CD164" s="4">
        <v>40329</v>
      </c>
      <c r="CE164">
        <v>62.66</v>
      </c>
      <c r="CG164" s="4">
        <v>40329</v>
      </c>
      <c r="CH164">
        <v>100.40479999999999</v>
      </c>
      <c r="CJ164" s="4">
        <v>40329</v>
      </c>
      <c r="CK164">
        <v>-0.8</v>
      </c>
      <c r="CN164" s="4">
        <v>40359</v>
      </c>
      <c r="CO164">
        <v>-46.557000000000002</v>
      </c>
      <c r="CQ164" s="4">
        <v>40329</v>
      </c>
      <c r="CR164">
        <v>-9.1</v>
      </c>
      <c r="CT164" s="4">
        <v>40329</v>
      </c>
      <c r="CU164">
        <v>1.9</v>
      </c>
      <c r="DC164" s="4">
        <v>40329</v>
      </c>
      <c r="DD164">
        <v>73.599999999999994</v>
      </c>
      <c r="DF164" s="4">
        <v>40329</v>
      </c>
      <c r="DG164">
        <v>6</v>
      </c>
      <c r="DI164" s="4">
        <v>40329</v>
      </c>
      <c r="DJ164">
        <v>-7.8390000000000004</v>
      </c>
      <c r="DL164" s="4">
        <v>40329</v>
      </c>
      <c r="DM164">
        <v>13.36</v>
      </c>
      <c r="DO164" s="4">
        <v>40329</v>
      </c>
      <c r="DP164">
        <v>5.7</v>
      </c>
      <c r="DR164" s="4">
        <v>40329</v>
      </c>
      <c r="DS164">
        <v>-41.332999999999998</v>
      </c>
      <c r="DU164" s="4">
        <v>42185</v>
      </c>
      <c r="DV164">
        <v>0.36</v>
      </c>
      <c r="DX164" s="4">
        <v>42369</v>
      </c>
      <c r="DY164">
        <v>-0.25</v>
      </c>
      <c r="EA164" s="4">
        <v>41060</v>
      </c>
      <c r="EB164">
        <v>11.3764</v>
      </c>
      <c r="ED164" s="4">
        <v>41060</v>
      </c>
      <c r="EE164">
        <v>63.63</v>
      </c>
      <c r="EG164" s="4">
        <v>41060</v>
      </c>
      <c r="EH164">
        <v>27.93</v>
      </c>
      <c r="EJ164" s="4">
        <v>41060</v>
      </c>
      <c r="EK164">
        <v>36.15</v>
      </c>
      <c r="EM164" s="4">
        <v>41060</v>
      </c>
      <c r="EN164">
        <v>34.67</v>
      </c>
      <c r="EP164" s="4">
        <v>41060</v>
      </c>
      <c r="EQ164">
        <v>43.1</v>
      </c>
      <c r="ES164" s="4">
        <v>41060</v>
      </c>
      <c r="ET164">
        <v>33.82</v>
      </c>
      <c r="FH164" s="4">
        <v>40329</v>
      </c>
      <c r="FI164">
        <v>-1.476</v>
      </c>
      <c r="FK164" s="4">
        <v>40329</v>
      </c>
      <c r="FL164">
        <v>1.6</v>
      </c>
      <c r="FN164" s="4">
        <v>40329</v>
      </c>
      <c r="FO164">
        <v>0.1</v>
      </c>
    </row>
    <row r="165" spans="1:171" x14ac:dyDescent="0.25">
      <c r="A165" s="1">
        <v>40359</v>
      </c>
      <c r="B165">
        <v>0.25</v>
      </c>
      <c r="D165" s="1">
        <v>40359</v>
      </c>
      <c r="E165">
        <v>34.54</v>
      </c>
      <c r="G165" s="1">
        <v>40359</v>
      </c>
      <c r="H165">
        <v>79.075999999999993</v>
      </c>
      <c r="J165" s="1">
        <v>40359</v>
      </c>
      <c r="K165">
        <v>2.9310999999999998</v>
      </c>
      <c r="M165" s="1">
        <v>40359</v>
      </c>
      <c r="N165">
        <v>3.8885000000000001</v>
      </c>
      <c r="P165" s="1">
        <v>40359</v>
      </c>
      <c r="Q165">
        <v>1.7732999999999999</v>
      </c>
      <c r="S165" s="1">
        <v>40359</v>
      </c>
      <c r="T165">
        <v>232.76</v>
      </c>
      <c r="V165" s="1">
        <v>40359</v>
      </c>
      <c r="W165">
        <v>328.40800000000002</v>
      </c>
      <c r="Y165" s="1">
        <v>40359</v>
      </c>
      <c r="Z165">
        <v>115.797</v>
      </c>
      <c r="AB165" s="1">
        <v>40359</v>
      </c>
      <c r="AC165">
        <v>116.962</v>
      </c>
      <c r="AE165" s="4">
        <v>40359</v>
      </c>
      <c r="AF165">
        <v>0</v>
      </c>
      <c r="AH165" s="4">
        <v>40390</v>
      </c>
      <c r="AI165">
        <v>1.2</v>
      </c>
      <c r="AK165" s="4">
        <v>40359</v>
      </c>
      <c r="AL165">
        <v>1.1000000000000001</v>
      </c>
      <c r="AQ165" s="4">
        <v>40359</v>
      </c>
      <c r="AR165">
        <v>464</v>
      </c>
      <c r="AT165" s="4">
        <v>40359</v>
      </c>
      <c r="AU165">
        <v>9.4</v>
      </c>
      <c r="AW165" s="4">
        <v>40359</v>
      </c>
      <c r="AX165">
        <v>-137</v>
      </c>
      <c r="AZ165" s="4">
        <v>40359</v>
      </c>
      <c r="BA165">
        <v>-100</v>
      </c>
      <c r="BC165" s="4">
        <v>40359</v>
      </c>
      <c r="BD165">
        <v>0.19</v>
      </c>
      <c r="BF165" s="4">
        <v>40359</v>
      </c>
      <c r="BG165">
        <v>0.9</v>
      </c>
      <c r="BI165" s="4">
        <v>40359</v>
      </c>
      <c r="BJ165">
        <v>1.27</v>
      </c>
      <c r="BL165" s="4">
        <v>40359</v>
      </c>
      <c r="BM165">
        <v>10000.299999999999</v>
      </c>
      <c r="BO165" s="4">
        <v>40359</v>
      </c>
      <c r="BP165">
        <v>56</v>
      </c>
      <c r="BR165" s="4">
        <v>40359</v>
      </c>
      <c r="BS165">
        <v>15.1</v>
      </c>
      <c r="CA165" s="4">
        <v>40359</v>
      </c>
      <c r="CB165">
        <v>16</v>
      </c>
      <c r="CD165" s="4">
        <v>40359</v>
      </c>
      <c r="CE165">
        <v>54.31</v>
      </c>
      <c r="CG165" s="4">
        <v>40359</v>
      </c>
      <c r="CH165">
        <v>100.4258</v>
      </c>
      <c r="CJ165" s="4">
        <v>40359</v>
      </c>
      <c r="CK165">
        <v>-0.1</v>
      </c>
      <c r="CN165" s="4">
        <v>40390</v>
      </c>
      <c r="CO165">
        <v>-40.412999999999997</v>
      </c>
      <c r="CQ165" s="4">
        <v>40359</v>
      </c>
      <c r="CR165">
        <v>-9</v>
      </c>
      <c r="CT165" s="4">
        <v>40359</v>
      </c>
      <c r="CU165">
        <v>2</v>
      </c>
      <c r="DC165" s="4">
        <v>40359</v>
      </c>
      <c r="DD165">
        <v>76</v>
      </c>
      <c r="DF165" s="4">
        <v>40359</v>
      </c>
      <c r="DG165">
        <v>5.9</v>
      </c>
      <c r="DI165" s="4">
        <v>40359</v>
      </c>
      <c r="DJ165">
        <v>-3.577</v>
      </c>
      <c r="DL165" s="4">
        <v>40359</v>
      </c>
      <c r="DM165">
        <v>18.93</v>
      </c>
      <c r="DO165" s="4">
        <v>40359</v>
      </c>
      <c r="DP165">
        <v>4.3</v>
      </c>
      <c r="DR165" s="4">
        <v>40359</v>
      </c>
      <c r="DS165">
        <v>-46.557000000000002</v>
      </c>
      <c r="DU165" s="4">
        <v>42216</v>
      </c>
      <c r="DV165">
        <v>0.54</v>
      </c>
      <c r="DX165" s="4">
        <v>42398</v>
      </c>
      <c r="DY165">
        <v>0.3</v>
      </c>
      <c r="EA165" s="4">
        <v>41089</v>
      </c>
      <c r="EB165">
        <v>11.883900000000001</v>
      </c>
      <c r="ED165" s="4">
        <v>41089</v>
      </c>
      <c r="EE165">
        <v>66.37</v>
      </c>
      <c r="EG165" s="4">
        <v>41089</v>
      </c>
      <c r="EH165">
        <v>28.725000000000001</v>
      </c>
      <c r="EJ165" s="4">
        <v>41089</v>
      </c>
      <c r="EK165">
        <v>38.005000000000003</v>
      </c>
      <c r="EM165" s="4">
        <v>41089</v>
      </c>
      <c r="EN165">
        <v>35.67</v>
      </c>
      <c r="EP165" s="4">
        <v>41089</v>
      </c>
      <c r="EQ165">
        <v>43.78</v>
      </c>
      <c r="ES165" s="4">
        <v>41089</v>
      </c>
      <c r="ET165">
        <v>35.29</v>
      </c>
      <c r="FH165" s="4">
        <v>40359</v>
      </c>
      <c r="FI165">
        <v>-1.758</v>
      </c>
      <c r="FK165" s="4">
        <v>40359</v>
      </c>
      <c r="FL165">
        <v>1.3</v>
      </c>
      <c r="FN165" s="4">
        <v>40359</v>
      </c>
      <c r="FO165">
        <v>0.1</v>
      </c>
    </row>
    <row r="166" spans="1:171" x14ac:dyDescent="0.25">
      <c r="A166" s="1">
        <v>40389</v>
      </c>
      <c r="B166">
        <v>0.25</v>
      </c>
      <c r="D166" s="1">
        <v>40389</v>
      </c>
      <c r="E166">
        <v>23.5</v>
      </c>
      <c r="G166" s="1">
        <v>40390</v>
      </c>
      <c r="H166">
        <v>76.7774</v>
      </c>
      <c r="J166" s="1">
        <v>40389</v>
      </c>
      <c r="K166">
        <v>2.9051999999999998</v>
      </c>
      <c r="M166" s="1">
        <v>40389</v>
      </c>
      <c r="N166">
        <v>3.9881000000000002</v>
      </c>
      <c r="P166" s="1">
        <v>40389</v>
      </c>
      <c r="Q166">
        <v>1.5964</v>
      </c>
      <c r="S166" s="1">
        <v>40389</v>
      </c>
      <c r="T166">
        <v>235.696</v>
      </c>
      <c r="V166" s="1">
        <v>40389</v>
      </c>
      <c r="W166">
        <v>343.892</v>
      </c>
      <c r="Y166" s="1">
        <v>40389</v>
      </c>
      <c r="Z166">
        <v>130.89599999999999</v>
      </c>
      <c r="AB166" s="1">
        <v>40389</v>
      </c>
      <c r="AC166">
        <v>104.79900000000001</v>
      </c>
      <c r="AE166" s="4">
        <v>40390</v>
      </c>
      <c r="AF166">
        <v>0.2</v>
      </c>
      <c r="AH166" s="4">
        <v>40421</v>
      </c>
      <c r="AI166">
        <v>1.1000000000000001</v>
      </c>
      <c r="AK166" s="4">
        <v>40390</v>
      </c>
      <c r="AL166">
        <v>1.2</v>
      </c>
      <c r="AQ166" s="4">
        <v>40389</v>
      </c>
      <c r="AR166">
        <v>476</v>
      </c>
      <c r="AT166" s="4">
        <v>40390</v>
      </c>
      <c r="AU166">
        <v>9.4</v>
      </c>
      <c r="AW166" s="4">
        <v>40390</v>
      </c>
      <c r="AX166">
        <v>-68</v>
      </c>
      <c r="AZ166" s="4">
        <v>40390</v>
      </c>
      <c r="BA166">
        <v>38</v>
      </c>
      <c r="BC166" s="4">
        <v>40390</v>
      </c>
      <c r="BD166">
        <v>0.46</v>
      </c>
      <c r="BF166" s="4">
        <v>40390</v>
      </c>
      <c r="BG166">
        <v>0.9</v>
      </c>
      <c r="BI166" s="4">
        <v>40390</v>
      </c>
      <c r="BJ166">
        <v>1.27</v>
      </c>
      <c r="BL166" s="4">
        <v>40390</v>
      </c>
      <c r="BM166">
        <v>10027.4</v>
      </c>
      <c r="BO166" s="4">
        <v>40390</v>
      </c>
      <c r="BP166">
        <v>55.7</v>
      </c>
      <c r="BR166" s="4">
        <v>40390</v>
      </c>
      <c r="BS166">
        <v>7.8</v>
      </c>
      <c r="CA166" s="4">
        <v>40390</v>
      </c>
      <c r="CB166">
        <v>14</v>
      </c>
      <c r="CD166" s="4">
        <v>40390</v>
      </c>
      <c r="CE166">
        <v>51.03</v>
      </c>
      <c r="CG166" s="4">
        <v>40390</v>
      </c>
      <c r="CH166">
        <v>100.4575</v>
      </c>
      <c r="CJ166" s="4">
        <v>40390</v>
      </c>
      <c r="CK166">
        <v>0.2</v>
      </c>
      <c r="CN166" s="4">
        <v>40421</v>
      </c>
      <c r="CO166">
        <v>-44.920999999999999</v>
      </c>
      <c r="CQ166" s="4">
        <v>40390</v>
      </c>
      <c r="CR166">
        <v>-8.8000000000000007</v>
      </c>
      <c r="CT166" s="4">
        <v>40390</v>
      </c>
      <c r="CU166">
        <v>2.1</v>
      </c>
      <c r="DC166" s="4">
        <v>40390</v>
      </c>
      <c r="DD166">
        <v>67.8</v>
      </c>
      <c r="DF166" s="4">
        <v>40390</v>
      </c>
      <c r="DG166">
        <v>5.9</v>
      </c>
      <c r="DI166" s="4">
        <v>40390</v>
      </c>
      <c r="DJ166">
        <v>-1.794</v>
      </c>
      <c r="DL166" s="4">
        <v>40390</v>
      </c>
      <c r="DM166">
        <v>19.16</v>
      </c>
      <c r="DO166" s="4">
        <v>40390</v>
      </c>
      <c r="DP166">
        <v>3.8</v>
      </c>
      <c r="DR166" s="4">
        <v>40390</v>
      </c>
      <c r="DS166">
        <v>-40.412999999999997</v>
      </c>
      <c r="DU166" s="4">
        <v>42247</v>
      </c>
      <c r="DV166">
        <v>1.07</v>
      </c>
      <c r="DX166" s="4">
        <v>42429</v>
      </c>
      <c r="DY166">
        <v>0.3</v>
      </c>
      <c r="EA166" s="4">
        <v>41121</v>
      </c>
      <c r="EB166">
        <v>11.904199999999999</v>
      </c>
      <c r="ED166" s="4">
        <v>41121</v>
      </c>
      <c r="EE166">
        <v>69.650000000000006</v>
      </c>
      <c r="EG166" s="4">
        <v>41121</v>
      </c>
      <c r="EH166">
        <v>29.26</v>
      </c>
      <c r="EJ166" s="4">
        <v>41121</v>
      </c>
      <c r="EK166">
        <v>38.39</v>
      </c>
      <c r="EM166" s="4">
        <v>41121</v>
      </c>
      <c r="EN166">
        <v>35.81</v>
      </c>
      <c r="EP166" s="4">
        <v>41121</v>
      </c>
      <c r="EQ166">
        <v>43.54</v>
      </c>
      <c r="ES166" s="4">
        <v>41121</v>
      </c>
      <c r="ET166">
        <v>34.840000000000003</v>
      </c>
      <c r="FH166" s="4">
        <v>40389</v>
      </c>
      <c r="FI166">
        <v>-0.878</v>
      </c>
      <c r="FK166" s="4">
        <v>40390</v>
      </c>
      <c r="FL166">
        <v>2.6</v>
      </c>
      <c r="FN166" s="4">
        <v>40390</v>
      </c>
      <c r="FO166">
        <v>0.2</v>
      </c>
    </row>
    <row r="167" spans="1:171" x14ac:dyDescent="0.25">
      <c r="A167" s="1">
        <v>40421</v>
      </c>
      <c r="B167">
        <v>0.25</v>
      </c>
      <c r="D167" s="1">
        <v>40421</v>
      </c>
      <c r="E167">
        <v>26.05</v>
      </c>
      <c r="G167" s="1">
        <v>40421</v>
      </c>
      <c r="H167">
        <v>75.9559</v>
      </c>
      <c r="J167" s="1">
        <v>40421</v>
      </c>
      <c r="K167">
        <v>2.4683000000000002</v>
      </c>
      <c r="M167" s="1">
        <v>40421</v>
      </c>
      <c r="N167">
        <v>3.5154999999999998</v>
      </c>
      <c r="P167" s="1">
        <v>40421</v>
      </c>
      <c r="Q167">
        <v>1.3310999999999999</v>
      </c>
      <c r="S167" s="1">
        <v>40421</v>
      </c>
      <c r="T167">
        <v>199.667</v>
      </c>
      <c r="V167" s="1">
        <v>40421</v>
      </c>
      <c r="W167">
        <v>304.29000000000002</v>
      </c>
      <c r="Y167" s="1">
        <v>40421</v>
      </c>
      <c r="Z167">
        <v>113.736</v>
      </c>
      <c r="AB167" s="1">
        <v>40421</v>
      </c>
      <c r="AC167">
        <v>85.930999999999997</v>
      </c>
      <c r="AE167" s="4">
        <v>40421</v>
      </c>
      <c r="AF167">
        <v>0.1</v>
      </c>
      <c r="AH167" s="4">
        <v>40451</v>
      </c>
      <c r="AI167">
        <v>1.1000000000000001</v>
      </c>
      <c r="AK167" s="4">
        <v>40421</v>
      </c>
      <c r="AL167">
        <v>1.1000000000000001</v>
      </c>
      <c r="AQ167" s="4">
        <v>40421</v>
      </c>
      <c r="AR167">
        <v>467</v>
      </c>
      <c r="AT167" s="4">
        <v>40421</v>
      </c>
      <c r="AU167">
        <v>9.5</v>
      </c>
      <c r="AW167" s="4">
        <v>40421</v>
      </c>
      <c r="AX167">
        <v>-36</v>
      </c>
      <c r="AZ167" s="4">
        <v>40421</v>
      </c>
      <c r="BA167">
        <v>259</v>
      </c>
      <c r="BC167" s="4">
        <v>40421</v>
      </c>
      <c r="BD167">
        <v>0.42</v>
      </c>
      <c r="BF167" s="4">
        <v>40421</v>
      </c>
      <c r="BG167">
        <v>0.9</v>
      </c>
      <c r="BI167" s="4">
        <v>40421</v>
      </c>
      <c r="BJ167">
        <v>1.27</v>
      </c>
      <c r="BL167" s="4">
        <v>40421</v>
      </c>
      <c r="BM167">
        <v>10042.4</v>
      </c>
      <c r="BO167" s="4">
        <v>40421</v>
      </c>
      <c r="BP167">
        <v>57.2</v>
      </c>
      <c r="BR167" s="4">
        <v>40421</v>
      </c>
      <c r="BS167">
        <v>3.7</v>
      </c>
      <c r="CA167" s="4">
        <v>40421</v>
      </c>
      <c r="CB167">
        <v>13</v>
      </c>
      <c r="CD167" s="4">
        <v>40421</v>
      </c>
      <c r="CE167">
        <v>53.18</v>
      </c>
      <c r="CG167" s="4">
        <v>40421</v>
      </c>
      <c r="CH167">
        <v>100.5476</v>
      </c>
      <c r="CJ167" s="4">
        <v>40421</v>
      </c>
      <c r="CK167">
        <v>0.6</v>
      </c>
      <c r="CN167" s="4">
        <v>40451</v>
      </c>
      <c r="CO167">
        <v>-44.042000000000002</v>
      </c>
      <c r="CQ167" s="4">
        <v>40421</v>
      </c>
      <c r="CR167">
        <v>-8.6999999999999993</v>
      </c>
      <c r="CT167" s="4">
        <v>40421</v>
      </c>
      <c r="CU167">
        <v>2.7</v>
      </c>
      <c r="DC167" s="4">
        <v>40421</v>
      </c>
      <c r="DD167">
        <v>68.900000000000006</v>
      </c>
      <c r="DF167" s="4">
        <v>40421</v>
      </c>
      <c r="DG167">
        <v>5.8</v>
      </c>
      <c r="DI167" s="4">
        <v>40421</v>
      </c>
      <c r="DJ167">
        <v>-1.7999999999999999E-2</v>
      </c>
      <c r="DL167" s="4">
        <v>40421</v>
      </c>
      <c r="DM167">
        <v>16.54</v>
      </c>
      <c r="DO167" s="4">
        <v>40421</v>
      </c>
      <c r="DP167">
        <v>5.3</v>
      </c>
      <c r="DR167" s="4">
        <v>40421</v>
      </c>
      <c r="DS167">
        <v>-44.920999999999999</v>
      </c>
      <c r="DU167" s="4">
        <v>42277</v>
      </c>
      <c r="DV167">
        <v>1.1000000000000001</v>
      </c>
      <c r="DX167" s="4">
        <v>42460</v>
      </c>
      <c r="DY167">
        <v>0.75</v>
      </c>
      <c r="EA167" s="4">
        <v>41152</v>
      </c>
      <c r="EB167">
        <v>12.3102</v>
      </c>
      <c r="ED167" s="4">
        <v>41152</v>
      </c>
      <c r="EE167">
        <v>71.53</v>
      </c>
      <c r="EG167" s="4">
        <v>41152</v>
      </c>
      <c r="EH167">
        <v>30.49</v>
      </c>
      <c r="EJ167" s="4">
        <v>41152</v>
      </c>
      <c r="EK167">
        <v>38.840000000000003</v>
      </c>
      <c r="EM167" s="4">
        <v>41152</v>
      </c>
      <c r="EN167">
        <v>36.36</v>
      </c>
      <c r="EP167" s="4">
        <v>41152</v>
      </c>
      <c r="EQ167">
        <v>45.55</v>
      </c>
      <c r="ES167" s="4">
        <v>41152</v>
      </c>
      <c r="ET167">
        <v>35.65</v>
      </c>
      <c r="FH167" s="4">
        <v>40421</v>
      </c>
      <c r="FI167">
        <v>-0.94</v>
      </c>
      <c r="FK167" s="4">
        <v>40421</v>
      </c>
      <c r="FL167">
        <v>-1.9</v>
      </c>
      <c r="FN167" s="4">
        <v>40421</v>
      </c>
      <c r="FO167">
        <v>0.3</v>
      </c>
    </row>
    <row r="168" spans="1:171" x14ac:dyDescent="0.25">
      <c r="A168" s="1">
        <v>40451</v>
      </c>
      <c r="B168">
        <v>0.25</v>
      </c>
      <c r="D168" s="1">
        <v>40451</v>
      </c>
      <c r="E168">
        <v>23.7</v>
      </c>
      <c r="G168" s="1">
        <v>40451</v>
      </c>
      <c r="H168">
        <v>74.995699999999999</v>
      </c>
      <c r="J168" s="1">
        <v>40451</v>
      </c>
      <c r="K168">
        <v>2.5098000000000003</v>
      </c>
      <c r="M168" s="1">
        <v>40451</v>
      </c>
      <c r="N168">
        <v>3.6848999999999998</v>
      </c>
      <c r="P168" s="1">
        <v>40451</v>
      </c>
      <c r="Q168">
        <v>1.2629000000000001</v>
      </c>
      <c r="S168" s="1">
        <v>40451</v>
      </c>
      <c r="T168">
        <v>208.54900000000001</v>
      </c>
      <c r="V168" s="1">
        <v>40451</v>
      </c>
      <c r="W168">
        <v>325.96499999999997</v>
      </c>
      <c r="Y168" s="1">
        <v>40451</v>
      </c>
      <c r="Z168">
        <v>124.705</v>
      </c>
      <c r="AB168" s="1">
        <v>40451</v>
      </c>
      <c r="AC168">
        <v>83.843999999999994</v>
      </c>
      <c r="AE168" s="4">
        <v>40451</v>
      </c>
      <c r="AF168">
        <v>0.2</v>
      </c>
      <c r="AH168" s="4">
        <v>40482</v>
      </c>
      <c r="AI168">
        <v>1.2</v>
      </c>
      <c r="AK168" s="4">
        <v>40451</v>
      </c>
      <c r="AL168">
        <v>1.1000000000000001</v>
      </c>
      <c r="AQ168" s="4">
        <v>40451</v>
      </c>
      <c r="AR168">
        <v>459</v>
      </c>
      <c r="AT168" s="4">
        <v>40451</v>
      </c>
      <c r="AU168">
        <v>9.5</v>
      </c>
      <c r="AW168" s="4">
        <v>40451</v>
      </c>
      <c r="AX168">
        <v>-52</v>
      </c>
      <c r="AZ168" s="4">
        <v>40451</v>
      </c>
      <c r="BA168">
        <v>-42</v>
      </c>
      <c r="BC168" s="4">
        <v>40451</v>
      </c>
      <c r="BD168">
        <v>0.28000000000000003</v>
      </c>
      <c r="BF168" s="4">
        <v>40451</v>
      </c>
      <c r="BG168">
        <v>1.2</v>
      </c>
      <c r="BI168" s="4">
        <v>40451</v>
      </c>
      <c r="BJ168">
        <v>1.28</v>
      </c>
      <c r="BL168" s="4">
        <v>40451</v>
      </c>
      <c r="BM168">
        <v>10043.700000000001</v>
      </c>
      <c r="BO168" s="4">
        <v>40451</v>
      </c>
      <c r="BP168">
        <v>56.5</v>
      </c>
      <c r="BR168" s="4">
        <v>40451</v>
      </c>
      <c r="BS168">
        <v>4</v>
      </c>
      <c r="CA168" s="4">
        <v>40451</v>
      </c>
      <c r="CB168">
        <v>13</v>
      </c>
      <c r="CD168" s="4">
        <v>40451</v>
      </c>
      <c r="CE168">
        <v>48.61</v>
      </c>
      <c r="CG168" s="4">
        <v>40451</v>
      </c>
      <c r="CH168">
        <v>100.7093</v>
      </c>
      <c r="CJ168" s="4">
        <v>40451</v>
      </c>
      <c r="CK168">
        <v>0.8</v>
      </c>
      <c r="CN168" s="4">
        <v>40482</v>
      </c>
      <c r="CO168">
        <v>-39.997999999999998</v>
      </c>
      <c r="CQ168" s="4">
        <v>40451</v>
      </c>
      <c r="CR168">
        <v>-8.6</v>
      </c>
      <c r="CT168" s="4">
        <v>40451</v>
      </c>
      <c r="CU168">
        <v>3.1</v>
      </c>
      <c r="DC168" s="4">
        <v>40451</v>
      </c>
      <c r="DD168">
        <v>68.2</v>
      </c>
      <c r="DF168" s="4">
        <v>40451</v>
      </c>
      <c r="DG168">
        <v>5.6</v>
      </c>
      <c r="DI168" s="4">
        <v>40451</v>
      </c>
      <c r="DJ168">
        <v>0.95399999999999996</v>
      </c>
      <c r="DL168" s="4">
        <v>40451</v>
      </c>
      <c r="DM168">
        <v>8.89</v>
      </c>
      <c r="DO168" s="4">
        <v>40451</v>
      </c>
      <c r="DP168">
        <v>6.2</v>
      </c>
      <c r="DR168" s="4">
        <v>40451</v>
      </c>
      <c r="DS168">
        <v>-44.042000000000002</v>
      </c>
      <c r="DU168" s="4">
        <v>42307</v>
      </c>
      <c r="DV168">
        <v>0.2</v>
      </c>
      <c r="DX168" s="4">
        <v>42489</v>
      </c>
      <c r="DY168">
        <v>8.3299999999999999E-2</v>
      </c>
      <c r="EA168" s="4">
        <v>41180</v>
      </c>
      <c r="EB168">
        <v>12.6594</v>
      </c>
      <c r="ED168" s="4">
        <v>41180</v>
      </c>
      <c r="EE168">
        <v>73.435000000000002</v>
      </c>
      <c r="EG168" s="4">
        <v>41180</v>
      </c>
      <c r="EH168">
        <v>30.824999999999999</v>
      </c>
      <c r="EJ168" s="4">
        <v>41180</v>
      </c>
      <c r="EK168">
        <v>40.119999999999997</v>
      </c>
      <c r="EM168" s="4">
        <v>41180</v>
      </c>
      <c r="EN168">
        <v>36.53</v>
      </c>
      <c r="EP168" s="4">
        <v>41180</v>
      </c>
      <c r="EQ168">
        <v>46.79</v>
      </c>
      <c r="ES168" s="4">
        <v>41180</v>
      </c>
      <c r="ET168">
        <v>36.799999999999997</v>
      </c>
      <c r="FH168" s="4">
        <v>40451</v>
      </c>
      <c r="FI168">
        <v>-0.751</v>
      </c>
      <c r="FK168" s="4">
        <v>40451</v>
      </c>
      <c r="FL168">
        <v>-1.7</v>
      </c>
      <c r="FN168" s="4">
        <v>40451</v>
      </c>
      <c r="FO168">
        <v>0.6</v>
      </c>
    </row>
    <row r="169" spans="1:171" x14ac:dyDescent="0.25">
      <c r="A169" s="1">
        <v>40480</v>
      </c>
      <c r="B169">
        <v>0.25</v>
      </c>
      <c r="D169" s="1">
        <v>40480</v>
      </c>
      <c r="E169">
        <v>21.2</v>
      </c>
      <c r="G169" s="1">
        <v>40482</v>
      </c>
      <c r="H169">
        <v>72.307699999999997</v>
      </c>
      <c r="J169" s="1">
        <v>40480</v>
      </c>
      <c r="K169">
        <v>2.5992999999999999</v>
      </c>
      <c r="M169" s="1">
        <v>40480</v>
      </c>
      <c r="N169">
        <v>3.9828000000000001</v>
      </c>
      <c r="P169" s="1">
        <v>40480</v>
      </c>
      <c r="Q169">
        <v>1.1660999999999999</v>
      </c>
      <c r="S169" s="1">
        <v>40480</v>
      </c>
      <c r="T169">
        <v>226.14699999999999</v>
      </c>
      <c r="V169" s="1">
        <v>40480</v>
      </c>
      <c r="W169">
        <v>364.40499999999997</v>
      </c>
      <c r="Y169" s="1">
        <v>40480</v>
      </c>
      <c r="Z169">
        <v>143.34299999999999</v>
      </c>
      <c r="AB169" s="1">
        <v>40480</v>
      </c>
      <c r="AC169">
        <v>82.804000000000002</v>
      </c>
      <c r="AE169" s="4">
        <v>40482</v>
      </c>
      <c r="AF169">
        <v>0.3</v>
      </c>
      <c r="AH169" s="4">
        <v>40512</v>
      </c>
      <c r="AI169">
        <v>1.1000000000000001</v>
      </c>
      <c r="AK169" s="4">
        <v>40482</v>
      </c>
      <c r="AL169">
        <v>1.2</v>
      </c>
      <c r="AQ169" s="4">
        <v>40480</v>
      </c>
      <c r="AR169">
        <v>453</v>
      </c>
      <c r="AT169" s="4">
        <v>40482</v>
      </c>
      <c r="AU169">
        <v>9.4</v>
      </c>
      <c r="AW169" s="4">
        <v>40482</v>
      </c>
      <c r="AX169">
        <v>262</v>
      </c>
      <c r="AZ169" s="4">
        <v>40482</v>
      </c>
      <c r="BA169">
        <v>-277</v>
      </c>
      <c r="BC169" s="4">
        <v>40482</v>
      </c>
      <c r="BD169">
        <v>-0.24</v>
      </c>
      <c r="BF169" s="4">
        <v>40482</v>
      </c>
      <c r="BG169">
        <v>1</v>
      </c>
      <c r="BI169" s="4">
        <v>40482</v>
      </c>
      <c r="BJ169">
        <v>1.27</v>
      </c>
      <c r="BL169" s="4">
        <v>40482</v>
      </c>
      <c r="BM169">
        <v>10083.4</v>
      </c>
      <c r="BO169" s="4">
        <v>40482</v>
      </c>
      <c r="BP169">
        <v>57.9</v>
      </c>
      <c r="BR169" s="4">
        <v>40482</v>
      </c>
      <c r="BS169">
        <v>0.3</v>
      </c>
      <c r="CA169" s="4">
        <v>40482</v>
      </c>
      <c r="CB169">
        <v>15</v>
      </c>
      <c r="CD169" s="4">
        <v>40482</v>
      </c>
      <c r="CE169">
        <v>49.92</v>
      </c>
      <c r="CG169" s="4">
        <v>40482</v>
      </c>
      <c r="CH169">
        <v>100.9325</v>
      </c>
      <c r="CJ169" s="4">
        <v>40482</v>
      </c>
      <c r="CK169">
        <v>1.2</v>
      </c>
      <c r="CN169" s="4">
        <v>40512</v>
      </c>
      <c r="CO169">
        <v>-37.762</v>
      </c>
      <c r="CQ169" s="4">
        <v>40482</v>
      </c>
      <c r="CR169">
        <v>-8.3000000000000007</v>
      </c>
      <c r="CT169" s="4">
        <v>40482</v>
      </c>
      <c r="CU169">
        <v>3.3</v>
      </c>
      <c r="DC169" s="4">
        <v>40482</v>
      </c>
      <c r="DD169">
        <v>67.7</v>
      </c>
      <c r="DF169" s="4">
        <v>40482</v>
      </c>
      <c r="DG169">
        <v>5.4</v>
      </c>
      <c r="DI169" s="4">
        <v>40482</v>
      </c>
      <c r="DJ169">
        <v>9.1379999999999999</v>
      </c>
      <c r="DL169" s="4">
        <v>40482</v>
      </c>
      <c r="DM169">
        <v>1.31</v>
      </c>
      <c r="DO169" s="4">
        <v>40482</v>
      </c>
      <c r="DP169">
        <v>6.2</v>
      </c>
      <c r="DR169" s="4">
        <v>40482</v>
      </c>
      <c r="DS169">
        <v>-39.997999999999998</v>
      </c>
      <c r="DU169" s="4">
        <v>42338</v>
      </c>
      <c r="DV169">
        <v>0.21</v>
      </c>
      <c r="DX169" s="4">
        <v>42521</v>
      </c>
      <c r="DY169">
        <v>-0.6</v>
      </c>
      <c r="EA169" s="4">
        <v>41213</v>
      </c>
      <c r="EB169">
        <v>12.910500000000001</v>
      </c>
      <c r="ED169" s="4">
        <v>41213</v>
      </c>
      <c r="EE169">
        <v>71.940100000000001</v>
      </c>
      <c r="EG169" s="4">
        <v>41213</v>
      </c>
      <c r="EH169">
        <v>28.8705</v>
      </c>
      <c r="EJ169" s="4">
        <v>41213</v>
      </c>
      <c r="EK169">
        <v>40.0289</v>
      </c>
      <c r="EM169" s="4">
        <v>41213</v>
      </c>
      <c r="EN169">
        <v>36.489400000000003</v>
      </c>
      <c r="EP169" s="4">
        <v>41213</v>
      </c>
      <c r="EQ169">
        <v>46.0717</v>
      </c>
      <c r="ES169" s="4">
        <v>41213</v>
      </c>
      <c r="ET169">
        <v>36.030200000000001</v>
      </c>
      <c r="FH169" s="4">
        <v>40480</v>
      </c>
      <c r="FI169">
        <v>-0.67</v>
      </c>
      <c r="FK169" s="4">
        <v>40482</v>
      </c>
      <c r="FL169">
        <v>-1.3</v>
      </c>
      <c r="FN169" s="4">
        <v>40482</v>
      </c>
      <c r="FO169">
        <v>0</v>
      </c>
    </row>
    <row r="170" spans="1:171" x14ac:dyDescent="0.25">
      <c r="A170" s="1">
        <v>40512</v>
      </c>
      <c r="B170">
        <v>0.25</v>
      </c>
      <c r="D170" s="1">
        <v>40512</v>
      </c>
      <c r="E170">
        <v>23.54</v>
      </c>
      <c r="G170" s="1">
        <v>40512</v>
      </c>
      <c r="H170">
        <v>72.834699999999998</v>
      </c>
      <c r="J170" s="1">
        <v>40512</v>
      </c>
      <c r="K170">
        <v>2.7968000000000002</v>
      </c>
      <c r="M170" s="1">
        <v>40512</v>
      </c>
      <c r="N170">
        <v>4.1104000000000003</v>
      </c>
      <c r="P170" s="1">
        <v>40512</v>
      </c>
      <c r="Q170">
        <v>1.4661</v>
      </c>
      <c r="S170" s="1">
        <v>40512</v>
      </c>
      <c r="T170">
        <v>234.18600000000001</v>
      </c>
      <c r="V170" s="1">
        <v>40512</v>
      </c>
      <c r="W170">
        <v>365.45699999999999</v>
      </c>
      <c r="Y170" s="1">
        <v>40512</v>
      </c>
      <c r="Z170">
        <v>133.08500000000001</v>
      </c>
      <c r="AB170" s="1">
        <v>40512</v>
      </c>
      <c r="AC170">
        <v>101.102</v>
      </c>
      <c r="AE170" s="4">
        <v>40512</v>
      </c>
      <c r="AF170">
        <v>0.3</v>
      </c>
      <c r="AH170" s="4">
        <v>40543</v>
      </c>
      <c r="AI170">
        <v>1.5</v>
      </c>
      <c r="AK170" s="4">
        <v>40512</v>
      </c>
      <c r="AL170">
        <v>1.1000000000000001</v>
      </c>
      <c r="AQ170" s="4">
        <v>40512</v>
      </c>
      <c r="AR170">
        <v>432</v>
      </c>
      <c r="AT170" s="4">
        <v>40512</v>
      </c>
      <c r="AU170">
        <v>9.8000000000000007</v>
      </c>
      <c r="AW170" s="4">
        <v>40512</v>
      </c>
      <c r="AX170">
        <v>119</v>
      </c>
      <c r="AZ170" s="4">
        <v>40512</v>
      </c>
      <c r="BA170">
        <v>-75</v>
      </c>
      <c r="BC170" s="4">
        <v>40512</v>
      </c>
      <c r="BD170">
        <v>0.04</v>
      </c>
      <c r="BF170" s="4">
        <v>40512</v>
      </c>
      <c r="BG170">
        <v>0.7</v>
      </c>
      <c r="BI170" s="4">
        <v>40512</v>
      </c>
      <c r="BJ170">
        <v>1.27</v>
      </c>
      <c r="BL170" s="4">
        <v>40512</v>
      </c>
      <c r="BM170">
        <v>10120.299999999999</v>
      </c>
      <c r="BO170" s="4">
        <v>40512</v>
      </c>
      <c r="BP170">
        <v>57.6</v>
      </c>
      <c r="BR170" s="4">
        <v>40512</v>
      </c>
      <c r="BS170">
        <v>19.2</v>
      </c>
      <c r="CA170" s="4">
        <v>40512</v>
      </c>
      <c r="CB170">
        <v>16</v>
      </c>
      <c r="CD170" s="4">
        <v>40512</v>
      </c>
      <c r="CE170">
        <v>57.82</v>
      </c>
      <c r="CG170" s="4">
        <v>40512</v>
      </c>
      <c r="CH170">
        <v>101.20489999999999</v>
      </c>
      <c r="CJ170" s="4">
        <v>40512</v>
      </c>
      <c r="CK170">
        <v>1</v>
      </c>
      <c r="CN170" s="4">
        <v>40543</v>
      </c>
      <c r="CO170">
        <v>-40.814999999999998</v>
      </c>
      <c r="CQ170" s="4">
        <v>40512</v>
      </c>
      <c r="CR170">
        <v>-8.5</v>
      </c>
      <c r="CT170" s="4">
        <v>40512</v>
      </c>
      <c r="CU170">
        <v>3.2</v>
      </c>
      <c r="DC170" s="4">
        <v>40512</v>
      </c>
      <c r="DD170">
        <v>71.599999999999994</v>
      </c>
      <c r="DF170" s="4">
        <v>40512</v>
      </c>
      <c r="DG170">
        <v>5.3</v>
      </c>
      <c r="DI170" s="4">
        <v>40512</v>
      </c>
      <c r="DJ170">
        <v>0.32900000000000001</v>
      </c>
      <c r="DL170" s="4">
        <v>40512</v>
      </c>
      <c r="DM170">
        <v>-2.54</v>
      </c>
      <c r="DO170" s="4">
        <v>40512</v>
      </c>
      <c r="DP170">
        <v>8.6999999999999993</v>
      </c>
      <c r="DR170" s="4">
        <v>40512</v>
      </c>
      <c r="DS170">
        <v>-37.762</v>
      </c>
      <c r="DU170" s="4">
        <v>42369</v>
      </c>
      <c r="DV170">
        <v>0.69</v>
      </c>
      <c r="DX170" s="4">
        <v>42551</v>
      </c>
      <c r="DY170">
        <v>0.81669999999999998</v>
      </c>
      <c r="EA170" s="4">
        <v>41243</v>
      </c>
      <c r="EB170">
        <v>12.7974</v>
      </c>
      <c r="ED170" s="4">
        <v>41243</v>
      </c>
      <c r="EE170">
        <v>71.06</v>
      </c>
      <c r="EG170" s="4">
        <v>41243</v>
      </c>
      <c r="EH170">
        <v>29.13</v>
      </c>
      <c r="EJ170" s="4">
        <v>41243</v>
      </c>
      <c r="EK170">
        <v>40.24</v>
      </c>
      <c r="EM170" s="4">
        <v>41243</v>
      </c>
      <c r="EN170">
        <v>37.130000000000003</v>
      </c>
      <c r="EP170" s="4">
        <v>41243</v>
      </c>
      <c r="EQ170">
        <v>47.53</v>
      </c>
      <c r="ES170" s="4">
        <v>41243</v>
      </c>
      <c r="ET170">
        <v>36.700000000000003</v>
      </c>
      <c r="FH170" s="4">
        <v>40512</v>
      </c>
      <c r="FI170">
        <v>-0.871</v>
      </c>
      <c r="FK170" s="4">
        <v>40512</v>
      </c>
      <c r="FL170">
        <v>-4.5999999999999996</v>
      </c>
      <c r="FN170" s="4">
        <v>40512</v>
      </c>
      <c r="FO170">
        <v>1</v>
      </c>
    </row>
    <row r="171" spans="1:171" x14ac:dyDescent="0.25">
      <c r="A171" s="1">
        <v>40543</v>
      </c>
      <c r="B171">
        <v>0.25</v>
      </c>
      <c r="D171" s="1">
        <v>40543</v>
      </c>
      <c r="E171">
        <v>17.75</v>
      </c>
      <c r="G171" s="1">
        <v>40543</v>
      </c>
      <c r="H171">
        <v>73.8001</v>
      </c>
      <c r="J171" s="1">
        <v>40543</v>
      </c>
      <c r="K171">
        <v>3.2934999999999999</v>
      </c>
      <c r="M171" s="1">
        <v>40543</v>
      </c>
      <c r="N171">
        <v>4.3341000000000003</v>
      </c>
      <c r="P171" s="1">
        <v>40543</v>
      </c>
      <c r="Q171">
        <v>2.0059999999999998</v>
      </c>
      <c r="S171" s="1">
        <v>40543</v>
      </c>
      <c r="T171">
        <v>269.81099999999998</v>
      </c>
      <c r="V171" s="1">
        <v>40543</v>
      </c>
      <c r="W171">
        <v>373.77499999999998</v>
      </c>
      <c r="Y171" s="1">
        <v>40543</v>
      </c>
      <c r="Z171">
        <v>128.78</v>
      </c>
      <c r="AB171" s="1">
        <v>40543</v>
      </c>
      <c r="AC171">
        <v>141.03100000000001</v>
      </c>
      <c r="AE171" s="4">
        <v>40543</v>
      </c>
      <c r="AF171">
        <v>0.4</v>
      </c>
      <c r="AH171" s="4">
        <v>40574</v>
      </c>
      <c r="AI171">
        <v>1.6</v>
      </c>
      <c r="AK171" s="4">
        <v>40543</v>
      </c>
      <c r="AL171">
        <v>1.5</v>
      </c>
      <c r="AQ171" s="4">
        <v>40543</v>
      </c>
      <c r="AR171">
        <v>413</v>
      </c>
      <c r="AT171" s="4">
        <v>40543</v>
      </c>
      <c r="AU171">
        <v>9.3000000000000007</v>
      </c>
      <c r="AW171" s="4">
        <v>40543</v>
      </c>
      <c r="AX171">
        <v>87</v>
      </c>
      <c r="AZ171" s="4">
        <v>40543</v>
      </c>
      <c r="BA171">
        <v>257</v>
      </c>
      <c r="BC171" s="4">
        <v>40543</v>
      </c>
      <c r="BD171">
        <v>0.87</v>
      </c>
      <c r="BF171" s="4">
        <v>40543</v>
      </c>
      <c r="BG171">
        <v>1.2</v>
      </c>
      <c r="BI171" s="4">
        <v>40543</v>
      </c>
      <c r="BJ171">
        <v>1.27</v>
      </c>
      <c r="BL171" s="4">
        <v>40543</v>
      </c>
      <c r="BM171">
        <v>10207.6</v>
      </c>
      <c r="BO171" s="4">
        <v>40543</v>
      </c>
      <c r="BP171">
        <v>57.3</v>
      </c>
      <c r="BR171" s="4">
        <v>40543</v>
      </c>
      <c r="BS171">
        <v>15.5</v>
      </c>
      <c r="CA171" s="4">
        <v>40543</v>
      </c>
      <c r="CB171">
        <v>16</v>
      </c>
      <c r="CD171" s="4">
        <v>40543</v>
      </c>
      <c r="CE171">
        <v>63.4</v>
      </c>
      <c r="CG171" s="4">
        <v>40543</v>
      </c>
      <c r="CH171">
        <v>101.48950000000001</v>
      </c>
      <c r="CJ171" s="4">
        <v>40543</v>
      </c>
      <c r="CK171">
        <v>0.5</v>
      </c>
      <c r="CN171" s="4">
        <v>40574</v>
      </c>
      <c r="CO171">
        <v>-47.122999999999998</v>
      </c>
      <c r="CQ171" s="4">
        <v>40543</v>
      </c>
      <c r="CR171">
        <v>-8.4</v>
      </c>
      <c r="CT171" s="4">
        <v>40543</v>
      </c>
      <c r="CU171">
        <v>3.6</v>
      </c>
      <c r="DC171" s="4">
        <v>40543</v>
      </c>
      <c r="DD171">
        <v>74.5</v>
      </c>
      <c r="DF171" s="4">
        <v>40543</v>
      </c>
      <c r="DG171">
        <v>5.9</v>
      </c>
      <c r="DI171" s="4">
        <v>40543</v>
      </c>
      <c r="DJ171">
        <v>2.2749999999999999</v>
      </c>
      <c r="DL171" s="4">
        <v>40543</v>
      </c>
      <c r="DM171">
        <v>-0.46</v>
      </c>
      <c r="DO171" s="4">
        <v>40543</v>
      </c>
      <c r="DP171">
        <v>8.5</v>
      </c>
      <c r="DR171" s="4">
        <v>40543</v>
      </c>
      <c r="DS171">
        <v>-40.814999999999998</v>
      </c>
      <c r="DU171" s="4">
        <v>42398</v>
      </c>
      <c r="DV171">
        <v>0.74</v>
      </c>
      <c r="DX171" s="4">
        <v>42580</v>
      </c>
      <c r="DY171">
        <v>-0.05</v>
      </c>
      <c r="EA171" s="4">
        <v>41274</v>
      </c>
      <c r="EB171">
        <v>13.308999999999999</v>
      </c>
      <c r="ED171" s="4">
        <v>41274</v>
      </c>
      <c r="EE171">
        <v>71.42</v>
      </c>
      <c r="EG171" s="4">
        <v>41274</v>
      </c>
      <c r="EH171">
        <v>28.85</v>
      </c>
      <c r="EJ171" s="4">
        <v>41274</v>
      </c>
      <c r="EK171">
        <v>39.880499999999998</v>
      </c>
      <c r="EM171" s="4">
        <v>41274</v>
      </c>
      <c r="EN171">
        <v>37.9</v>
      </c>
      <c r="EP171" s="4">
        <v>41274</v>
      </c>
      <c r="EQ171">
        <v>47.439100000000003</v>
      </c>
      <c r="ES171" s="4">
        <v>41274</v>
      </c>
      <c r="ET171">
        <v>37.54</v>
      </c>
      <c r="FH171" s="4">
        <v>40543</v>
      </c>
      <c r="FI171">
        <v>-0.55700000000000005</v>
      </c>
      <c r="FK171" s="4">
        <v>40543</v>
      </c>
      <c r="FL171">
        <v>-4.4000000000000004</v>
      </c>
      <c r="FN171" s="4">
        <v>40543</v>
      </c>
      <c r="FO171">
        <v>1.2</v>
      </c>
    </row>
    <row r="172" spans="1:171" x14ac:dyDescent="0.25">
      <c r="A172" s="1">
        <v>40574</v>
      </c>
      <c r="B172">
        <v>0.25</v>
      </c>
      <c r="D172" s="1">
        <v>40574</v>
      </c>
      <c r="E172">
        <v>19.53</v>
      </c>
      <c r="G172" s="1">
        <v>40574</v>
      </c>
      <c r="H172">
        <v>72.933999999999997</v>
      </c>
      <c r="J172" s="1">
        <v>40574</v>
      </c>
      <c r="K172">
        <v>3.3704000000000001</v>
      </c>
      <c r="M172" s="1">
        <v>40574</v>
      </c>
      <c r="N172">
        <v>4.5711000000000004</v>
      </c>
      <c r="P172" s="1">
        <v>40574</v>
      </c>
      <c r="Q172">
        <v>1.9407000000000001</v>
      </c>
      <c r="S172" s="1">
        <v>40574</v>
      </c>
      <c r="T172">
        <v>280.64699999999999</v>
      </c>
      <c r="V172" s="1">
        <v>40574</v>
      </c>
      <c r="W172">
        <v>400.62400000000002</v>
      </c>
      <c r="Y172" s="1">
        <v>40574</v>
      </c>
      <c r="Z172">
        <v>143.00700000000001</v>
      </c>
      <c r="AB172" s="1">
        <v>40574</v>
      </c>
      <c r="AC172">
        <v>137.63999999999999</v>
      </c>
      <c r="AE172" s="4">
        <v>40574</v>
      </c>
      <c r="AF172">
        <v>0.3</v>
      </c>
      <c r="AH172" s="4">
        <v>40602</v>
      </c>
      <c r="AI172">
        <v>2.1</v>
      </c>
      <c r="AK172" s="4">
        <v>40574</v>
      </c>
      <c r="AL172">
        <v>1.6</v>
      </c>
      <c r="AQ172" s="4">
        <v>40574</v>
      </c>
      <c r="AR172">
        <v>420</v>
      </c>
      <c r="AT172" s="4">
        <v>40574</v>
      </c>
      <c r="AU172">
        <v>9.1</v>
      </c>
      <c r="AW172" s="4">
        <v>40574</v>
      </c>
      <c r="AX172">
        <v>43</v>
      </c>
      <c r="AZ172" s="4">
        <v>40574</v>
      </c>
      <c r="BA172">
        <v>-51</v>
      </c>
      <c r="BC172" s="4">
        <v>40574</v>
      </c>
      <c r="BD172">
        <v>-0.1</v>
      </c>
      <c r="BF172" s="4">
        <v>40574</v>
      </c>
      <c r="BG172">
        <v>0.7</v>
      </c>
      <c r="BI172" s="4">
        <v>40574</v>
      </c>
      <c r="BJ172">
        <v>1.25</v>
      </c>
      <c r="BL172" s="4">
        <v>40574</v>
      </c>
      <c r="BM172">
        <v>10377.5</v>
      </c>
      <c r="BO172" s="4">
        <v>40574</v>
      </c>
      <c r="BP172">
        <v>59.6</v>
      </c>
      <c r="BR172" s="4">
        <v>40574</v>
      </c>
      <c r="BS172">
        <v>16.5</v>
      </c>
      <c r="CA172" s="4">
        <v>40574</v>
      </c>
      <c r="CB172">
        <v>16</v>
      </c>
      <c r="CD172" s="4">
        <v>40574</v>
      </c>
      <c r="CE172">
        <v>64.790000000000006</v>
      </c>
      <c r="CG172" s="4">
        <v>40574</v>
      </c>
      <c r="CH172">
        <v>101.74420000000001</v>
      </c>
      <c r="CJ172" s="4">
        <v>40574</v>
      </c>
      <c r="CK172">
        <v>0.7</v>
      </c>
      <c r="CN172" s="4">
        <v>40602</v>
      </c>
      <c r="CO172">
        <v>-43.718000000000004</v>
      </c>
      <c r="CQ172" s="4">
        <v>40574</v>
      </c>
      <c r="CR172">
        <v>-8.4</v>
      </c>
      <c r="CT172" s="4">
        <v>40574</v>
      </c>
      <c r="CU172">
        <v>4.5</v>
      </c>
      <c r="DC172" s="4">
        <v>40574</v>
      </c>
      <c r="DD172">
        <v>74.2</v>
      </c>
      <c r="DF172" s="4">
        <v>40574</v>
      </c>
      <c r="DG172">
        <v>6.3</v>
      </c>
      <c r="DI172" s="4">
        <v>40574</v>
      </c>
      <c r="DJ172">
        <v>8.2379999999999995</v>
      </c>
      <c r="DL172" s="4">
        <v>40574</v>
      </c>
      <c r="DM172">
        <v>2.65</v>
      </c>
      <c r="DO172" s="4">
        <v>40574</v>
      </c>
      <c r="DP172">
        <v>10.6</v>
      </c>
      <c r="DR172" s="4">
        <v>40574</v>
      </c>
      <c r="DS172">
        <v>-47.122999999999998</v>
      </c>
      <c r="DU172" s="4">
        <v>42429</v>
      </c>
      <c r="DV172">
        <v>0.52</v>
      </c>
      <c r="DX172" s="4">
        <v>42613</v>
      </c>
      <c r="DY172">
        <v>0.1167</v>
      </c>
      <c r="EA172" s="4">
        <v>41305</v>
      </c>
      <c r="EB172">
        <v>14.1129</v>
      </c>
      <c r="ED172" s="4">
        <v>41305</v>
      </c>
      <c r="EE172">
        <v>77.349999999999994</v>
      </c>
      <c r="EG172" s="4">
        <v>41305</v>
      </c>
      <c r="EH172">
        <v>29.4</v>
      </c>
      <c r="EJ172" s="4">
        <v>41305</v>
      </c>
      <c r="EK172">
        <v>42.91</v>
      </c>
      <c r="EM172" s="4">
        <v>41305</v>
      </c>
      <c r="EN172">
        <v>40.08</v>
      </c>
      <c r="EP172" s="4">
        <v>41305</v>
      </c>
      <c r="EQ172">
        <v>50.13</v>
      </c>
      <c r="ES172" s="4">
        <v>41305</v>
      </c>
      <c r="ET172">
        <v>39.020000000000003</v>
      </c>
      <c r="FH172" s="4">
        <v>40574</v>
      </c>
      <c r="FI172">
        <v>-0.52800000000000002</v>
      </c>
      <c r="FK172" s="4">
        <v>40574</v>
      </c>
      <c r="FL172">
        <v>1.7</v>
      </c>
      <c r="FN172" s="4">
        <v>40574</v>
      </c>
      <c r="FO172">
        <v>-0.1</v>
      </c>
    </row>
    <row r="173" spans="1:171" x14ac:dyDescent="0.25">
      <c r="A173" s="1">
        <v>40602</v>
      </c>
      <c r="B173">
        <v>0.25</v>
      </c>
      <c r="D173" s="1">
        <v>40602</v>
      </c>
      <c r="E173">
        <v>18.350000000000001</v>
      </c>
      <c r="G173" s="1">
        <v>40602</v>
      </c>
      <c r="H173">
        <v>71.982799999999997</v>
      </c>
      <c r="J173" s="1">
        <v>40602</v>
      </c>
      <c r="K173">
        <v>3.4272</v>
      </c>
      <c r="M173" s="1">
        <v>40602</v>
      </c>
      <c r="N173">
        <v>4.5007000000000001</v>
      </c>
      <c r="P173" s="1">
        <v>40602</v>
      </c>
      <c r="Q173">
        <v>2.1381999999999999</v>
      </c>
      <c r="S173" s="1">
        <v>40602</v>
      </c>
      <c r="T173">
        <v>274.48700000000002</v>
      </c>
      <c r="V173" s="1">
        <v>40602</v>
      </c>
      <c r="W173">
        <v>381.74099999999999</v>
      </c>
      <c r="Y173" s="1">
        <v>40602</v>
      </c>
      <c r="Z173">
        <v>128.91399999999999</v>
      </c>
      <c r="AB173" s="1">
        <v>40602</v>
      </c>
      <c r="AC173">
        <v>145.57300000000001</v>
      </c>
      <c r="AE173" s="4">
        <v>40602</v>
      </c>
      <c r="AF173">
        <v>0.3</v>
      </c>
      <c r="AH173" s="4">
        <v>40633</v>
      </c>
      <c r="AI173">
        <v>2.7</v>
      </c>
      <c r="AK173" s="4">
        <v>40602</v>
      </c>
      <c r="AL173">
        <v>2.1</v>
      </c>
      <c r="AQ173" s="4">
        <v>40602</v>
      </c>
      <c r="AR173">
        <v>385</v>
      </c>
      <c r="AT173" s="4">
        <v>40602</v>
      </c>
      <c r="AU173">
        <v>9</v>
      </c>
      <c r="AW173" s="4">
        <v>40602</v>
      </c>
      <c r="AX173">
        <v>189</v>
      </c>
      <c r="AZ173" s="4">
        <v>40602</v>
      </c>
      <c r="BA173">
        <v>144</v>
      </c>
      <c r="BC173" s="4">
        <v>40602</v>
      </c>
      <c r="BD173">
        <v>-0.44</v>
      </c>
      <c r="BF173" s="4">
        <v>40602</v>
      </c>
      <c r="BG173">
        <v>0.6</v>
      </c>
      <c r="BI173" s="4">
        <v>40602</v>
      </c>
      <c r="BJ173">
        <v>1.26</v>
      </c>
      <c r="BL173" s="4">
        <v>40602</v>
      </c>
      <c r="BM173">
        <v>10420.299999999999</v>
      </c>
      <c r="BO173" s="4">
        <v>40602</v>
      </c>
      <c r="BP173">
        <v>60</v>
      </c>
      <c r="BR173" s="4">
        <v>40602</v>
      </c>
      <c r="BS173">
        <v>29</v>
      </c>
      <c r="CA173" s="4">
        <v>40602</v>
      </c>
      <c r="CB173">
        <v>16</v>
      </c>
      <c r="CD173" s="4">
        <v>40602</v>
      </c>
      <c r="CE173">
        <v>72.02</v>
      </c>
      <c r="CG173" s="4">
        <v>40602</v>
      </c>
      <c r="CH173">
        <v>101.9328</v>
      </c>
      <c r="CJ173" s="4">
        <v>40602</v>
      </c>
      <c r="CK173">
        <v>0.8</v>
      </c>
      <c r="CN173" s="4">
        <v>40633</v>
      </c>
      <c r="CO173">
        <v>-43.478000000000002</v>
      </c>
      <c r="CQ173" s="4">
        <v>40602</v>
      </c>
      <c r="CR173">
        <v>-8.4</v>
      </c>
      <c r="CT173" s="4">
        <v>40602</v>
      </c>
      <c r="CU173">
        <v>4.4000000000000004</v>
      </c>
      <c r="DC173" s="4">
        <v>40602</v>
      </c>
      <c r="DD173">
        <v>77.5</v>
      </c>
      <c r="DF173" s="4">
        <v>40602</v>
      </c>
      <c r="DG173">
        <v>6.4</v>
      </c>
      <c r="DI173" s="4">
        <v>40602</v>
      </c>
      <c r="DJ173">
        <v>9.4209999999999994</v>
      </c>
      <c r="DL173" s="4">
        <v>40602</v>
      </c>
      <c r="DM173">
        <v>4.5600000000000005</v>
      </c>
      <c r="DO173" s="4">
        <v>40602</v>
      </c>
      <c r="DP173">
        <v>10.1</v>
      </c>
      <c r="DR173" s="4">
        <v>40602</v>
      </c>
      <c r="DS173">
        <v>-43.718000000000004</v>
      </c>
      <c r="DU173" s="4">
        <v>42460</v>
      </c>
      <c r="DV173">
        <v>0.03</v>
      </c>
      <c r="DX173" s="4">
        <v>42643</v>
      </c>
      <c r="DY173">
        <v>0.15</v>
      </c>
      <c r="EA173" s="4">
        <v>41333</v>
      </c>
      <c r="EB173">
        <v>14.2834</v>
      </c>
      <c r="ED173" s="4">
        <v>41333</v>
      </c>
      <c r="EE173">
        <v>77.69</v>
      </c>
      <c r="EG173" s="4">
        <v>41333</v>
      </c>
      <c r="EH173">
        <v>29.63</v>
      </c>
      <c r="EJ173" s="4">
        <v>41333</v>
      </c>
      <c r="EK173">
        <v>43.45</v>
      </c>
      <c r="EM173" s="4">
        <v>41333</v>
      </c>
      <c r="EN173">
        <v>40.97</v>
      </c>
      <c r="EP173" s="4">
        <v>41333</v>
      </c>
      <c r="EQ173">
        <v>50.93</v>
      </c>
      <c r="ES173" s="4">
        <v>41333</v>
      </c>
      <c r="ET173">
        <v>38.49</v>
      </c>
      <c r="FH173" s="4">
        <v>40602</v>
      </c>
      <c r="FI173">
        <v>-0.14899999999999999</v>
      </c>
      <c r="FK173" s="4">
        <v>40602</v>
      </c>
      <c r="FL173">
        <v>-8.3000000000000007</v>
      </c>
      <c r="FN173" s="4">
        <v>40602</v>
      </c>
      <c r="FO173">
        <v>0.9</v>
      </c>
    </row>
    <row r="174" spans="1:171" x14ac:dyDescent="0.25">
      <c r="A174" s="1">
        <v>40633</v>
      </c>
      <c r="B174">
        <v>0.25</v>
      </c>
      <c r="D174" s="1">
        <v>40633</v>
      </c>
      <c r="E174">
        <v>17.739999999999998</v>
      </c>
      <c r="G174" s="1">
        <v>40633</v>
      </c>
      <c r="H174">
        <v>70.786900000000003</v>
      </c>
      <c r="J174" s="1">
        <v>40633</v>
      </c>
      <c r="K174">
        <v>3.4702999999999999</v>
      </c>
      <c r="M174" s="1">
        <v>40633</v>
      </c>
      <c r="N174">
        <v>4.5076000000000001</v>
      </c>
      <c r="P174" s="1">
        <v>40633</v>
      </c>
      <c r="Q174">
        <v>2.2766000000000002</v>
      </c>
      <c r="S174" s="1">
        <v>40633</v>
      </c>
      <c r="T174">
        <v>264.70800000000003</v>
      </c>
      <c r="V174" s="1">
        <v>40633</v>
      </c>
      <c r="W174">
        <v>368.34300000000002</v>
      </c>
      <c r="Y174" s="1">
        <v>40633</v>
      </c>
      <c r="Z174">
        <v>119.39100000000001</v>
      </c>
      <c r="AB174" s="1">
        <v>40633</v>
      </c>
      <c r="AC174">
        <v>145.31800000000001</v>
      </c>
      <c r="AE174" s="4">
        <v>40633</v>
      </c>
      <c r="AF174">
        <v>0.5</v>
      </c>
      <c r="AH174" s="4">
        <v>40663</v>
      </c>
      <c r="AI174">
        <v>3.2</v>
      </c>
      <c r="AK174" s="4">
        <v>40633</v>
      </c>
      <c r="AL174">
        <v>2.7</v>
      </c>
      <c r="AQ174" s="4">
        <v>40633</v>
      </c>
      <c r="AR174">
        <v>399</v>
      </c>
      <c r="AT174" s="4">
        <v>40633</v>
      </c>
      <c r="AU174">
        <v>9</v>
      </c>
      <c r="AW174" s="4">
        <v>40633</v>
      </c>
      <c r="AX174">
        <v>225</v>
      </c>
      <c r="AZ174" s="4">
        <v>40633</v>
      </c>
      <c r="BA174">
        <v>245</v>
      </c>
      <c r="BC174" s="4">
        <v>40633</v>
      </c>
      <c r="BD174">
        <v>0.96</v>
      </c>
      <c r="BF174" s="4">
        <v>40633</v>
      </c>
      <c r="BG174">
        <v>1.3</v>
      </c>
      <c r="BI174" s="4">
        <v>40633</v>
      </c>
      <c r="BJ174">
        <v>1.24</v>
      </c>
      <c r="BL174" s="4">
        <v>40633</v>
      </c>
      <c r="BM174">
        <v>10407.299999999999</v>
      </c>
      <c r="BO174" s="4">
        <v>40633</v>
      </c>
      <c r="BP174">
        <v>59.4</v>
      </c>
      <c r="BR174" s="4">
        <v>40633</v>
      </c>
      <c r="BS174">
        <v>36.5</v>
      </c>
      <c r="CA174" s="4">
        <v>40633</v>
      </c>
      <c r="CB174">
        <v>17</v>
      </c>
      <c r="CD174" s="4">
        <v>40633</v>
      </c>
      <c r="CE174">
        <v>63.82</v>
      </c>
      <c r="CG174" s="4">
        <v>40633</v>
      </c>
      <c r="CH174">
        <v>102.0286</v>
      </c>
      <c r="CJ174" s="4">
        <v>40633</v>
      </c>
      <c r="CK174">
        <v>0.9</v>
      </c>
      <c r="CN174" s="4">
        <v>40663</v>
      </c>
      <c r="CO174">
        <v>-42.226999999999997</v>
      </c>
      <c r="CQ174" s="4">
        <v>40633</v>
      </c>
      <c r="CR174">
        <v>-9.1999999999999993</v>
      </c>
      <c r="CT174" s="4">
        <v>40633</v>
      </c>
      <c r="CU174">
        <v>5</v>
      </c>
      <c r="DC174" s="4">
        <v>40633</v>
      </c>
      <c r="DD174">
        <v>67.5</v>
      </c>
      <c r="DF174" s="4">
        <v>40633</v>
      </c>
      <c r="DG174">
        <v>6.1</v>
      </c>
      <c r="DI174" s="4">
        <v>40633</v>
      </c>
      <c r="DJ174">
        <v>8.4559999999999995</v>
      </c>
      <c r="DL174" s="4">
        <v>40633</v>
      </c>
      <c r="DM174">
        <v>15.18</v>
      </c>
      <c r="DO174" s="4">
        <v>40633</v>
      </c>
      <c r="DP174">
        <v>10.4</v>
      </c>
      <c r="DR174" s="4">
        <v>40633</v>
      </c>
      <c r="DS174">
        <v>-43.478000000000002</v>
      </c>
      <c r="DU174" s="4">
        <v>42489</v>
      </c>
      <c r="DV174">
        <v>0.17</v>
      </c>
      <c r="DX174" s="4">
        <v>42674</v>
      </c>
      <c r="DY174">
        <v>0.31669999999999998</v>
      </c>
      <c r="EA174" s="4">
        <v>41361</v>
      </c>
      <c r="EB174">
        <v>14.786</v>
      </c>
      <c r="ED174" s="4">
        <v>41361</v>
      </c>
      <c r="EE174">
        <v>79.31</v>
      </c>
      <c r="EG174" s="4">
        <v>41361</v>
      </c>
      <c r="EH174">
        <v>30.27</v>
      </c>
      <c r="EJ174" s="4">
        <v>41361</v>
      </c>
      <c r="EK174">
        <v>46.009</v>
      </c>
      <c r="EM174" s="4">
        <v>41361</v>
      </c>
      <c r="EN174">
        <v>41.76</v>
      </c>
      <c r="EP174" s="4">
        <v>41361</v>
      </c>
      <c r="EQ174">
        <v>53</v>
      </c>
      <c r="ES174" s="4">
        <v>41361</v>
      </c>
      <c r="ET174">
        <v>39.18</v>
      </c>
      <c r="FH174" s="4">
        <v>40633</v>
      </c>
      <c r="FI174">
        <v>-0.20899999999999999</v>
      </c>
      <c r="FK174" s="4">
        <v>40633</v>
      </c>
      <c r="FL174">
        <v>3.6</v>
      </c>
      <c r="FN174" s="4">
        <v>40633</v>
      </c>
      <c r="FO174">
        <v>1.1000000000000001</v>
      </c>
    </row>
    <row r="175" spans="1:171" x14ac:dyDescent="0.25">
      <c r="A175" s="1">
        <v>40662</v>
      </c>
      <c r="B175">
        <v>0.25</v>
      </c>
      <c r="D175" s="1">
        <v>40662</v>
      </c>
      <c r="E175">
        <v>14.75</v>
      </c>
      <c r="G175" s="1">
        <v>40663</v>
      </c>
      <c r="H175">
        <v>69.5184</v>
      </c>
      <c r="J175" s="1">
        <v>40662</v>
      </c>
      <c r="K175">
        <v>3.2862999999999998</v>
      </c>
      <c r="M175" s="1">
        <v>40662</v>
      </c>
      <c r="N175">
        <v>4.3967999999999998</v>
      </c>
      <c r="P175" s="1">
        <v>40662</v>
      </c>
      <c r="Q175">
        <v>1.9670000000000001</v>
      </c>
      <c r="S175" s="1">
        <v>40662</v>
      </c>
      <c r="T175">
        <v>268.28500000000003</v>
      </c>
      <c r="V175" s="1">
        <v>40662</v>
      </c>
      <c r="W175">
        <v>379.24299999999999</v>
      </c>
      <c r="Y175" s="1">
        <v>40662</v>
      </c>
      <c r="Z175">
        <v>131.94800000000001</v>
      </c>
      <c r="AB175" s="1">
        <v>40662</v>
      </c>
      <c r="AC175">
        <v>136.33699999999999</v>
      </c>
      <c r="AE175" s="4">
        <v>40663</v>
      </c>
      <c r="AF175">
        <v>0.5</v>
      </c>
      <c r="AH175" s="4">
        <v>40694</v>
      </c>
      <c r="AI175">
        <v>3.6</v>
      </c>
      <c r="AK175" s="4">
        <v>40663</v>
      </c>
      <c r="AL175">
        <v>3.2</v>
      </c>
      <c r="AQ175" s="4">
        <v>40662</v>
      </c>
      <c r="AR175">
        <v>468</v>
      </c>
      <c r="AT175" s="4">
        <v>40663</v>
      </c>
      <c r="AU175">
        <v>9.1</v>
      </c>
      <c r="AW175" s="4">
        <v>40663</v>
      </c>
      <c r="AX175">
        <v>346</v>
      </c>
      <c r="AZ175" s="4">
        <v>40663</v>
      </c>
      <c r="BA175">
        <v>-53</v>
      </c>
      <c r="BC175" s="4">
        <v>40663</v>
      </c>
      <c r="BD175">
        <v>-0.38</v>
      </c>
      <c r="BF175" s="4">
        <v>40663</v>
      </c>
      <c r="BG175">
        <v>0.9</v>
      </c>
      <c r="BI175" s="4">
        <v>40663</v>
      </c>
      <c r="BJ175">
        <v>1.25</v>
      </c>
      <c r="BL175" s="4">
        <v>40663</v>
      </c>
      <c r="BM175">
        <v>10388.799999999999</v>
      </c>
      <c r="BO175" s="4">
        <v>40663</v>
      </c>
      <c r="BP175">
        <v>59.1</v>
      </c>
      <c r="BR175" s="4">
        <v>40663</v>
      </c>
      <c r="BS175">
        <v>12.9</v>
      </c>
      <c r="CA175" s="4">
        <v>40663</v>
      </c>
      <c r="CB175">
        <v>16</v>
      </c>
      <c r="CD175" s="4">
        <v>40663</v>
      </c>
      <c r="CE175">
        <v>66.02</v>
      </c>
      <c r="CG175" s="4">
        <v>40663</v>
      </c>
      <c r="CH175">
        <v>102.0322</v>
      </c>
      <c r="CJ175" s="4">
        <v>40663</v>
      </c>
      <c r="CK175">
        <v>0.6</v>
      </c>
      <c r="CN175" s="4">
        <v>40694</v>
      </c>
      <c r="CO175">
        <v>-47.22</v>
      </c>
      <c r="CQ175" s="4">
        <v>40663</v>
      </c>
      <c r="CR175">
        <v>-8.8000000000000007</v>
      </c>
      <c r="CT175" s="4">
        <v>40663</v>
      </c>
      <c r="CU175">
        <v>5.4</v>
      </c>
      <c r="DC175" s="4">
        <v>40663</v>
      </c>
      <c r="DD175">
        <v>69.8</v>
      </c>
      <c r="DF175" s="4">
        <v>40663</v>
      </c>
      <c r="DG175">
        <v>5.8</v>
      </c>
      <c r="DI175" s="4">
        <v>40663</v>
      </c>
      <c r="DJ175">
        <v>6.0670000000000002</v>
      </c>
      <c r="DL175" s="4">
        <v>40663</v>
      </c>
      <c r="DM175">
        <v>23.93</v>
      </c>
      <c r="DO175" s="4">
        <v>40663</v>
      </c>
      <c r="DP175">
        <v>11.8</v>
      </c>
      <c r="DR175" s="4">
        <v>40663</v>
      </c>
      <c r="DS175">
        <v>-42.226999999999997</v>
      </c>
      <c r="DU175" s="4">
        <v>42521</v>
      </c>
      <c r="DV175">
        <v>0.24</v>
      </c>
      <c r="DX175" s="4">
        <v>42704</v>
      </c>
      <c r="DY175">
        <v>0.1333</v>
      </c>
      <c r="EA175" s="4">
        <v>41394</v>
      </c>
      <c r="EB175">
        <v>15.184699999999999</v>
      </c>
      <c r="ED175" s="4">
        <v>41394</v>
      </c>
      <c r="EE175">
        <v>78.27</v>
      </c>
      <c r="EG175" s="4">
        <v>41394</v>
      </c>
      <c r="EH175">
        <v>30.8</v>
      </c>
      <c r="EJ175" s="4">
        <v>41394</v>
      </c>
      <c r="EK175">
        <v>47.33</v>
      </c>
      <c r="EM175" s="4">
        <v>41394</v>
      </c>
      <c r="EN175">
        <v>41.45</v>
      </c>
      <c r="EP175" s="4">
        <v>41394</v>
      </c>
      <c r="EQ175">
        <v>54.61</v>
      </c>
      <c r="ES175" s="4">
        <v>41394</v>
      </c>
      <c r="ET175">
        <v>39.549999999999997</v>
      </c>
      <c r="FH175" s="4">
        <v>40662</v>
      </c>
      <c r="FI175">
        <v>-1E-3</v>
      </c>
      <c r="FK175" s="4">
        <v>40663</v>
      </c>
      <c r="FL175">
        <v>17.3</v>
      </c>
      <c r="FN175" s="4">
        <v>40663</v>
      </c>
      <c r="FO175">
        <v>-0.1</v>
      </c>
    </row>
    <row r="176" spans="1:171" x14ac:dyDescent="0.25">
      <c r="A176" s="1">
        <v>40694</v>
      </c>
      <c r="B176">
        <v>0.25</v>
      </c>
      <c r="D176" s="1">
        <v>40694</v>
      </c>
      <c r="E176">
        <v>15.45</v>
      </c>
      <c r="G176" s="1">
        <v>40694</v>
      </c>
      <c r="H176">
        <v>69.619900000000001</v>
      </c>
      <c r="J176" s="1">
        <v>40694</v>
      </c>
      <c r="K176">
        <v>3.0607000000000002</v>
      </c>
      <c r="M176" s="1">
        <v>40694</v>
      </c>
      <c r="N176">
        <v>4.2241999999999997</v>
      </c>
      <c r="P176" s="1">
        <v>40694</v>
      </c>
      <c r="Q176">
        <v>1.6992</v>
      </c>
      <c r="S176" s="1">
        <v>40694</v>
      </c>
      <c r="T176">
        <v>259.11599999999999</v>
      </c>
      <c r="V176" s="1">
        <v>40694</v>
      </c>
      <c r="W176">
        <v>375.41899999999998</v>
      </c>
      <c r="Y176" s="1">
        <v>40694</v>
      </c>
      <c r="Z176">
        <v>136.15899999999999</v>
      </c>
      <c r="AB176" s="1">
        <v>40694</v>
      </c>
      <c r="AC176">
        <v>122.95699999999999</v>
      </c>
      <c r="AE176" s="4">
        <v>40694</v>
      </c>
      <c r="AF176">
        <v>0.3</v>
      </c>
      <c r="AH176" s="4">
        <v>40724</v>
      </c>
      <c r="AI176">
        <v>3.6</v>
      </c>
      <c r="AK176" s="4">
        <v>40694</v>
      </c>
      <c r="AL176">
        <v>3.6</v>
      </c>
      <c r="AQ176" s="4">
        <v>40694</v>
      </c>
      <c r="AR176">
        <v>418</v>
      </c>
      <c r="AT176" s="4">
        <v>40694</v>
      </c>
      <c r="AU176">
        <v>9</v>
      </c>
      <c r="AW176" s="4">
        <v>40694</v>
      </c>
      <c r="AX176">
        <v>77</v>
      </c>
      <c r="AZ176" s="4">
        <v>40694</v>
      </c>
      <c r="BA176">
        <v>38</v>
      </c>
      <c r="BC176" s="4">
        <v>40694</v>
      </c>
      <c r="BD176">
        <v>0.22</v>
      </c>
      <c r="BF176" s="4">
        <v>40694</v>
      </c>
      <c r="BG176">
        <v>1.1000000000000001</v>
      </c>
      <c r="BI176" s="4">
        <v>40694</v>
      </c>
      <c r="BJ176">
        <v>1.27</v>
      </c>
      <c r="BL176" s="4">
        <v>40694</v>
      </c>
      <c r="BM176">
        <v>10389.200000000001</v>
      </c>
      <c r="BO176" s="4">
        <v>40694</v>
      </c>
      <c r="BP176">
        <v>53.7</v>
      </c>
      <c r="BR176" s="4">
        <v>40694</v>
      </c>
      <c r="BS176">
        <v>6.2</v>
      </c>
      <c r="CA176" s="4">
        <v>40694</v>
      </c>
      <c r="CB176">
        <v>16</v>
      </c>
      <c r="CD176" s="4">
        <v>40694</v>
      </c>
      <c r="CE176">
        <v>61.74</v>
      </c>
      <c r="CG176" s="4">
        <v>40694</v>
      </c>
      <c r="CH176">
        <v>101.95189999999999</v>
      </c>
      <c r="CJ176" s="4">
        <v>40694</v>
      </c>
      <c r="CK176">
        <v>-0.1</v>
      </c>
      <c r="CN176" s="4">
        <v>40724</v>
      </c>
      <c r="CO176">
        <v>-49.433</v>
      </c>
      <c r="CQ176" s="4">
        <v>40694</v>
      </c>
      <c r="CR176">
        <v>-8.3000000000000007</v>
      </c>
      <c r="CT176" s="4">
        <v>40694</v>
      </c>
      <c r="CU176">
        <v>5.3</v>
      </c>
      <c r="DC176" s="4">
        <v>40694</v>
      </c>
      <c r="DD176">
        <v>74.3</v>
      </c>
      <c r="DF176" s="4">
        <v>40694</v>
      </c>
      <c r="DG176">
        <v>5.9</v>
      </c>
      <c r="DI176" s="4">
        <v>40694</v>
      </c>
      <c r="DJ176">
        <v>7.0110000000000001</v>
      </c>
      <c r="DL176" s="4">
        <v>40694</v>
      </c>
      <c r="DM176">
        <v>27.57</v>
      </c>
      <c r="DO176" s="4">
        <v>40694</v>
      </c>
      <c r="DP176">
        <v>13.3</v>
      </c>
      <c r="DR176" s="4">
        <v>40694</v>
      </c>
      <c r="DS176">
        <v>-47.22</v>
      </c>
      <c r="DU176" s="4">
        <v>42551</v>
      </c>
      <c r="DV176">
        <v>0.48</v>
      </c>
      <c r="DX176" s="4">
        <v>42734</v>
      </c>
      <c r="DY176">
        <v>0.2833</v>
      </c>
      <c r="EA176" s="4">
        <v>41425</v>
      </c>
      <c r="EB176">
        <v>16.110499999999998</v>
      </c>
      <c r="ED176" s="4">
        <v>41425</v>
      </c>
      <c r="EE176">
        <v>80.5</v>
      </c>
      <c r="EG176" s="4">
        <v>41425</v>
      </c>
      <c r="EH176">
        <v>31.66</v>
      </c>
      <c r="EJ176" s="4">
        <v>41425</v>
      </c>
      <c r="EK176">
        <v>48.11</v>
      </c>
      <c r="EM176" s="4">
        <v>41425</v>
      </c>
      <c r="EN176">
        <v>43.53</v>
      </c>
      <c r="EP176" s="4">
        <v>41425</v>
      </c>
      <c r="EQ176">
        <v>56.12</v>
      </c>
      <c r="ES176" s="4">
        <v>41425</v>
      </c>
      <c r="ET176">
        <v>40.299999999999997</v>
      </c>
      <c r="FH176" s="4">
        <v>40694</v>
      </c>
      <c r="FI176">
        <v>-1.4999999999999999E-2</v>
      </c>
      <c r="FK176" s="4">
        <v>40694</v>
      </c>
      <c r="FL176">
        <v>-10.7</v>
      </c>
      <c r="FN176" s="4">
        <v>40694</v>
      </c>
      <c r="FO176">
        <v>0.7</v>
      </c>
    </row>
    <row r="177" spans="1:171" x14ac:dyDescent="0.25">
      <c r="A177" s="1">
        <v>40724</v>
      </c>
      <c r="B177">
        <v>0.25</v>
      </c>
      <c r="D177" s="1">
        <v>40724</v>
      </c>
      <c r="E177">
        <v>16.52</v>
      </c>
      <c r="G177" s="1">
        <v>40724</v>
      </c>
      <c r="H177">
        <v>69.533699999999996</v>
      </c>
      <c r="J177" s="1">
        <v>40724</v>
      </c>
      <c r="K177">
        <v>3.16</v>
      </c>
      <c r="M177" s="1">
        <v>40724</v>
      </c>
      <c r="N177">
        <v>4.3710000000000004</v>
      </c>
      <c r="P177" s="1">
        <v>40724</v>
      </c>
      <c r="Q177">
        <v>1.7608000000000001</v>
      </c>
      <c r="S177" s="1">
        <v>40724</v>
      </c>
      <c r="T177">
        <v>270.13099999999997</v>
      </c>
      <c r="V177" s="1">
        <v>40724</v>
      </c>
      <c r="W177">
        <v>391.185</v>
      </c>
      <c r="Y177" s="1">
        <v>40724</v>
      </c>
      <c r="Z177">
        <v>139.93100000000001</v>
      </c>
      <c r="AB177" s="1">
        <v>40724</v>
      </c>
      <c r="AC177">
        <v>130.19999999999999</v>
      </c>
      <c r="AE177" s="4">
        <v>40724</v>
      </c>
      <c r="AF177">
        <v>0</v>
      </c>
      <c r="AH177" s="4">
        <v>40755</v>
      </c>
      <c r="AI177">
        <v>3.6</v>
      </c>
      <c r="AK177" s="4">
        <v>40724</v>
      </c>
      <c r="AL177">
        <v>3.6</v>
      </c>
      <c r="AQ177" s="4">
        <v>40724</v>
      </c>
      <c r="AR177">
        <v>421</v>
      </c>
      <c r="AT177" s="4">
        <v>40724</v>
      </c>
      <c r="AU177">
        <v>9.1</v>
      </c>
      <c r="AW177" s="4">
        <v>40724</v>
      </c>
      <c r="AX177">
        <v>225</v>
      </c>
      <c r="AZ177" s="4">
        <v>40724</v>
      </c>
      <c r="BA177">
        <v>-240</v>
      </c>
      <c r="BC177" s="4">
        <v>40724</v>
      </c>
      <c r="BD177">
        <v>0.24</v>
      </c>
      <c r="BF177" s="4">
        <v>40724</v>
      </c>
      <c r="BG177">
        <v>0.6</v>
      </c>
      <c r="BI177" s="4">
        <v>40724</v>
      </c>
      <c r="BJ177">
        <v>1.27</v>
      </c>
      <c r="BL177" s="4">
        <v>40724</v>
      </c>
      <c r="BM177">
        <v>10458.700000000001</v>
      </c>
      <c r="BO177" s="4">
        <v>40724</v>
      </c>
      <c r="BP177">
        <v>56.6</v>
      </c>
      <c r="BR177" s="4">
        <v>40724</v>
      </c>
      <c r="BS177">
        <v>-0.3</v>
      </c>
      <c r="CA177" s="4">
        <v>40724</v>
      </c>
      <c r="CB177">
        <v>13</v>
      </c>
      <c r="CD177" s="4">
        <v>40724</v>
      </c>
      <c r="CE177">
        <v>57.62</v>
      </c>
      <c r="CG177" s="4">
        <v>40724</v>
      </c>
      <c r="CH177">
        <v>101.8098</v>
      </c>
      <c r="CJ177" s="4">
        <v>40724</v>
      </c>
      <c r="CK177">
        <v>0.7</v>
      </c>
      <c r="CN177" s="4">
        <v>40755</v>
      </c>
      <c r="CO177">
        <v>-45.689</v>
      </c>
      <c r="CQ177" s="4">
        <v>40724</v>
      </c>
      <c r="CR177">
        <v>-8.1999999999999993</v>
      </c>
      <c r="CT177" s="4">
        <v>40724</v>
      </c>
      <c r="CU177">
        <v>6.1</v>
      </c>
      <c r="DC177" s="4">
        <v>40724</v>
      </c>
      <c r="DD177">
        <v>71.5</v>
      </c>
      <c r="DF177" s="4">
        <v>40724</v>
      </c>
      <c r="DG177">
        <v>6.1</v>
      </c>
      <c r="DI177" s="4">
        <v>40724</v>
      </c>
      <c r="DJ177">
        <v>8.6859999999999999</v>
      </c>
      <c r="DL177" s="4">
        <v>40724</v>
      </c>
      <c r="DM177">
        <v>32.270000000000003</v>
      </c>
      <c r="DO177" s="4">
        <v>40724</v>
      </c>
      <c r="DP177">
        <v>13</v>
      </c>
      <c r="DR177" s="4">
        <v>40724</v>
      </c>
      <c r="DS177">
        <v>-49.433</v>
      </c>
      <c r="DU177" s="4">
        <v>42580</v>
      </c>
      <c r="DV177">
        <v>0.02</v>
      </c>
      <c r="DX177" s="4">
        <v>42766</v>
      </c>
      <c r="DY177">
        <v>-0.15</v>
      </c>
      <c r="EA177" s="4">
        <v>41453</v>
      </c>
      <c r="EB177">
        <v>15.7897</v>
      </c>
      <c r="ED177" s="4">
        <v>41453</v>
      </c>
      <c r="EE177">
        <v>78.3</v>
      </c>
      <c r="EG177" s="4">
        <v>41453</v>
      </c>
      <c r="EH177">
        <v>30.585000000000001</v>
      </c>
      <c r="EJ177" s="4">
        <v>41453</v>
      </c>
      <c r="EK177">
        <v>47.61</v>
      </c>
      <c r="EM177" s="4">
        <v>41453</v>
      </c>
      <c r="EN177">
        <v>42.64</v>
      </c>
      <c r="EP177" s="4">
        <v>41453</v>
      </c>
      <c r="EQ177">
        <v>56.4</v>
      </c>
      <c r="ES177" s="4">
        <v>41453</v>
      </c>
      <c r="ET177">
        <v>38.344999999999999</v>
      </c>
      <c r="FH177" s="4">
        <v>40724</v>
      </c>
      <c r="FI177">
        <v>-0.17699999999999999</v>
      </c>
      <c r="FK177" s="4">
        <v>40724</v>
      </c>
      <c r="FL177">
        <v>0.7</v>
      </c>
      <c r="FN177" s="4">
        <v>40724</v>
      </c>
      <c r="FO177">
        <v>-0.1</v>
      </c>
    </row>
    <row r="178" spans="1:171" x14ac:dyDescent="0.25">
      <c r="A178" s="1">
        <v>40753</v>
      </c>
      <c r="B178">
        <v>0.25</v>
      </c>
      <c r="D178" s="1">
        <v>40753</v>
      </c>
      <c r="E178">
        <v>25.25</v>
      </c>
      <c r="G178" s="1">
        <v>40755</v>
      </c>
      <c r="H178">
        <v>69.096900000000005</v>
      </c>
      <c r="J178" s="1">
        <v>40753</v>
      </c>
      <c r="K178">
        <v>2.7961</v>
      </c>
      <c r="M178" s="1">
        <v>40753</v>
      </c>
      <c r="N178">
        <v>4.1184000000000003</v>
      </c>
      <c r="P178" s="1">
        <v>40753</v>
      </c>
      <c r="Q178">
        <v>1.3555999999999999</v>
      </c>
      <c r="S178" s="1">
        <v>40753</v>
      </c>
      <c r="T178">
        <v>243.96700000000001</v>
      </c>
      <c r="V178" s="1">
        <v>40753</v>
      </c>
      <c r="W178">
        <v>376.24299999999999</v>
      </c>
      <c r="Y178" s="1">
        <v>40753</v>
      </c>
      <c r="Z178">
        <v>144.05600000000001</v>
      </c>
      <c r="AB178" s="1">
        <v>40753</v>
      </c>
      <c r="AC178">
        <v>99.911000000000001</v>
      </c>
      <c r="AE178" s="4">
        <v>40755</v>
      </c>
      <c r="AF178">
        <v>0.3</v>
      </c>
      <c r="AH178" s="4">
        <v>40786</v>
      </c>
      <c r="AI178">
        <v>3.8</v>
      </c>
      <c r="AK178" s="4">
        <v>40755</v>
      </c>
      <c r="AL178">
        <v>3.6</v>
      </c>
      <c r="AQ178" s="4">
        <v>40753</v>
      </c>
      <c r="AR178">
        <v>406</v>
      </c>
      <c r="AT178" s="4">
        <v>40755</v>
      </c>
      <c r="AU178">
        <v>9</v>
      </c>
      <c r="AW178" s="4">
        <v>40755</v>
      </c>
      <c r="AX178">
        <v>69</v>
      </c>
      <c r="AZ178" s="4">
        <v>40755</v>
      </c>
      <c r="BA178">
        <v>140</v>
      </c>
      <c r="BC178" s="4">
        <v>40755</v>
      </c>
      <c r="BD178">
        <v>0.43</v>
      </c>
      <c r="BF178" s="4">
        <v>40755</v>
      </c>
      <c r="BG178">
        <v>0.3</v>
      </c>
      <c r="BI178" s="4">
        <v>40755</v>
      </c>
      <c r="BJ178">
        <v>1.26</v>
      </c>
      <c r="BL178" s="4">
        <v>40755</v>
      </c>
      <c r="BM178">
        <v>10522.8</v>
      </c>
      <c r="BO178" s="4">
        <v>40755</v>
      </c>
      <c r="BP178">
        <v>52.5</v>
      </c>
      <c r="BR178" s="4">
        <v>40755</v>
      </c>
      <c r="BS178">
        <v>7.2</v>
      </c>
      <c r="CA178" s="4">
        <v>40755</v>
      </c>
      <c r="CB178">
        <v>15</v>
      </c>
      <c r="CD178" s="4">
        <v>40755</v>
      </c>
      <c r="CE178">
        <v>59.23</v>
      </c>
      <c r="CG178" s="4">
        <v>40755</v>
      </c>
      <c r="CH178">
        <v>101.6566</v>
      </c>
      <c r="CJ178" s="4">
        <v>40755</v>
      </c>
      <c r="CK178">
        <v>0</v>
      </c>
      <c r="CN178" s="4">
        <v>40786</v>
      </c>
      <c r="CO178">
        <v>-44.968000000000004</v>
      </c>
      <c r="CQ178" s="4">
        <v>40755</v>
      </c>
      <c r="CR178">
        <v>-7.9</v>
      </c>
      <c r="CT178" s="4">
        <v>40755</v>
      </c>
      <c r="CU178">
        <v>8.1</v>
      </c>
      <c r="DC178" s="4">
        <v>40755</v>
      </c>
      <c r="DD178">
        <v>63.7</v>
      </c>
      <c r="DF178" s="4">
        <v>40755</v>
      </c>
      <c r="DG178">
        <v>6.2</v>
      </c>
      <c r="DI178" s="4">
        <v>40755</v>
      </c>
      <c r="DJ178">
        <v>21.956</v>
      </c>
      <c r="DL178" s="4">
        <v>40755</v>
      </c>
      <c r="DM178">
        <v>34.619999999999997</v>
      </c>
      <c r="DO178" s="4">
        <v>40755</v>
      </c>
      <c r="DP178">
        <v>16.2</v>
      </c>
      <c r="DR178" s="4">
        <v>40755</v>
      </c>
      <c r="DS178">
        <v>-45.689</v>
      </c>
      <c r="DU178" s="4">
        <v>42613</v>
      </c>
      <c r="DV178">
        <v>-0.15</v>
      </c>
      <c r="DX178" s="4">
        <v>42794</v>
      </c>
      <c r="DY178">
        <v>0.51670000000000005</v>
      </c>
      <c r="EA178" s="4">
        <v>41486</v>
      </c>
      <c r="EB178">
        <v>16.638200000000001</v>
      </c>
      <c r="ED178" s="4">
        <v>41486</v>
      </c>
      <c r="EE178">
        <v>82.42</v>
      </c>
      <c r="EG178" s="4">
        <v>41486</v>
      </c>
      <c r="EH178">
        <v>31.73</v>
      </c>
      <c r="EJ178" s="4">
        <v>41486</v>
      </c>
      <c r="EK178">
        <v>51.02</v>
      </c>
      <c r="EM178" s="4">
        <v>41486</v>
      </c>
      <c r="EN178">
        <v>45.16</v>
      </c>
      <c r="EP178" s="4">
        <v>41486</v>
      </c>
      <c r="EQ178">
        <v>59.37</v>
      </c>
      <c r="ES178" s="4">
        <v>41486</v>
      </c>
      <c r="ET178">
        <v>40.479999999999997</v>
      </c>
      <c r="FH178" s="4">
        <v>40753</v>
      </c>
      <c r="FI178">
        <v>-0.59699999999999998</v>
      </c>
      <c r="FK178" s="4">
        <v>40755</v>
      </c>
      <c r="FL178">
        <v>-3.6</v>
      </c>
      <c r="FN178" s="4">
        <v>40755</v>
      </c>
      <c r="FO178">
        <v>0.6</v>
      </c>
    </row>
    <row r="179" spans="1:171" x14ac:dyDescent="0.25">
      <c r="A179" s="1">
        <v>40786</v>
      </c>
      <c r="B179">
        <v>0.25</v>
      </c>
      <c r="D179" s="1">
        <v>40786</v>
      </c>
      <c r="E179">
        <v>31.62</v>
      </c>
      <c r="G179" s="1">
        <v>40786</v>
      </c>
      <c r="H179">
        <v>69.063900000000004</v>
      </c>
      <c r="J179" s="1">
        <v>40786</v>
      </c>
      <c r="K179">
        <v>2.2233999999999998</v>
      </c>
      <c r="M179" s="1">
        <v>40786</v>
      </c>
      <c r="N179">
        <v>3.6008</v>
      </c>
      <c r="P179" s="1">
        <v>40786</v>
      </c>
      <c r="Q179">
        <v>0.96150000000000002</v>
      </c>
      <c r="S179" s="1">
        <v>40786</v>
      </c>
      <c r="T179">
        <v>202.28399999999999</v>
      </c>
      <c r="V179" s="1">
        <v>40786</v>
      </c>
      <c r="W179">
        <v>340.06299999999999</v>
      </c>
      <c r="Y179" s="1">
        <v>40786</v>
      </c>
      <c r="Z179">
        <v>126.122</v>
      </c>
      <c r="AB179" s="1">
        <v>40786</v>
      </c>
      <c r="AC179">
        <v>76.161000000000001</v>
      </c>
      <c r="AE179" s="4">
        <v>40786</v>
      </c>
      <c r="AF179">
        <v>0.3</v>
      </c>
      <c r="AH179" s="4">
        <v>40816</v>
      </c>
      <c r="AI179">
        <v>3.9</v>
      </c>
      <c r="AK179" s="4">
        <v>40786</v>
      </c>
      <c r="AL179">
        <v>3.8</v>
      </c>
      <c r="AQ179" s="4">
        <v>40786</v>
      </c>
      <c r="AR179">
        <v>409</v>
      </c>
      <c r="AT179" s="4">
        <v>40786</v>
      </c>
      <c r="AU179">
        <v>9</v>
      </c>
      <c r="AW179" s="4">
        <v>40786</v>
      </c>
      <c r="AX179">
        <v>110</v>
      </c>
      <c r="AZ179" s="4">
        <v>40786</v>
      </c>
      <c r="BA179">
        <v>418</v>
      </c>
      <c r="BC179" s="4">
        <v>40786</v>
      </c>
      <c r="BD179">
        <v>0.59</v>
      </c>
      <c r="BF179" s="4">
        <v>40786</v>
      </c>
      <c r="BG179">
        <v>0.6</v>
      </c>
      <c r="BI179" s="4">
        <v>40786</v>
      </c>
      <c r="BJ179">
        <v>1.26</v>
      </c>
      <c r="BL179" s="4">
        <v>40786</v>
      </c>
      <c r="BM179">
        <v>10517.9</v>
      </c>
      <c r="BO179" s="4">
        <v>40786</v>
      </c>
      <c r="BP179">
        <v>52.3</v>
      </c>
      <c r="BR179" s="4">
        <v>40786</v>
      </c>
      <c r="BS179">
        <v>-19.399999999999999</v>
      </c>
      <c r="CA179" s="4">
        <v>40786</v>
      </c>
      <c r="CB179">
        <v>15</v>
      </c>
      <c r="CD179" s="4">
        <v>40786</v>
      </c>
      <c r="CE179">
        <v>45.18</v>
      </c>
      <c r="CG179" s="4">
        <v>40786</v>
      </c>
      <c r="CH179">
        <v>101.5521</v>
      </c>
      <c r="CJ179" s="4">
        <v>40786</v>
      </c>
      <c r="CK179">
        <v>0.2</v>
      </c>
      <c r="CN179" s="4">
        <v>40816</v>
      </c>
      <c r="CO179">
        <v>-43.305</v>
      </c>
      <c r="CQ179" s="4">
        <v>40786</v>
      </c>
      <c r="CR179">
        <v>-8.1</v>
      </c>
      <c r="CT179" s="4">
        <v>40786</v>
      </c>
      <c r="CU179">
        <v>10</v>
      </c>
      <c r="DC179" s="4">
        <v>40786</v>
      </c>
      <c r="DD179">
        <v>55.8</v>
      </c>
      <c r="DF179" s="4">
        <v>40786</v>
      </c>
      <c r="DG179">
        <v>6.2</v>
      </c>
      <c r="DI179" s="4">
        <v>40786</v>
      </c>
      <c r="DJ179">
        <v>-7.9409999999999998</v>
      </c>
      <c r="DL179" s="4">
        <v>40786</v>
      </c>
      <c r="DM179">
        <v>33.31</v>
      </c>
      <c r="DO179" s="4">
        <v>40786</v>
      </c>
      <c r="DP179">
        <v>20.9</v>
      </c>
      <c r="DR179" s="4">
        <v>40786</v>
      </c>
      <c r="DS179">
        <v>-44.968000000000004</v>
      </c>
      <c r="DU179" s="4">
        <v>42643</v>
      </c>
      <c r="DV179">
        <v>-0.03</v>
      </c>
      <c r="DX179" s="4">
        <v>42825</v>
      </c>
      <c r="DY179">
        <v>0.43330000000000002</v>
      </c>
      <c r="EA179" s="4">
        <v>41516</v>
      </c>
      <c r="EB179">
        <v>15.785600000000001</v>
      </c>
      <c r="ED179" s="4">
        <v>41516</v>
      </c>
      <c r="EE179">
        <v>81.569999999999993</v>
      </c>
      <c r="EG179" s="4">
        <v>41516</v>
      </c>
      <c r="EH179">
        <v>31.4</v>
      </c>
      <c r="EJ179" s="4">
        <v>41516</v>
      </c>
      <c r="EK179">
        <v>49.22</v>
      </c>
      <c r="EM179" s="4">
        <v>41516</v>
      </c>
      <c r="EN179">
        <v>44.04</v>
      </c>
      <c r="EP179" s="4">
        <v>41516</v>
      </c>
      <c r="EQ179">
        <v>57.68</v>
      </c>
      <c r="ES179" s="4">
        <v>41516</v>
      </c>
      <c r="ET179">
        <v>40.43</v>
      </c>
      <c r="FH179" s="4">
        <v>40786</v>
      </c>
      <c r="FI179">
        <v>-1.516</v>
      </c>
      <c r="FK179" s="4">
        <v>40786</v>
      </c>
      <c r="FL179">
        <v>0.7</v>
      </c>
      <c r="FN179" s="4">
        <v>40786</v>
      </c>
      <c r="FO179">
        <v>-0.7</v>
      </c>
    </row>
    <row r="180" spans="1:171" x14ac:dyDescent="0.25">
      <c r="A180" s="1">
        <v>40816</v>
      </c>
      <c r="B180">
        <v>0.25</v>
      </c>
      <c r="D180" s="1">
        <v>40816</v>
      </c>
      <c r="E180">
        <v>42.96</v>
      </c>
      <c r="G180" s="1">
        <v>40816</v>
      </c>
      <c r="H180">
        <v>71.201400000000007</v>
      </c>
      <c r="J180" s="1">
        <v>40816</v>
      </c>
      <c r="K180">
        <v>1.9154</v>
      </c>
      <c r="M180" s="1">
        <v>40816</v>
      </c>
      <c r="N180">
        <v>2.9134000000000002</v>
      </c>
      <c r="P180" s="1">
        <v>40816</v>
      </c>
      <c r="Q180">
        <v>0.95179999999999998</v>
      </c>
      <c r="S180" s="1">
        <v>40816</v>
      </c>
      <c r="T180">
        <v>167.13</v>
      </c>
      <c r="V180" s="1">
        <v>40816</v>
      </c>
      <c r="W180">
        <v>266.94299999999998</v>
      </c>
      <c r="Y180" s="1">
        <v>40816</v>
      </c>
      <c r="Z180">
        <v>96.367999999999995</v>
      </c>
      <c r="AB180" s="1">
        <v>40816</v>
      </c>
      <c r="AC180">
        <v>70.760999999999996</v>
      </c>
      <c r="AE180" s="4">
        <v>40816</v>
      </c>
      <c r="AF180">
        <v>0.2</v>
      </c>
      <c r="AH180" s="4">
        <v>40847</v>
      </c>
      <c r="AI180">
        <v>3.5</v>
      </c>
      <c r="AK180" s="4">
        <v>40816</v>
      </c>
      <c r="AL180">
        <v>3.9</v>
      </c>
      <c r="AQ180" s="4">
        <v>40816</v>
      </c>
      <c r="AR180">
        <v>405</v>
      </c>
      <c r="AT180" s="4">
        <v>40816</v>
      </c>
      <c r="AU180">
        <v>9</v>
      </c>
      <c r="AW180" s="4">
        <v>40816</v>
      </c>
      <c r="AX180">
        <v>248</v>
      </c>
      <c r="AZ180" s="4">
        <v>40816</v>
      </c>
      <c r="BA180">
        <v>241</v>
      </c>
      <c r="BC180" s="4">
        <v>40816</v>
      </c>
      <c r="BD180">
        <v>-0.08</v>
      </c>
      <c r="BF180" s="4">
        <v>40816</v>
      </c>
      <c r="BG180">
        <v>-0.3</v>
      </c>
      <c r="BI180" s="4">
        <v>40816</v>
      </c>
      <c r="BJ180">
        <v>1.26</v>
      </c>
      <c r="BL180" s="4">
        <v>40816</v>
      </c>
      <c r="BM180">
        <v>10491.8</v>
      </c>
      <c r="BO180" s="4">
        <v>40816</v>
      </c>
      <c r="BP180">
        <v>52.7</v>
      </c>
      <c r="BR180" s="4">
        <v>40816</v>
      </c>
      <c r="BS180">
        <v>-11.5</v>
      </c>
      <c r="CA180" s="4">
        <v>40816</v>
      </c>
      <c r="CB180">
        <v>14</v>
      </c>
      <c r="CD180" s="4">
        <v>40816</v>
      </c>
      <c r="CE180">
        <v>46.37</v>
      </c>
      <c r="CG180" s="4">
        <v>40816</v>
      </c>
      <c r="CH180">
        <v>101.56780000000001</v>
      </c>
      <c r="CJ180" s="4">
        <v>40816</v>
      </c>
      <c r="CK180">
        <v>0.9</v>
      </c>
      <c r="CN180" s="4">
        <v>40847</v>
      </c>
      <c r="CO180">
        <v>-44.962000000000003</v>
      </c>
      <c r="CQ180" s="4">
        <v>40816</v>
      </c>
      <c r="CR180">
        <v>-8.3000000000000007</v>
      </c>
      <c r="CT180" s="4">
        <v>40816</v>
      </c>
      <c r="CU180">
        <v>9.9</v>
      </c>
      <c r="DC180" s="4">
        <v>40816</v>
      </c>
      <c r="DD180">
        <v>59.5</v>
      </c>
      <c r="DF180" s="4">
        <v>40816</v>
      </c>
      <c r="DG180">
        <v>5.7</v>
      </c>
      <c r="DI180" s="4">
        <v>40816</v>
      </c>
      <c r="DJ180">
        <v>10.718</v>
      </c>
      <c r="DL180" s="4">
        <v>40816</v>
      </c>
      <c r="DM180">
        <v>34.49</v>
      </c>
      <c r="DO180" s="4">
        <v>40816</v>
      </c>
      <c r="DP180">
        <v>20.6</v>
      </c>
      <c r="DR180" s="4">
        <v>40816</v>
      </c>
      <c r="DS180">
        <v>-43.305</v>
      </c>
      <c r="DU180" s="4">
        <v>42674</v>
      </c>
      <c r="DV180">
        <v>-7.0000000000000007E-2</v>
      </c>
      <c r="DX180" s="4">
        <v>42853</v>
      </c>
      <c r="DY180">
        <v>-0.16669999999999999</v>
      </c>
      <c r="EA180" s="4">
        <v>41547</v>
      </c>
      <c r="EB180">
        <v>16.1632</v>
      </c>
      <c r="ED180" s="4">
        <v>41547</v>
      </c>
      <c r="EE180">
        <v>82.909000000000006</v>
      </c>
      <c r="EG180" s="4">
        <v>41547</v>
      </c>
      <c r="EH180">
        <v>32.04</v>
      </c>
      <c r="EJ180" s="4">
        <v>41547</v>
      </c>
      <c r="EK180">
        <v>50.59</v>
      </c>
      <c r="EM180" s="4">
        <v>41547</v>
      </c>
      <c r="EN180">
        <v>46.405000000000001</v>
      </c>
      <c r="EP180" s="4">
        <v>41547</v>
      </c>
      <c r="EQ180">
        <v>60.63</v>
      </c>
      <c r="ES180" s="4">
        <v>41547</v>
      </c>
      <c r="ET180">
        <v>42.01</v>
      </c>
      <c r="FH180" s="4">
        <v>40816</v>
      </c>
      <c r="FI180">
        <v>-2.298</v>
      </c>
      <c r="FK180" s="4">
        <v>40816</v>
      </c>
      <c r="FL180">
        <v>-1</v>
      </c>
      <c r="FN180" s="4">
        <v>40816</v>
      </c>
      <c r="FO180">
        <v>-0.5</v>
      </c>
    </row>
    <row r="181" spans="1:171" x14ac:dyDescent="0.25">
      <c r="A181" s="1">
        <v>40847</v>
      </c>
      <c r="B181">
        <v>0.25</v>
      </c>
      <c r="D181" s="1">
        <v>40847</v>
      </c>
      <c r="E181">
        <v>29.96</v>
      </c>
      <c r="G181" s="1">
        <v>40847</v>
      </c>
      <c r="H181">
        <v>71.635099999999994</v>
      </c>
      <c r="J181" s="1">
        <v>40847</v>
      </c>
      <c r="K181">
        <v>2.1133000000000002</v>
      </c>
      <c r="M181" s="1">
        <v>40847</v>
      </c>
      <c r="N181">
        <v>3.1307</v>
      </c>
      <c r="P181" s="1">
        <v>40847</v>
      </c>
      <c r="Q181">
        <v>0.95989999999999998</v>
      </c>
      <c r="S181" s="1">
        <v>40847</v>
      </c>
      <c r="T181">
        <v>187.4</v>
      </c>
      <c r="V181" s="1">
        <v>40847</v>
      </c>
      <c r="W181">
        <v>289.16000000000003</v>
      </c>
      <c r="Y181" s="1">
        <v>40847</v>
      </c>
      <c r="Z181">
        <v>115.271</v>
      </c>
      <c r="AB181" s="1">
        <v>40847</v>
      </c>
      <c r="AC181">
        <v>72.129000000000005</v>
      </c>
      <c r="AE181" s="4">
        <v>40847</v>
      </c>
      <c r="AF181">
        <v>0.1</v>
      </c>
      <c r="AH181" s="4">
        <v>40877</v>
      </c>
      <c r="AI181">
        <v>3.4</v>
      </c>
      <c r="AK181" s="4">
        <v>40847</v>
      </c>
      <c r="AL181">
        <v>3.5</v>
      </c>
      <c r="AQ181" s="4">
        <v>40847</v>
      </c>
      <c r="AR181">
        <v>399</v>
      </c>
      <c r="AT181" s="4">
        <v>40847</v>
      </c>
      <c r="AU181">
        <v>8.8000000000000007</v>
      </c>
      <c r="AW181" s="4">
        <v>40847</v>
      </c>
      <c r="AX181">
        <v>209</v>
      </c>
      <c r="AZ181" s="4">
        <v>40847</v>
      </c>
      <c r="BA181">
        <v>185</v>
      </c>
      <c r="BC181" s="4">
        <v>40847</v>
      </c>
      <c r="BD181">
        <v>0.71</v>
      </c>
      <c r="BF181" s="4">
        <v>40847</v>
      </c>
      <c r="BG181">
        <v>0.7</v>
      </c>
      <c r="BI181" s="4">
        <v>40847</v>
      </c>
      <c r="BJ181">
        <v>1.26</v>
      </c>
      <c r="BL181" s="4">
        <v>40847</v>
      </c>
      <c r="BM181">
        <v>10492.2</v>
      </c>
      <c r="BO181" s="4">
        <v>40847</v>
      </c>
      <c r="BP181">
        <v>51.5</v>
      </c>
      <c r="BR181" s="4">
        <v>40847</v>
      </c>
      <c r="BS181">
        <v>6.2</v>
      </c>
      <c r="CA181" s="4">
        <v>40847</v>
      </c>
      <c r="CB181">
        <v>17</v>
      </c>
      <c r="CD181" s="4">
        <v>40847</v>
      </c>
      <c r="CE181">
        <v>40.869999999999997</v>
      </c>
      <c r="CG181" s="4">
        <v>40847</v>
      </c>
      <c r="CH181">
        <v>101.7307</v>
      </c>
      <c r="CJ181" s="4">
        <v>40847</v>
      </c>
      <c r="CK181">
        <v>0.7</v>
      </c>
      <c r="CN181" s="4">
        <v>40877</v>
      </c>
      <c r="CO181">
        <v>-47.043999999999997</v>
      </c>
      <c r="CQ181" s="4">
        <v>40847</v>
      </c>
      <c r="CR181">
        <v>-7.9</v>
      </c>
      <c r="CT181" s="4">
        <v>40847</v>
      </c>
      <c r="CU181">
        <v>9.6</v>
      </c>
      <c r="DC181" s="4">
        <v>40847</v>
      </c>
      <c r="DD181">
        <v>60.8</v>
      </c>
      <c r="DF181" s="4">
        <v>40847</v>
      </c>
      <c r="DG181">
        <v>5.5</v>
      </c>
      <c r="DI181" s="4">
        <v>40847</v>
      </c>
      <c r="DJ181">
        <v>8.5250000000000004</v>
      </c>
      <c r="DL181" s="4">
        <v>40847</v>
      </c>
      <c r="DM181">
        <v>34.46</v>
      </c>
      <c r="DO181" s="4">
        <v>40847</v>
      </c>
      <c r="DP181">
        <v>20.3</v>
      </c>
      <c r="DR181" s="4">
        <v>40847</v>
      </c>
      <c r="DS181">
        <v>-44.962000000000003</v>
      </c>
      <c r="DU181" s="4">
        <v>42704</v>
      </c>
      <c r="DV181">
        <v>0.43</v>
      </c>
      <c r="DX181" s="4">
        <v>42886</v>
      </c>
      <c r="DY181">
        <v>-0.33329999999999999</v>
      </c>
      <c r="EA181" s="4">
        <v>41578</v>
      </c>
      <c r="EB181">
        <v>16.699100000000001</v>
      </c>
      <c r="ED181" s="4">
        <v>41578</v>
      </c>
      <c r="EE181">
        <v>86.39</v>
      </c>
      <c r="EG181" s="4">
        <v>41578</v>
      </c>
      <c r="EH181">
        <v>33.65</v>
      </c>
      <c r="EJ181" s="4">
        <v>41578</v>
      </c>
      <c r="EK181">
        <v>52.77</v>
      </c>
      <c r="EM181" s="4">
        <v>41578</v>
      </c>
      <c r="EN181">
        <v>48.62</v>
      </c>
      <c r="EP181" s="4">
        <v>41578</v>
      </c>
      <c r="EQ181">
        <v>63.41</v>
      </c>
      <c r="ES181" s="4">
        <v>41578</v>
      </c>
      <c r="ET181">
        <v>43.77</v>
      </c>
      <c r="FH181" s="4">
        <v>40847</v>
      </c>
      <c r="FI181">
        <v>-1.7229999999999999</v>
      </c>
      <c r="FK181" s="4">
        <v>40847</v>
      </c>
      <c r="FL181">
        <v>-1.5</v>
      </c>
      <c r="FN181" s="4">
        <v>40847</v>
      </c>
      <c r="FO181">
        <v>0.7</v>
      </c>
    </row>
    <row r="182" spans="1:171" x14ac:dyDescent="0.25">
      <c r="A182" s="1">
        <v>40877</v>
      </c>
      <c r="B182">
        <v>0.25</v>
      </c>
      <c r="D182" s="1">
        <v>40877</v>
      </c>
      <c r="E182">
        <v>27.8</v>
      </c>
      <c r="G182" s="1">
        <v>40877</v>
      </c>
      <c r="H182">
        <v>72.271500000000003</v>
      </c>
      <c r="J182" s="1">
        <v>40877</v>
      </c>
      <c r="K182">
        <v>2.0680000000000001</v>
      </c>
      <c r="M182" s="1">
        <v>40877</v>
      </c>
      <c r="N182">
        <v>3.0554000000000001</v>
      </c>
      <c r="P182" s="1">
        <v>40877</v>
      </c>
      <c r="Q182">
        <v>0.95199999999999996</v>
      </c>
      <c r="S182" s="1">
        <v>40877</v>
      </c>
      <c r="T182">
        <v>181.298</v>
      </c>
      <c r="V182" s="1">
        <v>40877</v>
      </c>
      <c r="W182">
        <v>280.02699999999999</v>
      </c>
      <c r="Y182" s="1">
        <v>40877</v>
      </c>
      <c r="Z182">
        <v>111.605</v>
      </c>
      <c r="AB182" s="1">
        <v>40877</v>
      </c>
      <c r="AC182">
        <v>69.694000000000003</v>
      </c>
      <c r="AE182" s="4">
        <v>40877</v>
      </c>
      <c r="AF182">
        <v>0.2</v>
      </c>
      <c r="AH182" s="4">
        <v>40908</v>
      </c>
      <c r="AI182">
        <v>3</v>
      </c>
      <c r="AK182" s="4">
        <v>40877</v>
      </c>
      <c r="AL182">
        <v>3.4</v>
      </c>
      <c r="AQ182" s="4">
        <v>40877</v>
      </c>
      <c r="AR182">
        <v>397</v>
      </c>
      <c r="AT182" s="4">
        <v>40877</v>
      </c>
      <c r="AU182">
        <v>8.6</v>
      </c>
      <c r="AW182" s="4">
        <v>40877</v>
      </c>
      <c r="AX182">
        <v>141</v>
      </c>
      <c r="AZ182" s="4">
        <v>40877</v>
      </c>
      <c r="BA182">
        <v>458</v>
      </c>
      <c r="BC182" s="4">
        <v>40877</v>
      </c>
      <c r="BD182">
        <v>-0.13</v>
      </c>
      <c r="BF182" s="4">
        <v>40877</v>
      </c>
      <c r="BG182">
        <v>0.5</v>
      </c>
      <c r="BI182" s="4">
        <v>40877</v>
      </c>
      <c r="BJ182">
        <v>1.26</v>
      </c>
      <c r="BL182" s="4">
        <v>40877</v>
      </c>
      <c r="BM182">
        <v>10478.9</v>
      </c>
      <c r="BO182" s="4">
        <v>40877</v>
      </c>
      <c r="BP182">
        <v>51.9</v>
      </c>
      <c r="BR182" s="4">
        <v>40877</v>
      </c>
      <c r="BS182">
        <v>4</v>
      </c>
      <c r="CA182" s="4">
        <v>40877</v>
      </c>
      <c r="CB182">
        <v>19</v>
      </c>
      <c r="CD182" s="4">
        <v>40877</v>
      </c>
      <c r="CE182">
        <v>55.17</v>
      </c>
      <c r="CG182" s="4">
        <v>40877</v>
      </c>
      <c r="CH182">
        <v>102.0183</v>
      </c>
      <c r="CJ182" s="4">
        <v>40877</v>
      </c>
      <c r="CK182">
        <v>0.3</v>
      </c>
      <c r="CN182" s="4">
        <v>40908</v>
      </c>
      <c r="CO182">
        <v>-49.46</v>
      </c>
      <c r="CQ182" s="4">
        <v>40877</v>
      </c>
      <c r="CR182">
        <v>-7.9</v>
      </c>
      <c r="CT182" s="4">
        <v>40877</v>
      </c>
      <c r="CU182">
        <v>9.8000000000000007</v>
      </c>
      <c r="DC182" s="4">
        <v>40877</v>
      </c>
      <c r="DD182">
        <v>63.7</v>
      </c>
      <c r="DF182" s="4">
        <v>40877</v>
      </c>
      <c r="DG182">
        <v>5.6</v>
      </c>
      <c r="DI182" s="4">
        <v>40877</v>
      </c>
      <c r="DJ182">
        <v>18.251999999999999</v>
      </c>
      <c r="DL182" s="4">
        <v>40877</v>
      </c>
      <c r="DM182">
        <v>32.04</v>
      </c>
      <c r="DO182" s="4">
        <v>40877</v>
      </c>
      <c r="DP182">
        <v>18.5</v>
      </c>
      <c r="DR182" s="4">
        <v>40877</v>
      </c>
      <c r="DS182">
        <v>-47.043999999999997</v>
      </c>
      <c r="DU182" s="4">
        <v>42734</v>
      </c>
      <c r="DV182">
        <v>0.28999999999999998</v>
      </c>
      <c r="DX182" s="4">
        <v>42916</v>
      </c>
      <c r="DY182">
        <v>-0.05</v>
      </c>
      <c r="EA182" s="4">
        <v>41607</v>
      </c>
      <c r="EB182">
        <v>17.4421</v>
      </c>
      <c r="ED182" s="4">
        <v>41607</v>
      </c>
      <c r="EE182">
        <v>86.44</v>
      </c>
      <c r="EG182" s="4">
        <v>41607</v>
      </c>
      <c r="EH182">
        <v>34.69</v>
      </c>
      <c r="EJ182" s="4">
        <v>41607</v>
      </c>
      <c r="EK182">
        <v>55.26</v>
      </c>
      <c r="EM182" s="4">
        <v>41607</v>
      </c>
      <c r="EN182">
        <v>50.4</v>
      </c>
      <c r="EP182" s="4">
        <v>41607</v>
      </c>
      <c r="EQ182">
        <v>65.599999999999994</v>
      </c>
      <c r="ES182" s="4">
        <v>41607</v>
      </c>
      <c r="ET182">
        <v>44.34</v>
      </c>
      <c r="FH182" s="4">
        <v>40877</v>
      </c>
      <c r="FI182">
        <v>-1.669</v>
      </c>
      <c r="FK182" s="4">
        <v>40877</v>
      </c>
      <c r="FL182">
        <v>-0.5</v>
      </c>
      <c r="FN182" s="4">
        <v>40877</v>
      </c>
      <c r="FO182">
        <v>0.1</v>
      </c>
    </row>
    <row r="183" spans="1:171" x14ac:dyDescent="0.25">
      <c r="A183" s="1">
        <v>40907</v>
      </c>
      <c r="B183">
        <v>0.25</v>
      </c>
      <c r="D183" s="1">
        <v>40907</v>
      </c>
      <c r="E183">
        <v>23.4</v>
      </c>
      <c r="G183" s="1">
        <v>40908</v>
      </c>
      <c r="H183">
        <v>73.290700000000001</v>
      </c>
      <c r="J183" s="1">
        <v>40907</v>
      </c>
      <c r="K183">
        <v>1.8761999999999999</v>
      </c>
      <c r="M183" s="1">
        <v>40907</v>
      </c>
      <c r="N183">
        <v>2.8940999999999999</v>
      </c>
      <c r="P183" s="1">
        <v>40907</v>
      </c>
      <c r="Q183">
        <v>0.83179999999999998</v>
      </c>
      <c r="S183" s="1">
        <v>40907</v>
      </c>
      <c r="T183">
        <v>163.6</v>
      </c>
      <c r="V183" s="1">
        <v>40907</v>
      </c>
      <c r="W183">
        <v>265.38</v>
      </c>
      <c r="Y183" s="1">
        <v>40907</v>
      </c>
      <c r="Z183">
        <v>104.449</v>
      </c>
      <c r="AB183" s="1">
        <v>40907</v>
      </c>
      <c r="AC183">
        <v>59.151000000000003</v>
      </c>
      <c r="AE183" s="4">
        <v>40908</v>
      </c>
      <c r="AF183">
        <v>0</v>
      </c>
      <c r="AH183" s="4">
        <v>40939</v>
      </c>
      <c r="AI183">
        <v>2.9</v>
      </c>
      <c r="AK183" s="4">
        <v>40908</v>
      </c>
      <c r="AL183">
        <v>3</v>
      </c>
      <c r="AQ183" s="4">
        <v>40907</v>
      </c>
      <c r="AR183">
        <v>376</v>
      </c>
      <c r="AT183" s="4">
        <v>40908</v>
      </c>
      <c r="AU183">
        <v>8.5</v>
      </c>
      <c r="AW183" s="4">
        <v>40908</v>
      </c>
      <c r="AX183">
        <v>209</v>
      </c>
      <c r="AZ183" s="4">
        <v>40908</v>
      </c>
      <c r="BA183">
        <v>76</v>
      </c>
      <c r="BC183" s="4">
        <v>40908</v>
      </c>
      <c r="BD183">
        <v>0.5</v>
      </c>
      <c r="BF183" s="4">
        <v>40908</v>
      </c>
      <c r="BG183">
        <v>0.5</v>
      </c>
      <c r="BI183" s="4">
        <v>40908</v>
      </c>
      <c r="BJ183">
        <v>1.26</v>
      </c>
      <c r="BL183" s="4">
        <v>40908</v>
      </c>
      <c r="BM183">
        <v>10574.4</v>
      </c>
      <c r="BO183" s="4">
        <v>40908</v>
      </c>
      <c r="BP183">
        <v>52.9</v>
      </c>
      <c r="BR183" s="4">
        <v>40908</v>
      </c>
      <c r="BS183">
        <v>2.4</v>
      </c>
      <c r="CA183" s="4">
        <v>40908</v>
      </c>
      <c r="CB183">
        <v>21</v>
      </c>
      <c r="CD183" s="4">
        <v>40908</v>
      </c>
      <c r="CE183">
        <v>64.8</v>
      </c>
      <c r="CG183" s="4">
        <v>40908</v>
      </c>
      <c r="CH183">
        <v>102.3768</v>
      </c>
      <c r="CJ183" s="4">
        <v>40908</v>
      </c>
      <c r="CK183">
        <v>0</v>
      </c>
      <c r="CN183" s="4">
        <v>40939</v>
      </c>
      <c r="CO183">
        <v>-50.982999999999997</v>
      </c>
      <c r="CQ183" s="4">
        <v>40908</v>
      </c>
      <c r="CR183">
        <v>-7.9</v>
      </c>
      <c r="CT183" s="4">
        <v>40908</v>
      </c>
      <c r="CU183">
        <v>9.8000000000000007</v>
      </c>
      <c r="DC183" s="4">
        <v>40908</v>
      </c>
      <c r="DD183">
        <v>69.900000000000006</v>
      </c>
      <c r="DF183" s="4">
        <v>40908</v>
      </c>
      <c r="DG183">
        <v>6.4</v>
      </c>
      <c r="DI183" s="4">
        <v>40908</v>
      </c>
      <c r="DJ183">
        <v>11.593</v>
      </c>
      <c r="DL183" s="4">
        <v>40908</v>
      </c>
      <c r="DM183">
        <v>29.88</v>
      </c>
      <c r="DO183" s="4">
        <v>40908</v>
      </c>
      <c r="DP183">
        <v>17.8</v>
      </c>
      <c r="DR183" s="4">
        <v>40908</v>
      </c>
      <c r="DS183">
        <v>-49.46</v>
      </c>
      <c r="DU183" s="4">
        <v>42766</v>
      </c>
      <c r="DV183">
        <v>7.0000000000000007E-2</v>
      </c>
      <c r="DX183" s="4">
        <v>42947</v>
      </c>
      <c r="DY183">
        <v>0.48330000000000001</v>
      </c>
      <c r="EA183" s="4">
        <v>41639</v>
      </c>
      <c r="EB183">
        <v>17.750699999999998</v>
      </c>
      <c r="ED183" s="4">
        <v>41639</v>
      </c>
      <c r="EE183">
        <v>88.51</v>
      </c>
      <c r="EG183" s="4">
        <v>41639</v>
      </c>
      <c r="EH183">
        <v>35.74</v>
      </c>
      <c r="EJ183" s="4">
        <v>41639</v>
      </c>
      <c r="EK183">
        <v>55.44</v>
      </c>
      <c r="EM183" s="4">
        <v>41639</v>
      </c>
      <c r="EN183">
        <v>52.26</v>
      </c>
      <c r="EP183" s="4">
        <v>41639</v>
      </c>
      <c r="EQ183">
        <v>66.83</v>
      </c>
      <c r="ES183" s="4">
        <v>41639</v>
      </c>
      <c r="ET183">
        <v>46.22</v>
      </c>
      <c r="FH183" s="4">
        <v>40907</v>
      </c>
      <c r="FI183">
        <v>-1.5580000000000001</v>
      </c>
      <c r="FK183" s="4">
        <v>40908</v>
      </c>
      <c r="FL183">
        <v>-5.3</v>
      </c>
      <c r="FN183" s="4">
        <v>40908</v>
      </c>
      <c r="FO183">
        <v>0.6</v>
      </c>
    </row>
    <row r="184" spans="1:171" x14ac:dyDescent="0.25">
      <c r="A184" s="1">
        <v>40939</v>
      </c>
      <c r="B184">
        <v>0.25</v>
      </c>
      <c r="D184" s="1">
        <v>40939</v>
      </c>
      <c r="E184">
        <v>19.440000000000001</v>
      </c>
      <c r="G184" s="1">
        <v>40939</v>
      </c>
      <c r="H184">
        <v>73.429400000000001</v>
      </c>
      <c r="J184" s="1">
        <v>40939</v>
      </c>
      <c r="K184">
        <v>1.7970999999999999</v>
      </c>
      <c r="M184" s="1">
        <v>40939</v>
      </c>
      <c r="N184">
        <v>2.9375</v>
      </c>
      <c r="P184" s="1">
        <v>40939</v>
      </c>
      <c r="Q184">
        <v>0.70450000000000002</v>
      </c>
      <c r="S184" s="1">
        <v>40939</v>
      </c>
      <c r="T184">
        <v>158.12700000000001</v>
      </c>
      <c r="V184" s="1">
        <v>40939</v>
      </c>
      <c r="W184">
        <v>272.19499999999999</v>
      </c>
      <c r="Y184" s="1">
        <v>40939</v>
      </c>
      <c r="Z184">
        <v>109.268</v>
      </c>
      <c r="AB184" s="1">
        <v>40939</v>
      </c>
      <c r="AC184">
        <v>48.86</v>
      </c>
      <c r="AE184" s="4">
        <v>40939</v>
      </c>
      <c r="AF184">
        <v>0.3</v>
      </c>
      <c r="AH184" s="4">
        <v>40968</v>
      </c>
      <c r="AI184">
        <v>2.9</v>
      </c>
      <c r="AK184" s="4">
        <v>40939</v>
      </c>
      <c r="AL184">
        <v>2.9</v>
      </c>
      <c r="AQ184" s="4">
        <v>40939</v>
      </c>
      <c r="AR184">
        <v>372</v>
      </c>
      <c r="AT184" s="4">
        <v>40939</v>
      </c>
      <c r="AU184">
        <v>8.3000000000000007</v>
      </c>
      <c r="AW184" s="4">
        <v>40939</v>
      </c>
      <c r="AX184">
        <v>358</v>
      </c>
      <c r="AZ184" s="4">
        <v>40939</v>
      </c>
      <c r="BA184">
        <v>682</v>
      </c>
      <c r="BC184" s="4">
        <v>40939</v>
      </c>
      <c r="BD184">
        <v>0.64</v>
      </c>
      <c r="BF184" s="4">
        <v>40939</v>
      </c>
      <c r="BG184">
        <v>0.4</v>
      </c>
      <c r="BI184" s="4">
        <v>40939</v>
      </c>
      <c r="BJ184">
        <v>1.25</v>
      </c>
      <c r="BL184" s="4">
        <v>40939</v>
      </c>
      <c r="BM184">
        <v>10660.9</v>
      </c>
      <c r="BO184" s="4">
        <v>40939</v>
      </c>
      <c r="BP184">
        <v>53.3</v>
      </c>
      <c r="BR184" s="4">
        <v>40939</v>
      </c>
      <c r="BS184">
        <v>7.4</v>
      </c>
      <c r="CA184" s="4">
        <v>40939</v>
      </c>
      <c r="CB184">
        <v>25</v>
      </c>
      <c r="CD184" s="4">
        <v>40939</v>
      </c>
      <c r="CE184">
        <v>61.1</v>
      </c>
      <c r="CG184" s="4">
        <v>40939</v>
      </c>
      <c r="CH184">
        <v>102.7337</v>
      </c>
      <c r="CJ184" s="4">
        <v>40939</v>
      </c>
      <c r="CK184">
        <v>0.9</v>
      </c>
      <c r="CN184" s="4">
        <v>40968</v>
      </c>
      <c r="CO184">
        <v>-43.57</v>
      </c>
      <c r="CQ184" s="4">
        <v>40939</v>
      </c>
      <c r="CR184">
        <v>-7.7</v>
      </c>
      <c r="CT184" s="4">
        <v>40939</v>
      </c>
      <c r="CU184">
        <v>10.3</v>
      </c>
      <c r="DC184" s="4">
        <v>40939</v>
      </c>
      <c r="DD184">
        <v>75</v>
      </c>
      <c r="DF184" s="4">
        <v>40939</v>
      </c>
      <c r="DG184">
        <v>6.6</v>
      </c>
      <c r="DI184" s="4">
        <v>40939</v>
      </c>
      <c r="DJ184">
        <v>10.901999999999999</v>
      </c>
      <c r="DL184" s="4">
        <v>40939</v>
      </c>
      <c r="DM184">
        <v>28.95</v>
      </c>
      <c r="DO184" s="4">
        <v>40939</v>
      </c>
      <c r="DP184">
        <v>18.7</v>
      </c>
      <c r="DR184" s="4">
        <v>40939</v>
      </c>
      <c r="DS184">
        <v>-50.982999999999997</v>
      </c>
      <c r="DU184" s="4">
        <v>42794</v>
      </c>
      <c r="DV184">
        <v>-7.0000000000000007E-2</v>
      </c>
      <c r="EA184" s="4">
        <v>41670</v>
      </c>
      <c r="EB184">
        <v>17.101099999999999</v>
      </c>
      <c r="ED184" s="4">
        <v>41670</v>
      </c>
      <c r="EE184">
        <v>83.38</v>
      </c>
      <c r="EG184" s="4">
        <v>41670</v>
      </c>
      <c r="EH184">
        <v>34.82</v>
      </c>
      <c r="EJ184" s="4">
        <v>41670</v>
      </c>
      <c r="EK184">
        <v>55.96</v>
      </c>
      <c r="EM184" s="4">
        <v>41670</v>
      </c>
      <c r="EN184">
        <v>50.03</v>
      </c>
      <c r="EP184" s="4">
        <v>41670</v>
      </c>
      <c r="EQ184">
        <v>62.82</v>
      </c>
      <c r="ES184" s="4">
        <v>41670</v>
      </c>
      <c r="ET184">
        <v>44.04</v>
      </c>
      <c r="FH184" s="4">
        <v>40939</v>
      </c>
      <c r="FI184">
        <v>-1.038</v>
      </c>
      <c r="FK184" s="4">
        <v>40939</v>
      </c>
      <c r="FL184">
        <v>-1.1000000000000001</v>
      </c>
      <c r="FN184" s="4">
        <v>40939</v>
      </c>
      <c r="FO184">
        <v>0.2</v>
      </c>
    </row>
    <row r="185" spans="1:171" x14ac:dyDescent="0.25">
      <c r="A185" s="1">
        <v>40968</v>
      </c>
      <c r="B185">
        <v>0.25</v>
      </c>
      <c r="D185" s="1">
        <v>40968</v>
      </c>
      <c r="E185">
        <v>18.43</v>
      </c>
      <c r="G185" s="1">
        <v>40968</v>
      </c>
      <c r="H185">
        <v>72.351900000000001</v>
      </c>
      <c r="J185" s="1">
        <v>40968</v>
      </c>
      <c r="K185">
        <v>1.9704999999999999</v>
      </c>
      <c r="M185" s="1">
        <v>40968</v>
      </c>
      <c r="N185">
        <v>3.0848</v>
      </c>
      <c r="P185" s="1">
        <v>40968</v>
      </c>
      <c r="Q185">
        <v>0.85899999999999999</v>
      </c>
      <c r="S185" s="1">
        <v>40968</v>
      </c>
      <c r="T185">
        <v>167.70400000000001</v>
      </c>
      <c r="V185" s="1">
        <v>40968</v>
      </c>
      <c r="W185">
        <v>279.00599999999997</v>
      </c>
      <c r="Y185" s="1">
        <v>40968</v>
      </c>
      <c r="Z185">
        <v>111.239</v>
      </c>
      <c r="AB185" s="1">
        <v>40968</v>
      </c>
      <c r="AC185">
        <v>56.465000000000003</v>
      </c>
      <c r="AE185" s="4">
        <v>40968</v>
      </c>
      <c r="AF185">
        <v>0.2</v>
      </c>
      <c r="AH185" s="4">
        <v>40999</v>
      </c>
      <c r="AI185">
        <v>2.7</v>
      </c>
      <c r="AK185" s="4">
        <v>40968</v>
      </c>
      <c r="AL185">
        <v>2.9</v>
      </c>
      <c r="AQ185" s="4">
        <v>40968</v>
      </c>
      <c r="AR185">
        <v>365</v>
      </c>
      <c r="AT185" s="4">
        <v>40968</v>
      </c>
      <c r="AU185">
        <v>8.3000000000000007</v>
      </c>
      <c r="AW185" s="4">
        <v>40968</v>
      </c>
      <c r="AX185">
        <v>237</v>
      </c>
      <c r="AZ185" s="4">
        <v>40968</v>
      </c>
      <c r="BA185">
        <v>274</v>
      </c>
      <c r="BC185" s="4">
        <v>40968</v>
      </c>
      <c r="BD185">
        <v>0.3</v>
      </c>
      <c r="BF185" s="4">
        <v>40968</v>
      </c>
      <c r="BG185">
        <v>0.9</v>
      </c>
      <c r="BI185" s="4">
        <v>40968</v>
      </c>
      <c r="BJ185">
        <v>1.25</v>
      </c>
      <c r="BL185" s="4">
        <v>40968</v>
      </c>
      <c r="BM185">
        <v>10738.4</v>
      </c>
      <c r="BO185" s="4">
        <v>40968</v>
      </c>
      <c r="BP185">
        <v>53.4</v>
      </c>
      <c r="BR185" s="4">
        <v>40968</v>
      </c>
      <c r="BS185">
        <v>10.7</v>
      </c>
      <c r="CA185" s="4">
        <v>40968</v>
      </c>
      <c r="CB185">
        <v>28</v>
      </c>
      <c r="CD185" s="4">
        <v>40968</v>
      </c>
      <c r="CE185">
        <v>71.62</v>
      </c>
      <c r="CG185" s="4">
        <v>40968</v>
      </c>
      <c r="CH185">
        <v>103.0288</v>
      </c>
      <c r="CJ185" s="4">
        <v>40968</v>
      </c>
      <c r="CK185">
        <v>1.2</v>
      </c>
      <c r="CN185" s="4">
        <v>40999</v>
      </c>
      <c r="CO185">
        <v>-50.218000000000004</v>
      </c>
      <c r="CQ185" s="4">
        <v>40968</v>
      </c>
      <c r="CR185">
        <v>-7.7</v>
      </c>
      <c r="CT185" s="4">
        <v>40968</v>
      </c>
      <c r="CU185">
        <v>10.1</v>
      </c>
      <c r="DC185" s="4">
        <v>40968</v>
      </c>
      <c r="DD185">
        <v>75.3</v>
      </c>
      <c r="DF185" s="4">
        <v>40968</v>
      </c>
      <c r="DG185">
        <v>6.7</v>
      </c>
      <c r="DI185" s="4">
        <v>40968</v>
      </c>
      <c r="DJ185">
        <v>9.2759999999999998</v>
      </c>
      <c r="DL185" s="4">
        <v>40968</v>
      </c>
      <c r="DM185">
        <v>21.83</v>
      </c>
      <c r="DO185" s="4">
        <v>40968</v>
      </c>
      <c r="DP185">
        <v>17.899999999999999</v>
      </c>
      <c r="DR185" s="4">
        <v>40968</v>
      </c>
      <c r="DS185">
        <v>-43.57</v>
      </c>
      <c r="DU185" s="4">
        <v>42825</v>
      </c>
      <c r="DV185">
        <v>0.12</v>
      </c>
      <c r="EA185" s="4">
        <v>41698</v>
      </c>
      <c r="EB185">
        <v>17.620799999999999</v>
      </c>
      <c r="ED185" s="4">
        <v>41698</v>
      </c>
      <c r="EE185">
        <v>87.65</v>
      </c>
      <c r="EG185" s="4">
        <v>41698</v>
      </c>
      <c r="EH185">
        <v>36.35</v>
      </c>
      <c r="EJ185" s="4">
        <v>41698</v>
      </c>
      <c r="EK185">
        <v>59.44</v>
      </c>
      <c r="EM185" s="4">
        <v>41698</v>
      </c>
      <c r="EN185">
        <v>52.06</v>
      </c>
      <c r="EP185" s="4">
        <v>41698</v>
      </c>
      <c r="EQ185">
        <v>66.84</v>
      </c>
      <c r="ES185" s="4">
        <v>41698</v>
      </c>
      <c r="ET185">
        <v>47.08</v>
      </c>
      <c r="FH185" s="4">
        <v>40968</v>
      </c>
      <c r="FI185">
        <v>-0.77900000000000003</v>
      </c>
      <c r="FK185" s="4">
        <v>40968</v>
      </c>
      <c r="FL185">
        <v>-1.9</v>
      </c>
      <c r="FN185" s="4">
        <v>40968</v>
      </c>
      <c r="FO185">
        <v>0.7</v>
      </c>
    </row>
    <row r="186" spans="1:171" x14ac:dyDescent="0.25">
      <c r="A186" s="1">
        <v>40998</v>
      </c>
      <c r="B186">
        <v>0.25</v>
      </c>
      <c r="D186" s="1">
        <v>40998</v>
      </c>
      <c r="E186">
        <v>15.5</v>
      </c>
      <c r="G186" s="1">
        <v>40999</v>
      </c>
      <c r="H186">
        <v>73.025400000000005</v>
      </c>
      <c r="J186" s="1">
        <v>40998</v>
      </c>
      <c r="K186">
        <v>2.2088000000000001</v>
      </c>
      <c r="M186" s="1">
        <v>40998</v>
      </c>
      <c r="N186">
        <v>3.3357999999999999</v>
      </c>
      <c r="P186" s="1">
        <v>40998</v>
      </c>
      <c r="Q186">
        <v>1.0386</v>
      </c>
      <c r="S186" s="1">
        <v>40998</v>
      </c>
      <c r="T186">
        <v>187.99600000000001</v>
      </c>
      <c r="V186" s="1">
        <v>40998</v>
      </c>
      <c r="W186">
        <v>300.64100000000002</v>
      </c>
      <c r="Y186" s="1">
        <v>40998</v>
      </c>
      <c r="Z186">
        <v>117.116</v>
      </c>
      <c r="AB186" s="1">
        <v>40998</v>
      </c>
      <c r="AC186">
        <v>70.88</v>
      </c>
      <c r="AE186" s="4">
        <v>40999</v>
      </c>
      <c r="AF186">
        <v>0.2</v>
      </c>
      <c r="AH186" s="4">
        <v>41029</v>
      </c>
      <c r="AI186">
        <v>2.2999999999999998</v>
      </c>
      <c r="AK186" s="4">
        <v>40999</v>
      </c>
      <c r="AL186">
        <v>2.7</v>
      </c>
      <c r="AQ186" s="4">
        <v>40998</v>
      </c>
      <c r="AR186">
        <v>358</v>
      </c>
      <c r="AT186" s="4">
        <v>40999</v>
      </c>
      <c r="AU186">
        <v>8.1999999999999993</v>
      </c>
      <c r="AW186" s="4">
        <v>40999</v>
      </c>
      <c r="AX186">
        <v>233</v>
      </c>
      <c r="AZ186" s="4">
        <v>40999</v>
      </c>
      <c r="BA186">
        <v>178</v>
      </c>
      <c r="BC186" s="4">
        <v>40999</v>
      </c>
      <c r="BD186">
        <v>-0.56000000000000005</v>
      </c>
      <c r="BF186" s="4">
        <v>40999</v>
      </c>
      <c r="BG186">
        <v>0.4</v>
      </c>
      <c r="BI186" s="4">
        <v>40999</v>
      </c>
      <c r="BJ186">
        <v>1.25</v>
      </c>
      <c r="BL186" s="4">
        <v>40999</v>
      </c>
      <c r="BM186">
        <v>10768.5</v>
      </c>
      <c r="BO186" s="4">
        <v>40999</v>
      </c>
      <c r="BP186">
        <v>53.6</v>
      </c>
      <c r="BR186" s="4">
        <v>40999</v>
      </c>
      <c r="BS186">
        <v>8.9</v>
      </c>
      <c r="CA186" s="4">
        <v>40999</v>
      </c>
      <c r="CB186">
        <v>28</v>
      </c>
      <c r="CD186" s="4">
        <v>40999</v>
      </c>
      <c r="CE186">
        <v>69.45</v>
      </c>
      <c r="CG186" s="4">
        <v>40999</v>
      </c>
      <c r="CH186">
        <v>103.2372</v>
      </c>
      <c r="CJ186" s="4">
        <v>40999</v>
      </c>
      <c r="CK186">
        <v>0.5</v>
      </c>
      <c r="CN186" s="4">
        <v>41029</v>
      </c>
      <c r="CO186">
        <v>-47.253999999999998</v>
      </c>
      <c r="CQ186" s="4">
        <v>40999</v>
      </c>
      <c r="CR186">
        <v>-7.8</v>
      </c>
      <c r="CT186" s="4">
        <v>40999</v>
      </c>
      <c r="CU186">
        <v>10.1</v>
      </c>
      <c r="DC186" s="4">
        <v>40999</v>
      </c>
      <c r="DD186">
        <v>76.2</v>
      </c>
      <c r="DF186" s="4">
        <v>40999</v>
      </c>
      <c r="DG186">
        <v>7</v>
      </c>
      <c r="DI186" s="4">
        <v>40999</v>
      </c>
      <c r="DJ186">
        <v>13.975</v>
      </c>
      <c r="DL186" s="4">
        <v>40999</v>
      </c>
      <c r="DM186">
        <v>10.85</v>
      </c>
      <c r="DO186" s="4">
        <v>40999</v>
      </c>
      <c r="DP186">
        <v>17.8</v>
      </c>
      <c r="DR186" s="4">
        <v>40999</v>
      </c>
      <c r="DS186">
        <v>-50.218000000000004</v>
      </c>
      <c r="DU186" s="4">
        <v>42853</v>
      </c>
      <c r="DV186">
        <v>-0.17</v>
      </c>
      <c r="EA186" s="4">
        <v>41729</v>
      </c>
      <c r="EB186">
        <v>18.140499999999999</v>
      </c>
      <c r="ED186" s="4">
        <v>41729</v>
      </c>
      <c r="EE186">
        <v>89.06</v>
      </c>
      <c r="EG186" s="4">
        <v>41729</v>
      </c>
      <c r="EH186">
        <v>36.35</v>
      </c>
      <c r="EJ186" s="4">
        <v>41729</v>
      </c>
      <c r="EK186">
        <v>58.49</v>
      </c>
      <c r="EM186" s="4">
        <v>41729</v>
      </c>
      <c r="EN186">
        <v>52.33</v>
      </c>
      <c r="EP186" s="4">
        <v>41729</v>
      </c>
      <c r="EQ186">
        <v>64.72</v>
      </c>
      <c r="ES186" s="4">
        <v>41729</v>
      </c>
      <c r="ET186">
        <v>47.28</v>
      </c>
      <c r="FH186" s="4">
        <v>40998</v>
      </c>
      <c r="FI186">
        <v>-0.65200000000000002</v>
      </c>
      <c r="FK186" s="4">
        <v>40999</v>
      </c>
      <c r="FL186">
        <v>-1.9</v>
      </c>
      <c r="FN186" s="4">
        <v>40999</v>
      </c>
      <c r="FO186">
        <v>0.5</v>
      </c>
    </row>
    <row r="187" spans="1:171" x14ac:dyDescent="0.25">
      <c r="A187" s="1">
        <v>41029</v>
      </c>
      <c r="B187">
        <v>0.25</v>
      </c>
      <c r="D187" s="1">
        <v>41029</v>
      </c>
      <c r="E187">
        <v>17.149999999999999</v>
      </c>
      <c r="G187" s="1">
        <v>41029</v>
      </c>
      <c r="H187">
        <v>72.897000000000006</v>
      </c>
      <c r="J187" s="1">
        <v>41029</v>
      </c>
      <c r="K187">
        <v>1.9137</v>
      </c>
      <c r="M187" s="1">
        <v>41029</v>
      </c>
      <c r="N187">
        <v>3.1111</v>
      </c>
      <c r="P187" s="1">
        <v>41029</v>
      </c>
      <c r="Q187">
        <v>0.80789999999999995</v>
      </c>
      <c r="S187" s="1">
        <v>41029</v>
      </c>
      <c r="T187">
        <v>165.57900000000001</v>
      </c>
      <c r="V187" s="1">
        <v>41029</v>
      </c>
      <c r="W187">
        <v>285.30799999999999</v>
      </c>
      <c r="Y187" s="1">
        <v>41029</v>
      </c>
      <c r="Z187">
        <v>110.595</v>
      </c>
      <c r="AB187" s="1">
        <v>41029</v>
      </c>
      <c r="AC187">
        <v>54.984000000000002</v>
      </c>
      <c r="AE187" s="4">
        <v>41029</v>
      </c>
      <c r="AF187">
        <v>0.2</v>
      </c>
      <c r="AH187" s="4">
        <v>41060</v>
      </c>
      <c r="AI187">
        <v>1.7</v>
      </c>
      <c r="AK187" s="4">
        <v>41029</v>
      </c>
      <c r="AL187">
        <v>2.2999999999999998</v>
      </c>
      <c r="AQ187" s="4">
        <v>41029</v>
      </c>
      <c r="AR187">
        <v>372</v>
      </c>
      <c r="AT187" s="4">
        <v>41029</v>
      </c>
      <c r="AU187">
        <v>8.1999999999999993</v>
      </c>
      <c r="AW187" s="4">
        <v>41029</v>
      </c>
      <c r="AX187">
        <v>78</v>
      </c>
      <c r="AZ187" s="4">
        <v>41029</v>
      </c>
      <c r="BA187">
        <v>-137</v>
      </c>
      <c r="BC187" s="4">
        <v>41029</v>
      </c>
      <c r="BD187">
        <v>0.8</v>
      </c>
      <c r="BF187" s="4">
        <v>41029</v>
      </c>
      <c r="BG187">
        <v>0.4</v>
      </c>
      <c r="BI187" s="4">
        <v>41029</v>
      </c>
      <c r="BJ187">
        <v>1.26</v>
      </c>
      <c r="BL187" s="4">
        <v>41029</v>
      </c>
      <c r="BM187">
        <v>10798.9</v>
      </c>
      <c r="BO187" s="4">
        <v>41029</v>
      </c>
      <c r="BP187">
        <v>54</v>
      </c>
      <c r="BR187" s="4">
        <v>41029</v>
      </c>
      <c r="BS187">
        <v>5.6</v>
      </c>
      <c r="CA187" s="4">
        <v>41029</v>
      </c>
      <c r="CB187">
        <v>24</v>
      </c>
      <c r="CD187" s="4">
        <v>41029</v>
      </c>
      <c r="CE187">
        <v>68.7</v>
      </c>
      <c r="CG187" s="4">
        <v>41029</v>
      </c>
      <c r="CH187">
        <v>103.3622</v>
      </c>
      <c r="CJ187" s="4">
        <v>41029</v>
      </c>
      <c r="CK187">
        <v>-0.4</v>
      </c>
      <c r="CN187" s="4">
        <v>41060</v>
      </c>
      <c r="CO187">
        <v>-45.97</v>
      </c>
      <c r="CQ187" s="4">
        <v>41029</v>
      </c>
      <c r="CR187">
        <v>-7.1</v>
      </c>
      <c r="CT187" s="4">
        <v>41029</v>
      </c>
      <c r="CU187">
        <v>10</v>
      </c>
      <c r="DC187" s="4">
        <v>41029</v>
      </c>
      <c r="DD187">
        <v>76.400000000000006</v>
      </c>
      <c r="DF187" s="4">
        <v>41029</v>
      </c>
      <c r="DG187">
        <v>7.2</v>
      </c>
      <c r="DI187" s="4">
        <v>41029</v>
      </c>
      <c r="DJ187">
        <v>13.153</v>
      </c>
      <c r="DL187" s="4">
        <v>41029</v>
      </c>
      <c r="DM187">
        <v>5.74</v>
      </c>
      <c r="DO187" s="4">
        <v>41029</v>
      </c>
      <c r="DP187">
        <v>18.2</v>
      </c>
      <c r="DR187" s="4">
        <v>41029</v>
      </c>
      <c r="DS187">
        <v>-47.253999999999998</v>
      </c>
      <c r="DU187" s="4">
        <v>42886</v>
      </c>
      <c r="DV187">
        <v>-0.12</v>
      </c>
      <c r="EA187" s="4">
        <v>41759</v>
      </c>
      <c r="EB187">
        <v>17.831900000000001</v>
      </c>
      <c r="ED187" s="4">
        <v>41759</v>
      </c>
      <c r="EE187">
        <v>93.74</v>
      </c>
      <c r="EG187" s="4">
        <v>41759</v>
      </c>
      <c r="EH187">
        <v>36.450000000000003</v>
      </c>
      <c r="EJ187" s="4">
        <v>41759</v>
      </c>
      <c r="EK187">
        <v>58.12</v>
      </c>
      <c r="EM187" s="4">
        <v>41759</v>
      </c>
      <c r="EN187">
        <v>53.03</v>
      </c>
      <c r="EP187" s="4">
        <v>41759</v>
      </c>
      <c r="EQ187">
        <v>63.84</v>
      </c>
      <c r="ES187" s="4">
        <v>41759</v>
      </c>
      <c r="ET187">
        <v>47.67</v>
      </c>
      <c r="FH187" s="4">
        <v>41029</v>
      </c>
      <c r="FI187">
        <v>-0.59899999999999998</v>
      </c>
      <c r="FK187" s="4">
        <v>41029</v>
      </c>
      <c r="FL187">
        <v>3.9</v>
      </c>
      <c r="FN187" s="4">
        <v>41029</v>
      </c>
      <c r="FO187">
        <v>-0.2</v>
      </c>
    </row>
    <row r="188" spans="1:171" x14ac:dyDescent="0.25">
      <c r="A188" s="1">
        <v>41060</v>
      </c>
      <c r="B188">
        <v>0.25</v>
      </c>
      <c r="D188" s="1">
        <v>41060</v>
      </c>
      <c r="E188">
        <v>24.06</v>
      </c>
      <c r="G188" s="1">
        <v>41060</v>
      </c>
      <c r="H188">
        <v>74.010999999999996</v>
      </c>
      <c r="J188" s="1">
        <v>41060</v>
      </c>
      <c r="K188">
        <v>1.5577999999999999</v>
      </c>
      <c r="M188" s="1">
        <v>41060</v>
      </c>
      <c r="N188">
        <v>2.6421000000000001</v>
      </c>
      <c r="P188" s="1">
        <v>41060</v>
      </c>
      <c r="Q188">
        <v>0.6552</v>
      </c>
      <c r="S188" s="1">
        <v>41060</v>
      </c>
      <c r="T188">
        <v>129.49</v>
      </c>
      <c r="V188" s="1">
        <v>41060</v>
      </c>
      <c r="W188">
        <v>237.905</v>
      </c>
      <c r="Y188" s="1">
        <v>41060</v>
      </c>
      <c r="Z188">
        <v>90.26</v>
      </c>
      <c r="AB188" s="1">
        <v>41060</v>
      </c>
      <c r="AC188">
        <v>39.229999999999997</v>
      </c>
      <c r="AE188" s="4">
        <v>41060</v>
      </c>
      <c r="AF188">
        <v>-0.2</v>
      </c>
      <c r="AH188" s="4">
        <v>41090</v>
      </c>
      <c r="AI188">
        <v>1.7</v>
      </c>
      <c r="AK188" s="4">
        <v>41060</v>
      </c>
      <c r="AL188">
        <v>1.7</v>
      </c>
      <c r="AQ188" s="4">
        <v>41060</v>
      </c>
      <c r="AR188">
        <v>381</v>
      </c>
      <c r="AT188" s="4">
        <v>41060</v>
      </c>
      <c r="AU188">
        <v>8.1999999999999993</v>
      </c>
      <c r="AW188" s="4">
        <v>41060</v>
      </c>
      <c r="AX188">
        <v>115</v>
      </c>
      <c r="AZ188" s="4">
        <v>41060</v>
      </c>
      <c r="BA188">
        <v>307</v>
      </c>
      <c r="BC188" s="4">
        <v>41060</v>
      </c>
      <c r="BD188">
        <v>0.18</v>
      </c>
      <c r="BF188" s="4">
        <v>41060</v>
      </c>
      <c r="BG188">
        <v>0.4</v>
      </c>
      <c r="BI188" s="4">
        <v>41060</v>
      </c>
      <c r="BJ188">
        <v>1.27</v>
      </c>
      <c r="BL188" s="4">
        <v>41060</v>
      </c>
      <c r="BM188">
        <v>10806.8</v>
      </c>
      <c r="BO188" s="4">
        <v>41060</v>
      </c>
      <c r="BP188">
        <v>53.1</v>
      </c>
      <c r="BR188" s="4">
        <v>41060</v>
      </c>
      <c r="BS188">
        <v>-0.7</v>
      </c>
      <c r="CA188" s="4">
        <v>41060</v>
      </c>
      <c r="CB188">
        <v>28</v>
      </c>
      <c r="CD188" s="4">
        <v>41060</v>
      </c>
      <c r="CE188">
        <v>64.37</v>
      </c>
      <c r="CG188" s="4">
        <v>41060</v>
      </c>
      <c r="CH188">
        <v>103.4252</v>
      </c>
      <c r="CJ188" s="4">
        <v>41060</v>
      </c>
      <c r="CK188">
        <v>-0.2</v>
      </c>
      <c r="CN188" s="4">
        <v>41090</v>
      </c>
      <c r="CO188">
        <v>-43.46</v>
      </c>
      <c r="CQ188" s="4">
        <v>41060</v>
      </c>
      <c r="CR188">
        <v>-7.5</v>
      </c>
      <c r="CT188" s="4">
        <v>41060</v>
      </c>
      <c r="CU188">
        <v>9.6999999999999993</v>
      </c>
      <c r="DC188" s="4">
        <v>41060</v>
      </c>
      <c r="DD188">
        <v>79.3</v>
      </c>
      <c r="DF188" s="4">
        <v>41060</v>
      </c>
      <c r="DG188">
        <v>7.3</v>
      </c>
      <c r="DI188" s="4">
        <v>41060</v>
      </c>
      <c r="DJ188">
        <v>19.603999999999999</v>
      </c>
      <c r="DL188" s="4">
        <v>41060</v>
      </c>
      <c r="DM188">
        <v>1.92</v>
      </c>
      <c r="DO188" s="4">
        <v>41060</v>
      </c>
      <c r="DP188">
        <v>16.399999999999999</v>
      </c>
      <c r="DR188" s="4">
        <v>41060</v>
      </c>
      <c r="DS188">
        <v>-45.97</v>
      </c>
      <c r="DU188" s="4">
        <v>42916</v>
      </c>
      <c r="DV188">
        <v>-0.02</v>
      </c>
      <c r="EA188" s="4">
        <v>41789</v>
      </c>
      <c r="EB188">
        <v>18.099900000000002</v>
      </c>
      <c r="ED188" s="4">
        <v>41789</v>
      </c>
      <c r="EE188">
        <v>95.31</v>
      </c>
      <c r="EG188" s="4">
        <v>41789</v>
      </c>
      <c r="EH188">
        <v>37.82</v>
      </c>
      <c r="EJ188" s="4">
        <v>41789</v>
      </c>
      <c r="EK188">
        <v>59.79</v>
      </c>
      <c r="EM188" s="4">
        <v>41789</v>
      </c>
      <c r="EN188">
        <v>54.05</v>
      </c>
      <c r="EP188" s="4">
        <v>41789</v>
      </c>
      <c r="EQ188">
        <v>65.680000000000007</v>
      </c>
      <c r="ES188" s="4">
        <v>41789</v>
      </c>
      <c r="ET188">
        <v>49.08</v>
      </c>
      <c r="FH188" s="4">
        <v>41060</v>
      </c>
      <c r="FI188">
        <v>-1.1779999999999999</v>
      </c>
      <c r="FK188" s="4">
        <v>41060</v>
      </c>
      <c r="FL188">
        <v>2.4</v>
      </c>
      <c r="FN188" s="4">
        <v>41060</v>
      </c>
      <c r="FO188">
        <v>0</v>
      </c>
    </row>
    <row r="189" spans="1:171" x14ac:dyDescent="0.25">
      <c r="A189" s="1">
        <v>41089</v>
      </c>
      <c r="B189">
        <v>0.25</v>
      </c>
      <c r="D189" s="1">
        <v>41089</v>
      </c>
      <c r="E189">
        <v>17.079999999999998</v>
      </c>
      <c r="G189" s="1">
        <v>41090</v>
      </c>
      <c r="H189">
        <v>75.120099999999994</v>
      </c>
      <c r="J189" s="1">
        <v>41089</v>
      </c>
      <c r="K189">
        <v>1.6449</v>
      </c>
      <c r="M189" s="1">
        <v>41089</v>
      </c>
      <c r="N189">
        <v>2.7532999999999999</v>
      </c>
      <c r="P189" s="1">
        <v>41089</v>
      </c>
      <c r="Q189">
        <v>0.71809999999999996</v>
      </c>
      <c r="S189" s="1">
        <v>41089</v>
      </c>
      <c r="T189">
        <v>134.268</v>
      </c>
      <c r="V189" s="1">
        <v>41089</v>
      </c>
      <c r="W189">
        <v>245.09299999999999</v>
      </c>
      <c r="Y189" s="1">
        <v>41089</v>
      </c>
      <c r="Z189">
        <v>92.686999999999998</v>
      </c>
      <c r="AB189" s="1">
        <v>41089</v>
      </c>
      <c r="AC189">
        <v>41.581000000000003</v>
      </c>
      <c r="AE189" s="4">
        <v>41090</v>
      </c>
      <c r="AF189">
        <v>-0.1</v>
      </c>
      <c r="AH189" s="4">
        <v>41121</v>
      </c>
      <c r="AI189">
        <v>1.4</v>
      </c>
      <c r="AK189" s="4">
        <v>41090</v>
      </c>
      <c r="AL189">
        <v>1.7</v>
      </c>
      <c r="AQ189" s="4">
        <v>41089</v>
      </c>
      <c r="AR189">
        <v>372</v>
      </c>
      <c r="AT189" s="4">
        <v>41090</v>
      </c>
      <c r="AU189">
        <v>8.1999999999999993</v>
      </c>
      <c r="AW189" s="4">
        <v>41090</v>
      </c>
      <c r="AX189">
        <v>76</v>
      </c>
      <c r="AZ189" s="4">
        <v>41090</v>
      </c>
      <c r="BA189">
        <v>185</v>
      </c>
      <c r="BC189" s="4">
        <v>41090</v>
      </c>
      <c r="BD189">
        <v>0.03</v>
      </c>
      <c r="BF189" s="4">
        <v>41090</v>
      </c>
      <c r="BG189">
        <v>0.3</v>
      </c>
      <c r="BI189" s="4">
        <v>41090</v>
      </c>
      <c r="BJ189">
        <v>1.29</v>
      </c>
      <c r="BL189" s="4">
        <v>41090</v>
      </c>
      <c r="BM189">
        <v>10834.8</v>
      </c>
      <c r="BO189" s="4">
        <v>41090</v>
      </c>
      <c r="BP189">
        <v>51.1</v>
      </c>
      <c r="BR189" s="4">
        <v>41090</v>
      </c>
      <c r="BS189">
        <v>-12.4</v>
      </c>
      <c r="CA189" s="4">
        <v>41090</v>
      </c>
      <c r="CB189">
        <v>29</v>
      </c>
      <c r="CD189" s="4">
        <v>41090</v>
      </c>
      <c r="CE189">
        <v>62.69</v>
      </c>
      <c r="CG189" s="4">
        <v>41090</v>
      </c>
      <c r="CH189">
        <v>103.4674</v>
      </c>
      <c r="CJ189" s="4">
        <v>41090</v>
      </c>
      <c r="CK189">
        <v>-0.9</v>
      </c>
      <c r="CN189" s="4">
        <v>41121</v>
      </c>
      <c r="CO189">
        <v>-43.37</v>
      </c>
      <c r="CQ189" s="4">
        <v>41090</v>
      </c>
      <c r="CR189">
        <v>-7.6</v>
      </c>
      <c r="CT189" s="4">
        <v>41090</v>
      </c>
      <c r="CU189">
        <v>9.5</v>
      </c>
      <c r="DC189" s="4">
        <v>41090</v>
      </c>
      <c r="DD189">
        <v>73.2</v>
      </c>
      <c r="DF189" s="4">
        <v>41090</v>
      </c>
      <c r="DG189">
        <v>7.6</v>
      </c>
      <c r="DI189" s="4">
        <v>41090</v>
      </c>
      <c r="DJ189">
        <v>14.127000000000001</v>
      </c>
      <c r="DL189" s="4">
        <v>41090</v>
      </c>
      <c r="DM189">
        <v>-1.1200000000000001</v>
      </c>
      <c r="DO189" s="4">
        <v>41090</v>
      </c>
      <c r="DP189">
        <v>16.2</v>
      </c>
      <c r="DR189" s="4">
        <v>41090</v>
      </c>
      <c r="DS189">
        <v>-43.46</v>
      </c>
      <c r="DU189" s="4">
        <v>42947</v>
      </c>
      <c r="DV189">
        <v>-0.04</v>
      </c>
      <c r="EA189" s="4">
        <v>41820</v>
      </c>
      <c r="EB189">
        <v>18.465299999999999</v>
      </c>
      <c r="ED189" s="4">
        <v>41820</v>
      </c>
      <c r="EE189">
        <v>100.1</v>
      </c>
      <c r="EG189" s="4">
        <v>41820</v>
      </c>
      <c r="EH189">
        <v>38.35</v>
      </c>
      <c r="EJ189" s="4">
        <v>41820</v>
      </c>
      <c r="EK189">
        <v>60.83</v>
      </c>
      <c r="EM189" s="4">
        <v>41820</v>
      </c>
      <c r="EN189">
        <v>54.06</v>
      </c>
      <c r="EP189" s="4">
        <v>41820</v>
      </c>
      <c r="EQ189">
        <v>66.739999999999995</v>
      </c>
      <c r="ES189" s="4">
        <v>41820</v>
      </c>
      <c r="ET189">
        <v>49.64</v>
      </c>
      <c r="FH189" s="4">
        <v>41089</v>
      </c>
      <c r="FI189">
        <v>-0.68300000000000005</v>
      </c>
      <c r="FK189" s="4">
        <v>41090</v>
      </c>
      <c r="FL189">
        <v>-2.4</v>
      </c>
      <c r="FN189" s="4">
        <v>41090</v>
      </c>
      <c r="FO189">
        <v>-0.4</v>
      </c>
    </row>
    <row r="190" spans="1:171" x14ac:dyDescent="0.25">
      <c r="A190" s="1">
        <v>41121</v>
      </c>
      <c r="B190">
        <v>0.25</v>
      </c>
      <c r="D190" s="1">
        <v>41121</v>
      </c>
      <c r="E190">
        <v>18.93</v>
      </c>
      <c r="G190" s="1">
        <v>41121</v>
      </c>
      <c r="H190">
        <v>75.322199999999995</v>
      </c>
      <c r="J190" s="1">
        <v>41121</v>
      </c>
      <c r="K190">
        <v>1.4679</v>
      </c>
      <c r="M190" s="1">
        <v>41121</v>
      </c>
      <c r="N190">
        <v>2.5467</v>
      </c>
      <c r="P190" s="1">
        <v>41121</v>
      </c>
      <c r="Q190">
        <v>0.58099999999999996</v>
      </c>
      <c r="S190" s="1">
        <v>41121</v>
      </c>
      <c r="T190">
        <v>125.55</v>
      </c>
      <c r="V190" s="1">
        <v>41121</v>
      </c>
      <c r="W190">
        <v>233.37899999999999</v>
      </c>
      <c r="Y190" s="1">
        <v>41121</v>
      </c>
      <c r="Z190">
        <v>88.694000000000003</v>
      </c>
      <c r="AB190" s="1">
        <v>41121</v>
      </c>
      <c r="AC190">
        <v>36.856000000000002</v>
      </c>
      <c r="AE190" s="4">
        <v>41121</v>
      </c>
      <c r="AF190">
        <v>0</v>
      </c>
      <c r="AH190" s="4">
        <v>41152</v>
      </c>
      <c r="AI190">
        <v>1.7</v>
      </c>
      <c r="AK190" s="4">
        <v>41121</v>
      </c>
      <c r="AL190">
        <v>1.4</v>
      </c>
      <c r="AQ190" s="4">
        <v>41121</v>
      </c>
      <c r="AR190">
        <v>372</v>
      </c>
      <c r="AT190" s="4">
        <v>41121</v>
      </c>
      <c r="AU190">
        <v>8.1999999999999993</v>
      </c>
      <c r="AW190" s="4">
        <v>41121</v>
      </c>
      <c r="AX190">
        <v>143</v>
      </c>
      <c r="AZ190" s="4">
        <v>41121</v>
      </c>
      <c r="BA190">
        <v>-99</v>
      </c>
      <c r="BC190" s="4">
        <v>41121</v>
      </c>
      <c r="BD190">
        <v>0.24</v>
      </c>
      <c r="BF190" s="4">
        <v>41121</v>
      </c>
      <c r="BG190">
        <v>0.7</v>
      </c>
      <c r="BI190" s="4">
        <v>41121</v>
      </c>
      <c r="BJ190">
        <v>1.3</v>
      </c>
      <c r="BL190" s="4">
        <v>41121</v>
      </c>
      <c r="BM190">
        <v>10806</v>
      </c>
      <c r="BO190" s="4">
        <v>41121</v>
      </c>
      <c r="BP190">
        <v>50</v>
      </c>
      <c r="BR190" s="4">
        <v>41121</v>
      </c>
      <c r="BS190">
        <v>-12.6</v>
      </c>
      <c r="CA190" s="4">
        <v>41121</v>
      </c>
      <c r="CB190">
        <v>35</v>
      </c>
      <c r="CD190" s="4">
        <v>41121</v>
      </c>
      <c r="CE190">
        <v>65.37</v>
      </c>
      <c r="CG190" s="4">
        <v>41121</v>
      </c>
      <c r="CH190">
        <v>103.5351</v>
      </c>
      <c r="CJ190" s="4">
        <v>41121</v>
      </c>
      <c r="CK190">
        <v>0.4</v>
      </c>
      <c r="CN190" s="4">
        <v>41152</v>
      </c>
      <c r="CO190">
        <v>-44.106999999999999</v>
      </c>
      <c r="CQ190" s="4">
        <v>41121</v>
      </c>
      <c r="CR190">
        <v>-7.2</v>
      </c>
      <c r="CT190" s="4">
        <v>41121</v>
      </c>
      <c r="CU190">
        <v>8</v>
      </c>
      <c r="DC190" s="4">
        <v>41121</v>
      </c>
      <c r="DD190">
        <v>72.3</v>
      </c>
      <c r="DF190" s="4">
        <v>41121</v>
      </c>
      <c r="DG190">
        <v>7.1</v>
      </c>
      <c r="DI190" s="4">
        <v>41121</v>
      </c>
      <c r="DJ190">
        <v>8.4649999999999999</v>
      </c>
      <c r="DL190" s="4">
        <v>41121</v>
      </c>
      <c r="DM190">
        <v>-1.38</v>
      </c>
      <c r="DO190" s="4">
        <v>41121</v>
      </c>
      <c r="DP190">
        <v>15.6</v>
      </c>
      <c r="DR190" s="4">
        <v>41121</v>
      </c>
      <c r="DS190">
        <v>-43.37</v>
      </c>
      <c r="EA190" s="4">
        <v>41851</v>
      </c>
      <c r="EB190">
        <v>18.197299999999998</v>
      </c>
      <c r="ED190" s="4">
        <v>41851</v>
      </c>
      <c r="EE190">
        <v>96.63</v>
      </c>
      <c r="EG190" s="4">
        <v>41851</v>
      </c>
      <c r="EH190">
        <v>39</v>
      </c>
      <c r="EJ190" s="4">
        <v>41851</v>
      </c>
      <c r="EK190">
        <v>60.91</v>
      </c>
      <c r="EM190" s="4">
        <v>41851</v>
      </c>
      <c r="EN190">
        <v>51.83</v>
      </c>
      <c r="EP190" s="4">
        <v>41851</v>
      </c>
      <c r="EQ190">
        <v>65.89</v>
      </c>
      <c r="ES190" s="4">
        <v>41851</v>
      </c>
      <c r="ET190">
        <v>48.65</v>
      </c>
      <c r="FH190" s="4">
        <v>41121</v>
      </c>
      <c r="FI190">
        <v>-0.60499999999999998</v>
      </c>
      <c r="FK190" s="4">
        <v>41121</v>
      </c>
      <c r="FL190">
        <v>0</v>
      </c>
      <c r="FN190" s="4">
        <v>41121</v>
      </c>
      <c r="FO190">
        <v>0.2</v>
      </c>
    </row>
    <row r="191" spans="1:171" x14ac:dyDescent="0.25">
      <c r="A191" s="1">
        <v>41152</v>
      </c>
      <c r="B191">
        <v>0.25</v>
      </c>
      <c r="D191" s="1">
        <v>41152</v>
      </c>
      <c r="E191">
        <v>17.47</v>
      </c>
      <c r="G191" s="1">
        <v>41152</v>
      </c>
      <c r="H191">
        <v>74.352500000000006</v>
      </c>
      <c r="J191" s="1">
        <v>41152</v>
      </c>
      <c r="K191">
        <v>1.5484</v>
      </c>
      <c r="M191" s="1">
        <v>41152</v>
      </c>
      <c r="N191">
        <v>2.6722999999999999</v>
      </c>
      <c r="P191" s="1">
        <v>41152</v>
      </c>
      <c r="Q191">
        <v>0.59</v>
      </c>
      <c r="S191" s="1">
        <v>41152</v>
      </c>
      <c r="T191">
        <v>132.68299999999999</v>
      </c>
      <c r="V191" s="1">
        <v>41152</v>
      </c>
      <c r="W191">
        <v>244.98699999999999</v>
      </c>
      <c r="Y191" s="1">
        <v>41152</v>
      </c>
      <c r="Z191">
        <v>95.847999999999999</v>
      </c>
      <c r="AB191" s="1">
        <v>41152</v>
      </c>
      <c r="AC191">
        <v>36.835000000000001</v>
      </c>
      <c r="AE191" s="4">
        <v>41152</v>
      </c>
      <c r="AF191">
        <v>0.6</v>
      </c>
      <c r="AH191" s="4">
        <v>41182</v>
      </c>
      <c r="AI191">
        <v>2</v>
      </c>
      <c r="AK191" s="4">
        <v>41152</v>
      </c>
      <c r="AL191">
        <v>1.7</v>
      </c>
      <c r="AQ191" s="4">
        <v>41152</v>
      </c>
      <c r="AR191">
        <v>371</v>
      </c>
      <c r="AT191" s="4">
        <v>41152</v>
      </c>
      <c r="AU191">
        <v>8.1</v>
      </c>
      <c r="AW191" s="4">
        <v>41152</v>
      </c>
      <c r="AX191">
        <v>177</v>
      </c>
      <c r="AZ191" s="4">
        <v>41152</v>
      </c>
      <c r="BA191">
        <v>-1</v>
      </c>
      <c r="BC191" s="4">
        <v>41152</v>
      </c>
      <c r="BD191">
        <v>-0.39</v>
      </c>
      <c r="BF191" s="4">
        <v>41152</v>
      </c>
      <c r="BG191">
        <v>0.6</v>
      </c>
      <c r="BI191" s="4">
        <v>41152</v>
      </c>
      <c r="BJ191">
        <v>1.29</v>
      </c>
      <c r="BL191" s="4">
        <v>41152</v>
      </c>
      <c r="BM191">
        <v>10802.8</v>
      </c>
      <c r="BO191" s="4">
        <v>41152</v>
      </c>
      <c r="BP191">
        <v>50.3</v>
      </c>
      <c r="BR191" s="4">
        <v>41152</v>
      </c>
      <c r="BS191">
        <v>-2.2999999999999998</v>
      </c>
      <c r="CA191" s="4">
        <v>41152</v>
      </c>
      <c r="CB191">
        <v>37</v>
      </c>
      <c r="CD191" s="4">
        <v>41152</v>
      </c>
      <c r="CE191">
        <v>61.28</v>
      </c>
      <c r="CG191" s="4">
        <v>41152</v>
      </c>
      <c r="CH191">
        <v>103.6523</v>
      </c>
      <c r="CJ191" s="4">
        <v>41152</v>
      </c>
      <c r="CK191">
        <v>1.1000000000000001</v>
      </c>
      <c r="CN191" s="4">
        <v>41182</v>
      </c>
      <c r="CO191">
        <v>-40.064</v>
      </c>
      <c r="CQ191" s="4">
        <v>41152</v>
      </c>
      <c r="CR191">
        <v>-7.6</v>
      </c>
      <c r="CT191" s="4">
        <v>41152</v>
      </c>
      <c r="CU191">
        <v>6.4</v>
      </c>
      <c r="DC191" s="4">
        <v>41152</v>
      </c>
      <c r="DD191">
        <v>74.3</v>
      </c>
      <c r="DF191" s="4">
        <v>41152</v>
      </c>
      <c r="DG191">
        <v>7.1</v>
      </c>
      <c r="DI191" s="4">
        <v>41152</v>
      </c>
      <c r="DJ191">
        <v>17.358000000000001</v>
      </c>
      <c r="DL191" s="4">
        <v>41152</v>
      </c>
      <c r="DM191">
        <v>-0.26</v>
      </c>
      <c r="DO191" s="4">
        <v>41152</v>
      </c>
      <c r="DP191">
        <v>10.9</v>
      </c>
      <c r="DR191" s="4">
        <v>41152</v>
      </c>
      <c r="DS191">
        <v>-44.106999999999999</v>
      </c>
      <c r="EA191" s="4">
        <v>41880</v>
      </c>
      <c r="EB191">
        <v>18.968699999999998</v>
      </c>
      <c r="ED191" s="4">
        <v>41880</v>
      </c>
      <c r="EE191">
        <v>98.74</v>
      </c>
      <c r="EG191" s="4">
        <v>41880</v>
      </c>
      <c r="EH191">
        <v>40.28</v>
      </c>
      <c r="EJ191" s="4">
        <v>41880</v>
      </c>
      <c r="EK191">
        <v>63.86</v>
      </c>
      <c r="EM191" s="4">
        <v>41880</v>
      </c>
      <c r="EN191">
        <v>54.02</v>
      </c>
      <c r="EP191" s="4">
        <v>41880</v>
      </c>
      <c r="EQ191">
        <v>68.819999999999993</v>
      </c>
      <c r="ES191" s="4">
        <v>41880</v>
      </c>
      <c r="ET191">
        <v>50.53</v>
      </c>
      <c r="FH191" s="4">
        <v>41152</v>
      </c>
      <c r="FI191">
        <v>-0.51600000000000001</v>
      </c>
      <c r="FK191" s="4">
        <v>41152</v>
      </c>
      <c r="FL191">
        <v>-0.3</v>
      </c>
      <c r="FN191" s="4">
        <v>41152</v>
      </c>
      <c r="FO191">
        <v>-0.3</v>
      </c>
    </row>
    <row r="192" spans="1:171" x14ac:dyDescent="0.25">
      <c r="A192" s="1">
        <v>41180</v>
      </c>
      <c r="B192">
        <v>0.25</v>
      </c>
      <c r="D192" s="1">
        <v>41180</v>
      </c>
      <c r="E192">
        <v>15.73</v>
      </c>
      <c r="G192" s="1">
        <v>41182</v>
      </c>
      <c r="H192">
        <v>72.682599999999994</v>
      </c>
      <c r="J192" s="1">
        <v>41180</v>
      </c>
      <c r="K192">
        <v>1.6335</v>
      </c>
      <c r="M192" s="1">
        <v>41180</v>
      </c>
      <c r="N192">
        <v>2.823</v>
      </c>
      <c r="P192" s="1">
        <v>41180</v>
      </c>
      <c r="Q192">
        <v>0.625</v>
      </c>
      <c r="S192" s="1">
        <v>41180</v>
      </c>
      <c r="T192">
        <v>140.20500000000001</v>
      </c>
      <c r="V192" s="1">
        <v>41180</v>
      </c>
      <c r="W192">
        <v>259.14499999999998</v>
      </c>
      <c r="Y192" s="1">
        <v>41180</v>
      </c>
      <c r="Z192">
        <v>100.774</v>
      </c>
      <c r="AB192" s="1">
        <v>41180</v>
      </c>
      <c r="AC192">
        <v>39.344999999999999</v>
      </c>
      <c r="AE192" s="4">
        <v>41182</v>
      </c>
      <c r="AF192">
        <v>0.5</v>
      </c>
      <c r="AH192" s="4">
        <v>41213</v>
      </c>
      <c r="AI192">
        <v>2.2000000000000002</v>
      </c>
      <c r="AK192" s="4">
        <v>41182</v>
      </c>
      <c r="AL192">
        <v>2</v>
      </c>
      <c r="AQ192" s="4">
        <v>41180</v>
      </c>
      <c r="AR192">
        <v>376</v>
      </c>
      <c r="AT192" s="4">
        <v>41182</v>
      </c>
      <c r="AU192">
        <v>7.8</v>
      </c>
      <c r="AW192" s="4">
        <v>41182</v>
      </c>
      <c r="AX192">
        <v>203</v>
      </c>
      <c r="AZ192" s="4">
        <v>41182</v>
      </c>
      <c r="BA192">
        <v>753</v>
      </c>
      <c r="BC192" s="4">
        <v>41182</v>
      </c>
      <c r="BD192">
        <v>0</v>
      </c>
      <c r="BF192" s="4">
        <v>41182</v>
      </c>
      <c r="BG192">
        <v>0.6</v>
      </c>
      <c r="BI192" s="4">
        <v>41182</v>
      </c>
      <c r="BJ192">
        <v>1.28</v>
      </c>
      <c r="BL192" s="4">
        <v>41182</v>
      </c>
      <c r="BM192">
        <v>10863.7</v>
      </c>
      <c r="BO192" s="4">
        <v>41182</v>
      </c>
      <c r="BP192">
        <v>51.9</v>
      </c>
      <c r="BR192" s="4">
        <v>41182</v>
      </c>
      <c r="BS192">
        <v>-0.9</v>
      </c>
      <c r="CA192" s="4">
        <v>41182</v>
      </c>
      <c r="CB192">
        <v>40</v>
      </c>
      <c r="CD192" s="4">
        <v>41182</v>
      </c>
      <c r="CE192">
        <v>68.349999999999994</v>
      </c>
      <c r="CG192" s="4">
        <v>41182</v>
      </c>
      <c r="CH192">
        <v>103.83159999999999</v>
      </c>
      <c r="CJ192" s="4">
        <v>41182</v>
      </c>
      <c r="CK192">
        <v>0.9</v>
      </c>
      <c r="CN192" s="4">
        <v>41213</v>
      </c>
      <c r="CO192">
        <v>-43.040999999999997</v>
      </c>
      <c r="CQ192" s="4">
        <v>41182</v>
      </c>
      <c r="CR192">
        <v>-6.7</v>
      </c>
      <c r="CT192" s="4">
        <v>41182</v>
      </c>
      <c r="CU192">
        <v>7</v>
      </c>
      <c r="DC192" s="4">
        <v>41182</v>
      </c>
      <c r="DD192">
        <v>78.3</v>
      </c>
      <c r="DF192" s="4">
        <v>41182</v>
      </c>
      <c r="DG192">
        <v>7.2</v>
      </c>
      <c r="DI192" s="4">
        <v>41182</v>
      </c>
      <c r="DJ192">
        <v>9.8060000000000009</v>
      </c>
      <c r="DL192" s="4">
        <v>41182</v>
      </c>
      <c r="DM192">
        <v>-1.62</v>
      </c>
      <c r="DO192" s="4">
        <v>41182</v>
      </c>
      <c r="DP192">
        <v>12.2</v>
      </c>
      <c r="DR192" s="4">
        <v>41182</v>
      </c>
      <c r="DS192">
        <v>-40.064</v>
      </c>
      <c r="EA192" s="4">
        <v>41912</v>
      </c>
      <c r="EB192">
        <v>18.814399999999999</v>
      </c>
      <c r="ED192" s="4">
        <v>41912</v>
      </c>
      <c r="EE192">
        <v>90.62</v>
      </c>
      <c r="EG192" s="4">
        <v>41912</v>
      </c>
      <c r="EH192">
        <v>39.9</v>
      </c>
      <c r="EJ192" s="4">
        <v>41912</v>
      </c>
      <c r="EK192">
        <v>63.91</v>
      </c>
      <c r="EM192" s="4">
        <v>41912</v>
      </c>
      <c r="EN192">
        <v>53.15</v>
      </c>
      <c r="EP192" s="4">
        <v>41912</v>
      </c>
      <c r="EQ192">
        <v>66.69</v>
      </c>
      <c r="ES192" s="4">
        <v>41912</v>
      </c>
      <c r="ET192">
        <v>49.59</v>
      </c>
      <c r="FH192" s="4">
        <v>41180</v>
      </c>
      <c r="FI192">
        <v>-0.159</v>
      </c>
      <c r="FK192" s="4">
        <v>41182</v>
      </c>
      <c r="FL192">
        <v>1.3</v>
      </c>
      <c r="FN192" s="4">
        <v>41182</v>
      </c>
      <c r="FO192">
        <v>0.4</v>
      </c>
    </row>
    <row r="193" spans="1:171" x14ac:dyDescent="0.25">
      <c r="A193" s="1">
        <v>41213</v>
      </c>
      <c r="B193">
        <v>0.25</v>
      </c>
      <c r="D193" s="1">
        <v>41213</v>
      </c>
      <c r="E193">
        <v>18.600000000000001</v>
      </c>
      <c r="G193" s="1">
        <v>41213</v>
      </c>
      <c r="H193">
        <v>72.846199999999996</v>
      </c>
      <c r="J193" s="1">
        <v>41213</v>
      </c>
      <c r="K193">
        <v>1.6901000000000002</v>
      </c>
      <c r="M193" s="1">
        <v>41213</v>
      </c>
      <c r="N193">
        <v>2.8578999999999999</v>
      </c>
      <c r="P193" s="1">
        <v>41213</v>
      </c>
      <c r="Q193">
        <v>0.72130000000000005</v>
      </c>
      <c r="S193" s="1">
        <v>41213</v>
      </c>
      <c r="T193">
        <v>140.47800000000001</v>
      </c>
      <c r="V193" s="1">
        <v>41213</v>
      </c>
      <c r="W193">
        <v>257.255</v>
      </c>
      <c r="Y193" s="1">
        <v>41213</v>
      </c>
      <c r="Z193">
        <v>96.721999999999994</v>
      </c>
      <c r="AB193" s="1">
        <v>41213</v>
      </c>
      <c r="AC193">
        <v>43.597000000000001</v>
      </c>
      <c r="AE193" s="4">
        <v>41213</v>
      </c>
      <c r="AF193">
        <v>0.3</v>
      </c>
      <c r="AH193" s="4">
        <v>41243</v>
      </c>
      <c r="AI193">
        <v>1.8</v>
      </c>
      <c r="AK193" s="4">
        <v>41213</v>
      </c>
      <c r="AL193">
        <v>2.2000000000000002</v>
      </c>
      <c r="AQ193" s="4">
        <v>41213</v>
      </c>
      <c r="AR193">
        <v>364</v>
      </c>
      <c r="AT193" s="4">
        <v>41213</v>
      </c>
      <c r="AU193">
        <v>7.8</v>
      </c>
      <c r="AW193" s="4">
        <v>41213</v>
      </c>
      <c r="AX193">
        <v>146</v>
      </c>
      <c r="AZ193" s="4">
        <v>41213</v>
      </c>
      <c r="BA193">
        <v>387</v>
      </c>
      <c r="BC193" s="4">
        <v>41213</v>
      </c>
      <c r="BD193">
        <v>0.28999999999999998</v>
      </c>
      <c r="BF193" s="4">
        <v>41213</v>
      </c>
      <c r="BG193">
        <v>0.2</v>
      </c>
      <c r="BI193" s="4">
        <v>41213</v>
      </c>
      <c r="BJ193">
        <v>1.29</v>
      </c>
      <c r="BL193" s="4">
        <v>41213</v>
      </c>
      <c r="BM193">
        <v>10943.9</v>
      </c>
      <c r="BO193" s="4">
        <v>41213</v>
      </c>
      <c r="BP193">
        <v>50.5</v>
      </c>
      <c r="BR193" s="4">
        <v>41213</v>
      </c>
      <c r="BS193">
        <v>-1.2</v>
      </c>
      <c r="CA193" s="4">
        <v>41213</v>
      </c>
      <c r="CB193">
        <v>41</v>
      </c>
      <c r="CD193" s="4">
        <v>41213</v>
      </c>
      <c r="CE193">
        <v>73.08</v>
      </c>
      <c r="CG193" s="4">
        <v>41213</v>
      </c>
      <c r="CH193">
        <v>104.0474</v>
      </c>
      <c r="CJ193" s="4">
        <v>41213</v>
      </c>
      <c r="CK193">
        <v>0.1</v>
      </c>
      <c r="CN193" s="4">
        <v>41243</v>
      </c>
      <c r="CO193">
        <v>-46.667000000000002</v>
      </c>
      <c r="CQ193" s="4">
        <v>41213</v>
      </c>
      <c r="CR193">
        <v>-6.8</v>
      </c>
      <c r="CT193" s="4">
        <v>41213</v>
      </c>
      <c r="CU193">
        <v>7.3</v>
      </c>
      <c r="DC193" s="4">
        <v>41213</v>
      </c>
      <c r="DD193">
        <v>82.6</v>
      </c>
      <c r="DF193" s="4">
        <v>41213</v>
      </c>
      <c r="DG193">
        <v>7.8</v>
      </c>
      <c r="DI193" s="4">
        <v>41213</v>
      </c>
      <c r="DJ193">
        <v>17.699000000000002</v>
      </c>
      <c r="DL193" s="4">
        <v>41213</v>
      </c>
      <c r="DM193">
        <v>-0.99</v>
      </c>
      <c r="DO193" s="4">
        <v>41213</v>
      </c>
      <c r="DP193">
        <v>13.1</v>
      </c>
      <c r="DR193" s="4">
        <v>41213</v>
      </c>
      <c r="DS193">
        <v>-43.040999999999997</v>
      </c>
      <c r="EA193" s="4">
        <v>41943</v>
      </c>
      <c r="EB193">
        <v>19.358499999999999</v>
      </c>
      <c r="ED193" s="4">
        <v>41943</v>
      </c>
      <c r="EE193">
        <v>87.42</v>
      </c>
      <c r="EG193" s="4">
        <v>41943</v>
      </c>
      <c r="EH193">
        <v>40.54</v>
      </c>
      <c r="EJ193" s="4">
        <v>41943</v>
      </c>
      <c r="EK193">
        <v>67.27</v>
      </c>
      <c r="EM193" s="4">
        <v>41943</v>
      </c>
      <c r="EN193">
        <v>55.21</v>
      </c>
      <c r="EP193" s="4">
        <v>41943</v>
      </c>
      <c r="EQ193">
        <v>68.099999999999994</v>
      </c>
      <c r="ES193" s="4">
        <v>41943</v>
      </c>
      <c r="ET193">
        <v>48.4</v>
      </c>
      <c r="FH193" s="4">
        <v>41213</v>
      </c>
      <c r="FI193">
        <v>-0.18</v>
      </c>
      <c r="FK193" s="4">
        <v>41213</v>
      </c>
      <c r="FL193">
        <v>-3.2</v>
      </c>
      <c r="FN193" s="4">
        <v>41213</v>
      </c>
      <c r="FO193">
        <v>0.3</v>
      </c>
    </row>
    <row r="194" spans="1:171" x14ac:dyDescent="0.25">
      <c r="A194" s="1">
        <v>41243</v>
      </c>
      <c r="B194">
        <v>0.25</v>
      </c>
      <c r="D194" s="1">
        <v>41243</v>
      </c>
      <c r="E194">
        <v>15.87</v>
      </c>
      <c r="G194" s="1">
        <v>41243</v>
      </c>
      <c r="H194">
        <v>73.707999999999998</v>
      </c>
      <c r="J194" s="1">
        <v>41243</v>
      </c>
      <c r="K194">
        <v>1.6156000000000001</v>
      </c>
      <c r="M194" s="1">
        <v>41243</v>
      </c>
      <c r="N194">
        <v>2.8089</v>
      </c>
      <c r="P194" s="1">
        <v>41243</v>
      </c>
      <c r="Q194">
        <v>0.61699999999999999</v>
      </c>
      <c r="S194" s="1">
        <v>41243</v>
      </c>
      <c r="T194">
        <v>136.55799999999999</v>
      </c>
      <c r="V194" s="1">
        <v>41243</v>
      </c>
      <c r="W194">
        <v>255.886</v>
      </c>
      <c r="Y194" s="1">
        <v>41243</v>
      </c>
      <c r="Z194">
        <v>99.694999999999993</v>
      </c>
      <c r="AB194" s="1">
        <v>41243</v>
      </c>
      <c r="AC194">
        <v>36.704000000000001</v>
      </c>
      <c r="AE194" s="4">
        <v>41243</v>
      </c>
      <c r="AF194">
        <v>-0.2</v>
      </c>
      <c r="AH194" s="4">
        <v>41274</v>
      </c>
      <c r="AI194">
        <v>1.7</v>
      </c>
      <c r="AK194" s="4">
        <v>41243</v>
      </c>
      <c r="AL194">
        <v>1.8</v>
      </c>
      <c r="AQ194" s="4">
        <v>41243</v>
      </c>
      <c r="AR194">
        <v>375</v>
      </c>
      <c r="AT194" s="4">
        <v>41243</v>
      </c>
      <c r="AU194">
        <v>7.7</v>
      </c>
      <c r="AW194" s="4">
        <v>41243</v>
      </c>
      <c r="AX194">
        <v>132</v>
      </c>
      <c r="AZ194" s="4">
        <v>41243</v>
      </c>
      <c r="BA194">
        <v>-98</v>
      </c>
      <c r="BC194" s="4">
        <v>41243</v>
      </c>
      <c r="BD194">
        <v>0.49</v>
      </c>
      <c r="BF194" s="4">
        <v>41243</v>
      </c>
      <c r="BG194">
        <v>0.3</v>
      </c>
      <c r="BI194" s="4">
        <v>41243</v>
      </c>
      <c r="BJ194">
        <v>1.28</v>
      </c>
      <c r="BL194" s="4">
        <v>41243</v>
      </c>
      <c r="BM194">
        <v>11113.9</v>
      </c>
      <c r="BO194" s="4">
        <v>41243</v>
      </c>
      <c r="BP194">
        <v>49</v>
      </c>
      <c r="BR194" s="4">
        <v>41243</v>
      </c>
      <c r="BS194">
        <v>-10.6</v>
      </c>
      <c r="CA194" s="4">
        <v>41243</v>
      </c>
      <c r="CB194">
        <v>45</v>
      </c>
      <c r="CD194" s="4">
        <v>41243</v>
      </c>
      <c r="CE194">
        <v>71.540000000000006</v>
      </c>
      <c r="CG194" s="4">
        <v>41243</v>
      </c>
      <c r="CH194">
        <v>104.2834</v>
      </c>
      <c r="CJ194" s="4">
        <v>41243</v>
      </c>
      <c r="CK194">
        <v>0.4</v>
      </c>
      <c r="CN194" s="4">
        <v>41274</v>
      </c>
      <c r="CO194">
        <v>-38.07</v>
      </c>
      <c r="CQ194" s="4">
        <v>41243</v>
      </c>
      <c r="CR194">
        <v>-7</v>
      </c>
      <c r="CT194" s="4">
        <v>41243</v>
      </c>
      <c r="CU194">
        <v>7.4</v>
      </c>
      <c r="DC194" s="4">
        <v>41243</v>
      </c>
      <c r="DD194">
        <v>82.7</v>
      </c>
      <c r="DF194" s="4">
        <v>41243</v>
      </c>
      <c r="DG194">
        <v>8.8000000000000007</v>
      </c>
      <c r="DI194" s="4">
        <v>41243</v>
      </c>
      <c r="DJ194">
        <v>17.722999999999999</v>
      </c>
      <c r="DL194" s="4">
        <v>41243</v>
      </c>
      <c r="DM194">
        <v>1.5899999999999999</v>
      </c>
      <c r="DO194" s="4">
        <v>41243</v>
      </c>
      <c r="DP194">
        <v>11.6</v>
      </c>
      <c r="DR194" s="4">
        <v>41243</v>
      </c>
      <c r="DS194">
        <v>-46.667000000000002</v>
      </c>
      <c r="EA194" s="4">
        <v>41971</v>
      </c>
      <c r="EB194">
        <v>19.813199999999998</v>
      </c>
      <c r="ED194" s="4">
        <v>41971</v>
      </c>
      <c r="EE194">
        <v>79.819999999999993</v>
      </c>
      <c r="EG194" s="4">
        <v>41971</v>
      </c>
      <c r="EH194">
        <v>42.49</v>
      </c>
      <c r="EJ194" s="4">
        <v>41971</v>
      </c>
      <c r="EK194">
        <v>69.61</v>
      </c>
      <c r="EM194" s="4">
        <v>41971</v>
      </c>
      <c r="EN194">
        <v>56.91</v>
      </c>
      <c r="EP194" s="4">
        <v>41971</v>
      </c>
      <c r="EQ194">
        <v>71.81</v>
      </c>
      <c r="ES194" s="4">
        <v>41971</v>
      </c>
      <c r="ET194">
        <v>49.16</v>
      </c>
      <c r="FH194" s="4">
        <v>41243</v>
      </c>
      <c r="FI194">
        <v>8.2000000000000003E-2</v>
      </c>
      <c r="FK194" s="4">
        <v>41243</v>
      </c>
      <c r="FL194">
        <v>3</v>
      </c>
      <c r="FN194" s="4">
        <v>41243</v>
      </c>
      <c r="FO194">
        <v>0.1</v>
      </c>
    </row>
    <row r="195" spans="1:171" x14ac:dyDescent="0.25">
      <c r="A195" s="1">
        <v>41274</v>
      </c>
      <c r="B195">
        <v>0.25</v>
      </c>
      <c r="D195" s="1">
        <v>41274</v>
      </c>
      <c r="E195">
        <v>18.02</v>
      </c>
      <c r="G195" s="1">
        <v>41274</v>
      </c>
      <c r="H195">
        <v>73.222200000000001</v>
      </c>
      <c r="J195" s="1">
        <v>41274</v>
      </c>
      <c r="K195">
        <v>1.7574000000000001</v>
      </c>
      <c r="M195" s="1">
        <v>41274</v>
      </c>
      <c r="N195">
        <v>2.9499</v>
      </c>
      <c r="P195" s="1">
        <v>41274</v>
      </c>
      <c r="Q195">
        <v>0.72289999999999999</v>
      </c>
      <c r="S195" s="1">
        <v>41274</v>
      </c>
      <c r="T195">
        <v>150.666</v>
      </c>
      <c r="V195" s="1">
        <v>41274</v>
      </c>
      <c r="W195">
        <v>269.91899999999998</v>
      </c>
      <c r="Y195" s="1">
        <v>41274</v>
      </c>
      <c r="Z195">
        <v>103.29300000000001</v>
      </c>
      <c r="AB195" s="1">
        <v>41274</v>
      </c>
      <c r="AC195">
        <v>47.213999999999999</v>
      </c>
      <c r="AE195" s="4">
        <v>41274</v>
      </c>
      <c r="AF195">
        <v>0</v>
      </c>
      <c r="AH195" s="4">
        <v>41305</v>
      </c>
      <c r="AI195">
        <v>1.6</v>
      </c>
      <c r="AK195" s="4">
        <v>41274</v>
      </c>
      <c r="AL195">
        <v>1.7</v>
      </c>
      <c r="AQ195" s="4">
        <v>41274</v>
      </c>
      <c r="AR195">
        <v>362</v>
      </c>
      <c r="AT195" s="4">
        <v>41274</v>
      </c>
      <c r="AU195">
        <v>7.9</v>
      </c>
      <c r="AW195" s="4">
        <v>41274</v>
      </c>
      <c r="AX195">
        <v>244</v>
      </c>
      <c r="AZ195" s="4">
        <v>41274</v>
      </c>
      <c r="BA195">
        <v>-3</v>
      </c>
      <c r="BC195" s="4">
        <v>41274</v>
      </c>
      <c r="BD195">
        <v>0.28000000000000003</v>
      </c>
      <c r="BF195" s="4">
        <v>41274</v>
      </c>
      <c r="BG195">
        <v>0.2</v>
      </c>
      <c r="BI195" s="4">
        <v>41274</v>
      </c>
      <c r="BJ195">
        <v>1.28</v>
      </c>
      <c r="BL195" s="4">
        <v>41274</v>
      </c>
      <c r="BM195">
        <v>11446.6</v>
      </c>
      <c r="BO195" s="4">
        <v>41274</v>
      </c>
      <c r="BP195">
        <v>50</v>
      </c>
      <c r="BR195" s="4">
        <v>41274</v>
      </c>
      <c r="BS195">
        <v>2.4</v>
      </c>
      <c r="CA195" s="4">
        <v>41274</v>
      </c>
      <c r="CB195">
        <v>47</v>
      </c>
      <c r="CD195" s="4">
        <v>41274</v>
      </c>
      <c r="CE195">
        <v>66.69</v>
      </c>
      <c r="CG195" s="4">
        <v>41274</v>
      </c>
      <c r="CH195">
        <v>104.5416</v>
      </c>
      <c r="CJ195" s="4">
        <v>41274</v>
      </c>
      <c r="CK195">
        <v>0.5</v>
      </c>
      <c r="CN195" s="4">
        <v>41305</v>
      </c>
      <c r="CO195">
        <v>-41.042999999999999</v>
      </c>
      <c r="CQ195" s="4">
        <v>41274</v>
      </c>
      <c r="CR195">
        <v>-6.5</v>
      </c>
      <c r="CT195" s="4">
        <v>41274</v>
      </c>
      <c r="CU195">
        <v>8.1999999999999993</v>
      </c>
      <c r="DC195" s="4">
        <v>41274</v>
      </c>
      <c r="DD195">
        <v>72.900000000000006</v>
      </c>
      <c r="DF195" s="4">
        <v>41274</v>
      </c>
      <c r="DG195">
        <v>11</v>
      </c>
      <c r="DI195" s="4">
        <v>41274</v>
      </c>
      <c r="DJ195">
        <v>11.836</v>
      </c>
      <c r="DL195" s="4">
        <v>41274</v>
      </c>
      <c r="DM195">
        <v>2.15</v>
      </c>
      <c r="DO195" s="4">
        <v>41274</v>
      </c>
      <c r="DP195">
        <v>13.4</v>
      </c>
      <c r="DR195" s="4">
        <v>41274</v>
      </c>
      <c r="DS195">
        <v>-38.07</v>
      </c>
      <c r="EA195" s="4">
        <v>42004</v>
      </c>
      <c r="EB195">
        <v>20.081199999999999</v>
      </c>
      <c r="ED195" s="4">
        <v>42004</v>
      </c>
      <c r="EE195">
        <v>79.16</v>
      </c>
      <c r="EG195" s="4">
        <v>42004</v>
      </c>
      <c r="EH195">
        <v>41.35</v>
      </c>
      <c r="EJ195" s="4">
        <v>42004</v>
      </c>
      <c r="EK195">
        <v>68.38</v>
      </c>
      <c r="EM195" s="4">
        <v>42004</v>
      </c>
      <c r="EN195">
        <v>56.58</v>
      </c>
      <c r="EP195" s="4">
        <v>42004</v>
      </c>
      <c r="EQ195">
        <v>72.150000000000006</v>
      </c>
      <c r="ES195" s="4">
        <v>42004</v>
      </c>
      <c r="ET195">
        <v>48.58</v>
      </c>
      <c r="FH195" s="4">
        <v>41274</v>
      </c>
      <c r="FI195">
        <v>-6.6000000000000003E-2</v>
      </c>
      <c r="FK195" s="4">
        <v>41274</v>
      </c>
      <c r="FL195">
        <v>-3.5</v>
      </c>
      <c r="FN195" s="4">
        <v>41274</v>
      </c>
      <c r="FO195">
        <v>0.2</v>
      </c>
    </row>
    <row r="196" spans="1:171" x14ac:dyDescent="0.25">
      <c r="A196" s="1">
        <v>41305</v>
      </c>
      <c r="B196">
        <v>0.25</v>
      </c>
      <c r="D196" s="1">
        <v>41305</v>
      </c>
      <c r="E196">
        <v>14.28</v>
      </c>
      <c r="G196" s="1">
        <v>41305</v>
      </c>
      <c r="H196">
        <v>73.664500000000004</v>
      </c>
      <c r="J196" s="1">
        <v>41305</v>
      </c>
      <c r="K196">
        <v>1.9849000000000001</v>
      </c>
      <c r="M196" s="1">
        <v>41305</v>
      </c>
      <c r="N196">
        <v>3.1718999999999999</v>
      </c>
      <c r="P196" s="1">
        <v>41305</v>
      </c>
      <c r="Q196">
        <v>0.87819999999999998</v>
      </c>
      <c r="S196" s="1">
        <v>41305</v>
      </c>
      <c r="T196">
        <v>171.923</v>
      </c>
      <c r="V196" s="1">
        <v>41305</v>
      </c>
      <c r="W196">
        <v>290.61799999999999</v>
      </c>
      <c r="Y196" s="1">
        <v>41305</v>
      </c>
      <c r="Z196">
        <v>110.512</v>
      </c>
      <c r="AB196" s="1">
        <v>41305</v>
      </c>
      <c r="AC196">
        <v>61.25</v>
      </c>
      <c r="AE196" s="4">
        <v>41305</v>
      </c>
      <c r="AF196">
        <v>0.2</v>
      </c>
      <c r="AH196" s="4">
        <v>41333</v>
      </c>
      <c r="AI196">
        <v>2</v>
      </c>
      <c r="AK196" s="4">
        <v>41305</v>
      </c>
      <c r="AL196">
        <v>1.6</v>
      </c>
      <c r="AQ196" s="4">
        <v>41305</v>
      </c>
      <c r="AR196">
        <v>364</v>
      </c>
      <c r="AT196" s="4">
        <v>41305</v>
      </c>
      <c r="AU196">
        <v>8</v>
      </c>
      <c r="AW196" s="4">
        <v>41305</v>
      </c>
      <c r="AX196">
        <v>211</v>
      </c>
      <c r="AZ196" s="4">
        <v>41305</v>
      </c>
      <c r="BA196">
        <v>-105</v>
      </c>
      <c r="BC196" s="4">
        <v>41305</v>
      </c>
      <c r="BD196">
        <v>-0.08</v>
      </c>
      <c r="BF196" s="4">
        <v>41305</v>
      </c>
      <c r="BG196">
        <v>0.9</v>
      </c>
      <c r="BI196" s="4">
        <v>41305</v>
      </c>
      <c r="BJ196">
        <v>1.29</v>
      </c>
      <c r="BL196" s="4">
        <v>41305</v>
      </c>
      <c r="BM196">
        <v>10724.1</v>
      </c>
      <c r="BO196" s="4">
        <v>41305</v>
      </c>
      <c r="BP196">
        <v>53.1</v>
      </c>
      <c r="BR196" s="4">
        <v>41305</v>
      </c>
      <c r="BS196">
        <v>-1.6</v>
      </c>
      <c r="CA196" s="4">
        <v>41305</v>
      </c>
      <c r="CB196">
        <v>47</v>
      </c>
      <c r="CD196" s="4">
        <v>41305</v>
      </c>
      <c r="CE196">
        <v>58.43</v>
      </c>
      <c r="CG196" s="4">
        <v>41305</v>
      </c>
      <c r="CH196">
        <v>104.8194</v>
      </c>
      <c r="CJ196" s="4">
        <v>41305</v>
      </c>
      <c r="CK196">
        <v>0.7</v>
      </c>
      <c r="CN196" s="4">
        <v>41333</v>
      </c>
      <c r="CO196">
        <v>-42.618000000000002</v>
      </c>
      <c r="CQ196" s="4">
        <v>41305</v>
      </c>
      <c r="CR196">
        <v>-6.3</v>
      </c>
      <c r="CT196" s="4">
        <v>41305</v>
      </c>
      <c r="CU196">
        <v>7.6</v>
      </c>
      <c r="DC196" s="4">
        <v>41305</v>
      </c>
      <c r="DD196">
        <v>73.8</v>
      </c>
      <c r="DF196" s="4">
        <v>41305</v>
      </c>
      <c r="DG196">
        <v>4.9000000000000004</v>
      </c>
      <c r="DI196" s="4">
        <v>41305</v>
      </c>
      <c r="DJ196">
        <v>16.151</v>
      </c>
      <c r="DL196" s="4">
        <v>41305</v>
      </c>
      <c r="DM196">
        <v>3.82</v>
      </c>
      <c r="DO196" s="4">
        <v>41305</v>
      </c>
      <c r="DP196">
        <v>12</v>
      </c>
      <c r="DR196" s="4">
        <v>41305</v>
      </c>
      <c r="DS196">
        <v>-41.042999999999999</v>
      </c>
      <c r="EA196" s="4">
        <v>42034</v>
      </c>
      <c r="EB196">
        <v>18.6845</v>
      </c>
      <c r="ED196" s="4">
        <v>42034</v>
      </c>
      <c r="EE196">
        <v>75.55</v>
      </c>
      <c r="EG196" s="4">
        <v>42034</v>
      </c>
      <c r="EH196">
        <v>39.9</v>
      </c>
      <c r="EJ196" s="4">
        <v>42034</v>
      </c>
      <c r="EK196">
        <v>69.27</v>
      </c>
      <c r="EM196" s="4">
        <v>42034</v>
      </c>
      <c r="EN196">
        <v>54.57</v>
      </c>
      <c r="EP196" s="4">
        <v>42034</v>
      </c>
      <c r="EQ196">
        <v>69.989999999999995</v>
      </c>
      <c r="ES196" s="4">
        <v>42034</v>
      </c>
      <c r="ET196">
        <v>47.69</v>
      </c>
      <c r="FH196" s="4">
        <v>41305</v>
      </c>
      <c r="FI196">
        <v>0.26600000000000001</v>
      </c>
      <c r="FK196" s="4">
        <v>41305</v>
      </c>
      <c r="FL196">
        <v>0.6</v>
      </c>
      <c r="FN196" s="4">
        <v>41305</v>
      </c>
      <c r="FO196">
        <v>0.6</v>
      </c>
    </row>
    <row r="197" spans="1:171" x14ac:dyDescent="0.25">
      <c r="A197" s="1">
        <v>41333</v>
      </c>
      <c r="B197">
        <v>0.25</v>
      </c>
      <c r="D197" s="1">
        <v>41333</v>
      </c>
      <c r="E197">
        <v>15.51</v>
      </c>
      <c r="G197" s="1">
        <v>41333</v>
      </c>
      <c r="H197">
        <v>74.660200000000003</v>
      </c>
      <c r="J197" s="1">
        <v>41333</v>
      </c>
      <c r="K197">
        <v>1.8755999999999999</v>
      </c>
      <c r="M197" s="1">
        <v>41333</v>
      </c>
      <c r="N197">
        <v>3.0855999999999999</v>
      </c>
      <c r="P197" s="1">
        <v>41333</v>
      </c>
      <c r="Q197">
        <v>0.76119999999999999</v>
      </c>
      <c r="S197" s="1">
        <v>41333</v>
      </c>
      <c r="T197">
        <v>163.739</v>
      </c>
      <c r="V197" s="1">
        <v>41333</v>
      </c>
      <c r="W197">
        <v>284.738</v>
      </c>
      <c r="Y197" s="1">
        <v>41333</v>
      </c>
      <c r="Z197">
        <v>111.285</v>
      </c>
      <c r="AB197" s="1">
        <v>41333</v>
      </c>
      <c r="AC197">
        <v>52.293999999999997</v>
      </c>
      <c r="AE197" s="4">
        <v>41333</v>
      </c>
      <c r="AF197">
        <v>0.6</v>
      </c>
      <c r="AH197" s="4">
        <v>41364</v>
      </c>
      <c r="AI197">
        <v>1.5</v>
      </c>
      <c r="AK197" s="4">
        <v>41333</v>
      </c>
      <c r="AL197">
        <v>2</v>
      </c>
      <c r="AQ197" s="4">
        <v>41333</v>
      </c>
      <c r="AR197">
        <v>338</v>
      </c>
      <c r="AT197" s="4">
        <v>41333</v>
      </c>
      <c r="AU197">
        <v>7.7</v>
      </c>
      <c r="AW197" s="4">
        <v>41333</v>
      </c>
      <c r="AX197">
        <v>286</v>
      </c>
      <c r="AZ197" s="4">
        <v>41333</v>
      </c>
      <c r="BA197">
        <v>90</v>
      </c>
      <c r="BC197" s="4">
        <v>41333</v>
      </c>
      <c r="BD197">
        <v>0.56999999999999995</v>
      </c>
      <c r="BF197" s="4">
        <v>41333</v>
      </c>
      <c r="BG197">
        <v>0.1</v>
      </c>
      <c r="BI197" s="4">
        <v>41333</v>
      </c>
      <c r="BJ197">
        <v>1.27</v>
      </c>
      <c r="BL197" s="4">
        <v>41333</v>
      </c>
      <c r="BM197">
        <v>10724.7</v>
      </c>
      <c r="BO197" s="4">
        <v>41333</v>
      </c>
      <c r="BP197">
        <v>54.5</v>
      </c>
      <c r="BR197" s="4">
        <v>41333</v>
      </c>
      <c r="BS197">
        <v>-4.8</v>
      </c>
      <c r="CA197" s="4">
        <v>41333</v>
      </c>
      <c r="CB197">
        <v>46</v>
      </c>
      <c r="CD197" s="4">
        <v>41333</v>
      </c>
      <c r="CE197">
        <v>68.040000000000006</v>
      </c>
      <c r="CG197" s="4">
        <v>41333</v>
      </c>
      <c r="CH197">
        <v>105.107</v>
      </c>
      <c r="CJ197" s="4">
        <v>41333</v>
      </c>
      <c r="CK197">
        <v>1.1000000000000001</v>
      </c>
      <c r="CN197" s="4">
        <v>41364</v>
      </c>
      <c r="CO197">
        <v>-35.948999999999998</v>
      </c>
      <c r="CQ197" s="4">
        <v>41333</v>
      </c>
      <c r="CR197">
        <v>-6.1</v>
      </c>
      <c r="CT197" s="4">
        <v>41333</v>
      </c>
      <c r="CU197">
        <v>7.1</v>
      </c>
      <c r="DC197" s="4">
        <v>41333</v>
      </c>
      <c r="DD197">
        <v>77.599999999999994</v>
      </c>
      <c r="DF197" s="4">
        <v>41333</v>
      </c>
      <c r="DG197">
        <v>4.7</v>
      </c>
      <c r="DI197" s="4">
        <v>41333</v>
      </c>
      <c r="DJ197">
        <v>21.123000000000001</v>
      </c>
      <c r="DL197" s="4">
        <v>41333</v>
      </c>
      <c r="DM197">
        <v>5.6</v>
      </c>
      <c r="DO197" s="4">
        <v>41333</v>
      </c>
      <c r="DP197">
        <v>11.6</v>
      </c>
      <c r="DR197" s="4">
        <v>41333</v>
      </c>
      <c r="DS197">
        <v>-42.618000000000002</v>
      </c>
      <c r="EA197" s="4">
        <v>42062</v>
      </c>
      <c r="EB197">
        <v>19.772600000000001</v>
      </c>
      <c r="ED197" s="4">
        <v>42062</v>
      </c>
      <c r="EE197">
        <v>79.02</v>
      </c>
      <c r="EG197" s="4">
        <v>42062</v>
      </c>
      <c r="EH197">
        <v>43.09</v>
      </c>
      <c r="EJ197" s="4">
        <v>42062</v>
      </c>
      <c r="EK197">
        <v>72.239999999999995</v>
      </c>
      <c r="EM197" s="4">
        <v>42062</v>
      </c>
      <c r="EN197">
        <v>57.49</v>
      </c>
      <c r="EP197" s="4">
        <v>42062</v>
      </c>
      <c r="EQ197">
        <v>75.97</v>
      </c>
      <c r="ES197" s="4">
        <v>42062</v>
      </c>
      <c r="ET197">
        <v>51.49</v>
      </c>
      <c r="FH197" s="4">
        <v>41333</v>
      </c>
      <c r="FI197">
        <v>0.28199999999999997</v>
      </c>
      <c r="FK197" s="4">
        <v>41333</v>
      </c>
      <c r="FL197">
        <v>-7.1</v>
      </c>
      <c r="FN197" s="4">
        <v>41333</v>
      </c>
      <c r="FO197">
        <v>0.6</v>
      </c>
    </row>
    <row r="198" spans="1:171" x14ac:dyDescent="0.25">
      <c r="A198" s="1">
        <v>41362</v>
      </c>
      <c r="B198">
        <v>0.25</v>
      </c>
      <c r="D198" s="1">
        <v>41362</v>
      </c>
      <c r="E198">
        <v>12.7</v>
      </c>
      <c r="G198" s="1">
        <v>41364</v>
      </c>
      <c r="H198">
        <v>76.313100000000006</v>
      </c>
      <c r="J198" s="1">
        <v>41362</v>
      </c>
      <c r="K198">
        <v>1.8486</v>
      </c>
      <c r="M198" s="1">
        <v>41362</v>
      </c>
      <c r="N198">
        <v>3.1023000000000001</v>
      </c>
      <c r="P198" s="1">
        <v>41362</v>
      </c>
      <c r="Q198">
        <v>0.76439999999999997</v>
      </c>
      <c r="S198" s="1">
        <v>41362</v>
      </c>
      <c r="T198">
        <v>160.25700000000001</v>
      </c>
      <c r="V198" s="1">
        <v>41362</v>
      </c>
      <c r="W198">
        <v>285.62400000000002</v>
      </c>
      <c r="Y198" s="1">
        <v>41362</v>
      </c>
      <c r="Z198">
        <v>108.26600000000001</v>
      </c>
      <c r="AB198" s="1">
        <v>41362</v>
      </c>
      <c r="AC198">
        <v>51.83</v>
      </c>
      <c r="AE198" s="4">
        <v>41364</v>
      </c>
      <c r="AF198">
        <v>-0.3</v>
      </c>
      <c r="AH198" s="4">
        <v>41394</v>
      </c>
      <c r="AI198">
        <v>1.1000000000000001</v>
      </c>
      <c r="AK198" s="4">
        <v>41364</v>
      </c>
      <c r="AL198">
        <v>1.5</v>
      </c>
      <c r="AQ198" s="4">
        <v>41362</v>
      </c>
      <c r="AR198">
        <v>374</v>
      </c>
      <c r="AT198" s="4">
        <v>41364</v>
      </c>
      <c r="AU198">
        <v>7.5</v>
      </c>
      <c r="AW198" s="4">
        <v>41364</v>
      </c>
      <c r="AX198">
        <v>130</v>
      </c>
      <c r="AZ198" s="4">
        <v>41364</v>
      </c>
      <c r="BA198">
        <v>4</v>
      </c>
      <c r="BC198" s="4">
        <v>41364</v>
      </c>
      <c r="BD198">
        <v>0.3</v>
      </c>
      <c r="BF198" s="4">
        <v>41364</v>
      </c>
      <c r="BG198">
        <v>-0.1</v>
      </c>
      <c r="BI198" s="4">
        <v>41364</v>
      </c>
      <c r="BJ198">
        <v>1.29</v>
      </c>
      <c r="BL198" s="4">
        <v>41364</v>
      </c>
      <c r="BM198">
        <v>10735.7</v>
      </c>
      <c r="BO198" s="4">
        <v>41364</v>
      </c>
      <c r="BP198">
        <v>52.4</v>
      </c>
      <c r="BR198" s="4">
        <v>41364</v>
      </c>
      <c r="BS198">
        <v>2.2999999999999998</v>
      </c>
      <c r="CA198" s="4">
        <v>41364</v>
      </c>
      <c r="CB198">
        <v>44</v>
      </c>
      <c r="CD198" s="4">
        <v>41364</v>
      </c>
      <c r="CE198">
        <v>61.9</v>
      </c>
      <c r="CG198" s="4">
        <v>41364</v>
      </c>
      <c r="CH198">
        <v>105.3823</v>
      </c>
      <c r="CJ198" s="4">
        <v>41364</v>
      </c>
      <c r="CK198">
        <v>-0.7</v>
      </c>
      <c r="CN198" s="4">
        <v>41394</v>
      </c>
      <c r="CO198">
        <v>-38.927</v>
      </c>
      <c r="CQ198" s="4">
        <v>41364</v>
      </c>
      <c r="CR198">
        <v>-5.5</v>
      </c>
      <c r="CT198" s="4">
        <v>41364</v>
      </c>
      <c r="CU198">
        <v>7.3</v>
      </c>
      <c r="DC198" s="4">
        <v>41364</v>
      </c>
      <c r="DD198">
        <v>78.599999999999994</v>
      </c>
      <c r="DF198" s="4">
        <v>41364</v>
      </c>
      <c r="DG198">
        <v>4.8</v>
      </c>
      <c r="DI198" s="4">
        <v>41364</v>
      </c>
      <c r="DJ198">
        <v>10.42</v>
      </c>
      <c r="DL198" s="4">
        <v>41364</v>
      </c>
      <c r="DM198">
        <v>10.54</v>
      </c>
      <c r="DO198" s="4">
        <v>41364</v>
      </c>
      <c r="DP198">
        <v>11.1</v>
      </c>
      <c r="DR198" s="4">
        <v>41364</v>
      </c>
      <c r="DS198">
        <v>-35.948999999999998</v>
      </c>
      <c r="EA198" s="4">
        <v>42094</v>
      </c>
      <c r="EB198">
        <v>19.5777</v>
      </c>
      <c r="ED198" s="4">
        <v>42094</v>
      </c>
      <c r="EE198">
        <v>77.58</v>
      </c>
      <c r="EG198" s="4">
        <v>42094</v>
      </c>
      <c r="EH198">
        <v>41.44</v>
      </c>
      <c r="EJ198" s="4">
        <v>42094</v>
      </c>
      <c r="EK198">
        <v>72.5</v>
      </c>
      <c r="EM198" s="4">
        <v>42094</v>
      </c>
      <c r="EN198">
        <v>55.77</v>
      </c>
      <c r="EP198" s="4">
        <v>42094</v>
      </c>
      <c r="EQ198">
        <v>75.349999999999994</v>
      </c>
      <c r="ES198" s="4">
        <v>42094</v>
      </c>
      <c r="ET198">
        <v>48.78</v>
      </c>
      <c r="FH198" s="4">
        <v>41362</v>
      </c>
      <c r="FI198">
        <v>0.34499999999999997</v>
      </c>
      <c r="FK198" s="4">
        <v>41364</v>
      </c>
      <c r="FL198">
        <v>10.7</v>
      </c>
      <c r="FN198" s="4">
        <v>41364</v>
      </c>
      <c r="FO198">
        <v>-0.3</v>
      </c>
    </row>
    <row r="199" spans="1:171" x14ac:dyDescent="0.25">
      <c r="A199" s="1">
        <v>41394</v>
      </c>
      <c r="B199">
        <v>0.25</v>
      </c>
      <c r="D199" s="1">
        <v>41394</v>
      </c>
      <c r="E199">
        <v>13.52</v>
      </c>
      <c r="G199" s="1">
        <v>41394</v>
      </c>
      <c r="H199">
        <v>76.27</v>
      </c>
      <c r="J199" s="1">
        <v>41394</v>
      </c>
      <c r="K199">
        <v>1.6717</v>
      </c>
      <c r="M199" s="1">
        <v>41394</v>
      </c>
      <c r="N199">
        <v>2.8761999999999999</v>
      </c>
      <c r="P199" s="1">
        <v>41394</v>
      </c>
      <c r="Q199">
        <v>0.67600000000000005</v>
      </c>
      <c r="S199" s="1">
        <v>41394</v>
      </c>
      <c r="T199">
        <v>146.04300000000001</v>
      </c>
      <c r="V199" s="1">
        <v>41394</v>
      </c>
      <c r="W199">
        <v>266.49299999999999</v>
      </c>
      <c r="Y199" s="1">
        <v>41394</v>
      </c>
      <c r="Z199">
        <v>99.415999999999997</v>
      </c>
      <c r="AB199" s="1">
        <v>41394</v>
      </c>
      <c r="AC199">
        <v>46.468000000000004</v>
      </c>
      <c r="AE199" s="4">
        <v>41394</v>
      </c>
      <c r="AF199">
        <v>-0.2</v>
      </c>
      <c r="AH199" s="4">
        <v>41425</v>
      </c>
      <c r="AI199">
        <v>1.4</v>
      </c>
      <c r="AK199" s="4">
        <v>41394</v>
      </c>
      <c r="AL199">
        <v>1.1000000000000001</v>
      </c>
      <c r="AQ199" s="4">
        <v>41394</v>
      </c>
      <c r="AR199">
        <v>330</v>
      </c>
      <c r="AT199" s="4">
        <v>41394</v>
      </c>
      <c r="AU199">
        <v>7.6</v>
      </c>
      <c r="AW199" s="4">
        <v>41394</v>
      </c>
      <c r="AX199">
        <v>197</v>
      </c>
      <c r="AZ199" s="4">
        <v>41394</v>
      </c>
      <c r="BA199">
        <v>284</v>
      </c>
      <c r="BC199" s="4">
        <v>41394</v>
      </c>
      <c r="BD199">
        <v>-0.09</v>
      </c>
      <c r="BF199" s="4">
        <v>41394</v>
      </c>
      <c r="BG199">
        <v>0.2</v>
      </c>
      <c r="BI199" s="4">
        <v>41394</v>
      </c>
      <c r="BJ199">
        <v>1.3</v>
      </c>
      <c r="BL199" s="4">
        <v>41394</v>
      </c>
      <c r="BM199">
        <v>10769</v>
      </c>
      <c r="BO199" s="4">
        <v>41394</v>
      </c>
      <c r="BP199">
        <v>50.2</v>
      </c>
      <c r="BR199" s="4">
        <v>41394</v>
      </c>
      <c r="BS199">
        <v>0.6</v>
      </c>
      <c r="CA199" s="4">
        <v>41394</v>
      </c>
      <c r="CB199">
        <v>41</v>
      </c>
      <c r="CD199" s="4">
        <v>41394</v>
      </c>
      <c r="CE199">
        <v>68.95</v>
      </c>
      <c r="CG199" s="4">
        <v>41394</v>
      </c>
      <c r="CH199">
        <v>105.6584</v>
      </c>
      <c r="CJ199" s="4">
        <v>41394</v>
      </c>
      <c r="CK199">
        <v>-0.3</v>
      </c>
      <c r="CN199" s="4">
        <v>41425</v>
      </c>
      <c r="CO199">
        <v>-42.838999999999999</v>
      </c>
      <c r="CQ199" s="4">
        <v>41394</v>
      </c>
      <c r="CR199">
        <v>-5.2</v>
      </c>
      <c r="CT199" s="4">
        <v>41394</v>
      </c>
      <c r="CU199">
        <v>7.1</v>
      </c>
      <c r="DC199" s="4">
        <v>41394</v>
      </c>
      <c r="DD199">
        <v>76.400000000000006</v>
      </c>
      <c r="DF199" s="4">
        <v>41394</v>
      </c>
      <c r="DG199">
        <v>4.9000000000000004</v>
      </c>
      <c r="DI199" s="4">
        <v>41394</v>
      </c>
      <c r="DJ199">
        <v>10.182</v>
      </c>
      <c r="DL199" s="4">
        <v>41394</v>
      </c>
      <c r="DM199">
        <v>14.09</v>
      </c>
      <c r="DO199" s="4">
        <v>41394</v>
      </c>
      <c r="DP199">
        <v>11.8</v>
      </c>
      <c r="DR199" s="4">
        <v>41394</v>
      </c>
      <c r="DS199">
        <v>-38.927</v>
      </c>
      <c r="EA199" s="4">
        <v>42124</v>
      </c>
      <c r="EB199">
        <v>19.594000000000001</v>
      </c>
      <c r="ED199" s="4">
        <v>42124</v>
      </c>
      <c r="EE199">
        <v>82.68</v>
      </c>
      <c r="EG199" s="4">
        <v>42124</v>
      </c>
      <c r="EH199">
        <v>42.58</v>
      </c>
      <c r="EJ199" s="4">
        <v>42124</v>
      </c>
      <c r="EK199">
        <v>71.709000000000003</v>
      </c>
      <c r="EM199" s="4">
        <v>42124</v>
      </c>
      <c r="EN199">
        <v>55.63</v>
      </c>
      <c r="EP199" s="4">
        <v>42124</v>
      </c>
      <c r="EQ199">
        <v>75.31</v>
      </c>
      <c r="ES199" s="4">
        <v>42124</v>
      </c>
      <c r="ET199">
        <v>50.42</v>
      </c>
      <c r="FH199" s="4">
        <v>41394</v>
      </c>
      <c r="FI199">
        <v>0.44900000000000001</v>
      </c>
      <c r="FK199" s="4">
        <v>41394</v>
      </c>
      <c r="FL199">
        <v>-11.8</v>
      </c>
      <c r="FN199" s="4">
        <v>41394</v>
      </c>
      <c r="FO199">
        <v>0.6</v>
      </c>
    </row>
    <row r="200" spans="1:171" x14ac:dyDescent="0.25">
      <c r="A200" s="1">
        <v>41425</v>
      </c>
      <c r="B200">
        <v>0.25</v>
      </c>
      <c r="D200" s="1">
        <v>41425</v>
      </c>
      <c r="E200">
        <v>16.3</v>
      </c>
      <c r="G200" s="1">
        <v>41425</v>
      </c>
      <c r="H200">
        <v>76.968500000000006</v>
      </c>
      <c r="J200" s="1">
        <v>41425</v>
      </c>
      <c r="K200">
        <v>2.1282000000000001</v>
      </c>
      <c r="M200" s="1">
        <v>41425</v>
      </c>
      <c r="N200">
        <v>3.2791000000000001</v>
      </c>
      <c r="P200" s="1">
        <v>41425</v>
      </c>
      <c r="Q200">
        <v>1.0177</v>
      </c>
      <c r="S200" s="1">
        <v>41425</v>
      </c>
      <c r="T200">
        <v>183.09399999999999</v>
      </c>
      <c r="V200" s="1">
        <v>41425</v>
      </c>
      <c r="W200">
        <v>298.185</v>
      </c>
      <c r="Y200" s="1">
        <v>41425</v>
      </c>
      <c r="Z200">
        <v>110.798</v>
      </c>
      <c r="AB200" s="1">
        <v>41425</v>
      </c>
      <c r="AC200">
        <v>72.045000000000002</v>
      </c>
      <c r="AE200" s="4">
        <v>41425</v>
      </c>
      <c r="AF200">
        <v>0.1</v>
      </c>
      <c r="AH200" s="4">
        <v>41455</v>
      </c>
      <c r="AI200">
        <v>1.8</v>
      </c>
      <c r="AK200" s="4">
        <v>41425</v>
      </c>
      <c r="AL200">
        <v>1.4</v>
      </c>
      <c r="AQ200" s="4">
        <v>41425</v>
      </c>
      <c r="AR200">
        <v>347</v>
      </c>
      <c r="AT200" s="4">
        <v>41425</v>
      </c>
      <c r="AU200">
        <v>7.5</v>
      </c>
      <c r="AW200" s="4">
        <v>41425</v>
      </c>
      <c r="AX200">
        <v>226</v>
      </c>
      <c r="AZ200" s="4">
        <v>41425</v>
      </c>
      <c r="BA200">
        <v>253</v>
      </c>
      <c r="BC200" s="4">
        <v>41425</v>
      </c>
      <c r="BD200">
        <v>0.01</v>
      </c>
      <c r="BF200" s="4">
        <v>41425</v>
      </c>
      <c r="BG200">
        <v>-0.2</v>
      </c>
      <c r="BI200" s="4">
        <v>41425</v>
      </c>
      <c r="BJ200">
        <v>1.28</v>
      </c>
      <c r="BL200" s="4">
        <v>41425</v>
      </c>
      <c r="BM200">
        <v>10828</v>
      </c>
      <c r="BO200" s="4">
        <v>41425</v>
      </c>
      <c r="BP200">
        <v>50</v>
      </c>
      <c r="BR200" s="4">
        <v>41425</v>
      </c>
      <c r="BS200">
        <v>0.5</v>
      </c>
      <c r="CA200" s="4">
        <v>41425</v>
      </c>
      <c r="CB200">
        <v>44</v>
      </c>
      <c r="CD200" s="4">
        <v>41425</v>
      </c>
      <c r="CE200">
        <v>74.260000000000005</v>
      </c>
      <c r="CG200" s="4">
        <v>41425</v>
      </c>
      <c r="CH200">
        <v>105.9423</v>
      </c>
      <c r="CJ200" s="4">
        <v>41425</v>
      </c>
      <c r="CK200">
        <v>0.4</v>
      </c>
      <c r="CN200" s="4">
        <v>41455</v>
      </c>
      <c r="CO200">
        <v>-35.965000000000003</v>
      </c>
      <c r="CQ200" s="4">
        <v>41425</v>
      </c>
      <c r="CR200">
        <v>-5.3</v>
      </c>
      <c r="CT200" s="4">
        <v>41425</v>
      </c>
      <c r="CU200">
        <v>7.2</v>
      </c>
      <c r="DC200" s="4">
        <v>41425</v>
      </c>
      <c r="DD200">
        <v>84.5</v>
      </c>
      <c r="DF200" s="4">
        <v>41425</v>
      </c>
      <c r="DG200">
        <v>5.3</v>
      </c>
      <c r="DI200" s="4">
        <v>41425</v>
      </c>
      <c r="DJ200">
        <v>15.089</v>
      </c>
      <c r="DL200" s="4">
        <v>41425</v>
      </c>
      <c r="DM200">
        <v>19.13</v>
      </c>
      <c r="DO200" s="4">
        <v>41425</v>
      </c>
      <c r="DP200">
        <v>12.1</v>
      </c>
      <c r="DR200" s="4">
        <v>41425</v>
      </c>
      <c r="DS200">
        <v>-42.838999999999999</v>
      </c>
      <c r="EA200" s="4">
        <v>42153</v>
      </c>
      <c r="EB200">
        <v>19.9756</v>
      </c>
      <c r="ED200" s="4">
        <v>42153</v>
      </c>
      <c r="EE200">
        <v>78.39</v>
      </c>
      <c r="EG200" s="4">
        <v>42153</v>
      </c>
      <c r="EH200">
        <v>43.37</v>
      </c>
      <c r="EJ200" s="4">
        <v>42153</v>
      </c>
      <c r="EK200">
        <v>74.94</v>
      </c>
      <c r="EM200" s="4">
        <v>42153</v>
      </c>
      <c r="EN200">
        <v>55.81</v>
      </c>
      <c r="EP200" s="4">
        <v>42153</v>
      </c>
      <c r="EQ200">
        <v>76.3</v>
      </c>
      <c r="ES200" s="4">
        <v>42153</v>
      </c>
      <c r="ET200">
        <v>50.61</v>
      </c>
      <c r="FH200" s="4">
        <v>41425</v>
      </c>
      <c r="FI200">
        <v>0.128</v>
      </c>
      <c r="FK200" s="4">
        <v>41425</v>
      </c>
      <c r="FL200">
        <v>5.2</v>
      </c>
      <c r="FN200" s="4">
        <v>41425</v>
      </c>
      <c r="FO200">
        <v>0.2</v>
      </c>
    </row>
    <row r="201" spans="1:171" x14ac:dyDescent="0.25">
      <c r="A201" s="1">
        <v>41453</v>
      </c>
      <c r="B201">
        <v>0.25</v>
      </c>
      <c r="D201" s="1">
        <v>41453</v>
      </c>
      <c r="E201">
        <v>16.86</v>
      </c>
      <c r="G201" s="1">
        <v>41455</v>
      </c>
      <c r="H201">
        <v>76.244399999999999</v>
      </c>
      <c r="J201" s="1">
        <v>41453</v>
      </c>
      <c r="K201">
        <v>2.4857</v>
      </c>
      <c r="M201" s="1">
        <v>41453</v>
      </c>
      <c r="N201">
        <v>3.4994000000000001</v>
      </c>
      <c r="P201" s="1">
        <v>41453</v>
      </c>
      <c r="Q201">
        <v>1.3945000000000001</v>
      </c>
      <c r="S201" s="1">
        <v>41453</v>
      </c>
      <c r="T201">
        <v>212.63900000000001</v>
      </c>
      <c r="V201" s="1">
        <v>41453</v>
      </c>
      <c r="W201">
        <v>314.01299999999998</v>
      </c>
      <c r="Y201" s="1">
        <v>41453</v>
      </c>
      <c r="Z201">
        <v>108.956</v>
      </c>
      <c r="AB201" s="1">
        <v>41453</v>
      </c>
      <c r="AC201">
        <v>103.52</v>
      </c>
      <c r="AE201" s="4">
        <v>41455</v>
      </c>
      <c r="AF201">
        <v>0.2</v>
      </c>
      <c r="AH201" s="4">
        <v>41486</v>
      </c>
      <c r="AI201">
        <v>2</v>
      </c>
      <c r="AK201" s="4">
        <v>41455</v>
      </c>
      <c r="AL201">
        <v>1.8</v>
      </c>
      <c r="AQ201" s="4">
        <v>41453</v>
      </c>
      <c r="AR201">
        <v>340</v>
      </c>
      <c r="AT201" s="4">
        <v>41455</v>
      </c>
      <c r="AU201">
        <v>7.5</v>
      </c>
      <c r="AW201" s="4">
        <v>41455</v>
      </c>
      <c r="AX201">
        <v>162</v>
      </c>
      <c r="AZ201" s="4">
        <v>41455</v>
      </c>
      <c r="BA201">
        <v>150</v>
      </c>
      <c r="BC201" s="4">
        <v>41455</v>
      </c>
      <c r="BD201">
        <v>0.18</v>
      </c>
      <c r="BF201" s="4">
        <v>41455</v>
      </c>
      <c r="BG201">
        <v>-0.1</v>
      </c>
      <c r="BI201" s="4">
        <v>41455</v>
      </c>
      <c r="BJ201">
        <v>1.28</v>
      </c>
      <c r="BL201" s="4">
        <v>41455</v>
      </c>
      <c r="BM201">
        <v>10855.1</v>
      </c>
      <c r="BO201" s="4">
        <v>41455</v>
      </c>
      <c r="BP201">
        <v>52.6</v>
      </c>
      <c r="BR201" s="4">
        <v>41455</v>
      </c>
      <c r="BS201">
        <v>12.9</v>
      </c>
      <c r="CA201" s="4">
        <v>41455</v>
      </c>
      <c r="CB201">
        <v>51</v>
      </c>
      <c r="CD201" s="4">
        <v>41455</v>
      </c>
      <c r="CE201">
        <v>82.13</v>
      </c>
      <c r="CG201" s="4">
        <v>41455</v>
      </c>
      <c r="CH201">
        <v>106.2079</v>
      </c>
      <c r="CJ201" s="4">
        <v>41455</v>
      </c>
      <c r="CK201">
        <v>0.4</v>
      </c>
      <c r="CN201" s="4">
        <v>41486</v>
      </c>
      <c r="CO201">
        <v>-37.67</v>
      </c>
      <c r="CQ201" s="4">
        <v>41455</v>
      </c>
      <c r="CR201">
        <v>-4.2</v>
      </c>
      <c r="CT201" s="4">
        <v>41455</v>
      </c>
      <c r="CU201">
        <v>7</v>
      </c>
      <c r="DC201" s="4">
        <v>41455</v>
      </c>
      <c r="DD201">
        <v>84.1</v>
      </c>
      <c r="DF201" s="4">
        <v>41455</v>
      </c>
      <c r="DG201">
        <v>5.4</v>
      </c>
      <c r="DI201" s="4">
        <v>41455</v>
      </c>
      <c r="DJ201">
        <v>11.032999999999999</v>
      </c>
      <c r="DL201" s="4">
        <v>41455</v>
      </c>
      <c r="DM201">
        <v>22.25</v>
      </c>
      <c r="DO201" s="4">
        <v>41455</v>
      </c>
      <c r="DP201">
        <v>11.4</v>
      </c>
      <c r="DR201" s="4">
        <v>41455</v>
      </c>
      <c r="DS201">
        <v>-35.965000000000003</v>
      </c>
      <c r="EA201" s="4">
        <v>42185</v>
      </c>
      <c r="EB201">
        <v>19.797000000000001</v>
      </c>
      <c r="ED201" s="4">
        <v>42185</v>
      </c>
      <c r="EE201">
        <v>75.16</v>
      </c>
      <c r="EG201" s="4">
        <v>42185</v>
      </c>
      <c r="EH201">
        <v>41.4</v>
      </c>
      <c r="EJ201" s="4">
        <v>42185</v>
      </c>
      <c r="EK201">
        <v>74.39</v>
      </c>
      <c r="EM201" s="4">
        <v>42185</v>
      </c>
      <c r="EN201">
        <v>54.06</v>
      </c>
      <c r="EP201" s="4">
        <v>42185</v>
      </c>
      <c r="EQ201">
        <v>76.48</v>
      </c>
      <c r="ES201" s="4">
        <v>42185</v>
      </c>
      <c r="ET201">
        <v>48.39</v>
      </c>
      <c r="FH201" s="4">
        <v>41453</v>
      </c>
      <c r="FI201">
        <v>-0.121</v>
      </c>
      <c r="FK201" s="4">
        <v>41455</v>
      </c>
      <c r="FL201">
        <v>-2</v>
      </c>
      <c r="FN201" s="4">
        <v>41455</v>
      </c>
      <c r="FO201">
        <v>0.1</v>
      </c>
    </row>
    <row r="202" spans="1:171" x14ac:dyDescent="0.25">
      <c r="A202" s="1">
        <v>41486</v>
      </c>
      <c r="B202">
        <v>0.25</v>
      </c>
      <c r="D202" s="1">
        <v>41486</v>
      </c>
      <c r="E202">
        <v>13.45</v>
      </c>
      <c r="G202" s="1">
        <v>41486</v>
      </c>
      <c r="H202">
        <v>77.219300000000004</v>
      </c>
      <c r="J202" s="1">
        <v>41486</v>
      </c>
      <c r="K202">
        <v>2.5762</v>
      </c>
      <c r="M202" s="1">
        <v>41486</v>
      </c>
      <c r="N202">
        <v>3.6353</v>
      </c>
      <c r="P202" s="1">
        <v>41486</v>
      </c>
      <c r="Q202">
        <v>1.3782000000000001</v>
      </c>
      <c r="S202" s="1">
        <v>41486</v>
      </c>
      <c r="T202">
        <v>226.34100000000001</v>
      </c>
      <c r="V202" s="1">
        <v>41486</v>
      </c>
      <c r="W202">
        <v>332.24299999999999</v>
      </c>
      <c r="Y202" s="1">
        <v>41486</v>
      </c>
      <c r="Z202">
        <v>119.637</v>
      </c>
      <c r="AB202" s="1">
        <v>41486</v>
      </c>
      <c r="AC202">
        <v>106.541</v>
      </c>
      <c r="AE202" s="4">
        <v>41486</v>
      </c>
      <c r="AF202">
        <v>0.2</v>
      </c>
      <c r="AH202" s="4">
        <v>41517</v>
      </c>
      <c r="AI202">
        <v>1.5</v>
      </c>
      <c r="AK202" s="4">
        <v>41486</v>
      </c>
      <c r="AL202">
        <v>2</v>
      </c>
      <c r="AQ202" s="4">
        <v>41486</v>
      </c>
      <c r="AR202">
        <v>333</v>
      </c>
      <c r="AT202" s="4">
        <v>41486</v>
      </c>
      <c r="AU202">
        <v>7.3</v>
      </c>
      <c r="AW202" s="4">
        <v>41486</v>
      </c>
      <c r="AX202">
        <v>122</v>
      </c>
      <c r="AZ202" s="4">
        <v>41486</v>
      </c>
      <c r="BA202">
        <v>312</v>
      </c>
      <c r="BC202" s="4">
        <v>41486</v>
      </c>
      <c r="BD202">
        <v>-0.56999999999999995</v>
      </c>
      <c r="BF202" s="4">
        <v>41486</v>
      </c>
      <c r="BG202">
        <v>0.4</v>
      </c>
      <c r="BI202" s="4">
        <v>41486</v>
      </c>
      <c r="BJ202">
        <v>1.29</v>
      </c>
      <c r="BL202" s="4">
        <v>41486</v>
      </c>
      <c r="BM202">
        <v>10837.1</v>
      </c>
      <c r="BO202" s="4">
        <v>41486</v>
      </c>
      <c r="BP202">
        <v>54</v>
      </c>
      <c r="BR202" s="4">
        <v>41486</v>
      </c>
      <c r="BS202">
        <v>15.9</v>
      </c>
      <c r="CA202" s="4">
        <v>41486</v>
      </c>
      <c r="CB202">
        <v>56</v>
      </c>
      <c r="CD202" s="4">
        <v>41486</v>
      </c>
      <c r="CE202">
        <v>81.010000000000005</v>
      </c>
      <c r="CG202" s="4">
        <v>41486</v>
      </c>
      <c r="CH202">
        <v>106.43859999999999</v>
      </c>
      <c r="CJ202" s="4">
        <v>41486</v>
      </c>
      <c r="CK202">
        <v>0.6</v>
      </c>
      <c r="CN202" s="4">
        <v>41517</v>
      </c>
      <c r="CO202">
        <v>-38.082999999999998</v>
      </c>
      <c r="CQ202" s="4">
        <v>41486</v>
      </c>
      <c r="CR202">
        <v>-4.3</v>
      </c>
      <c r="CT202" s="4">
        <v>41486</v>
      </c>
      <c r="CU202">
        <v>6.8</v>
      </c>
      <c r="DC202" s="4">
        <v>41486</v>
      </c>
      <c r="DD202">
        <v>85.1</v>
      </c>
      <c r="DF202" s="4">
        <v>41486</v>
      </c>
      <c r="DG202">
        <v>5.2</v>
      </c>
      <c r="DI202" s="4">
        <v>41486</v>
      </c>
      <c r="DJ202">
        <v>14.518000000000001</v>
      </c>
      <c r="DL202" s="4">
        <v>41486</v>
      </c>
      <c r="DM202">
        <v>24.29</v>
      </c>
      <c r="DO202" s="4">
        <v>41486</v>
      </c>
      <c r="DP202">
        <v>10</v>
      </c>
      <c r="DR202" s="4">
        <v>41486</v>
      </c>
      <c r="DS202">
        <v>-37.67</v>
      </c>
      <c r="EA202" s="4">
        <v>42216</v>
      </c>
      <c r="EB202">
        <v>20.471</v>
      </c>
      <c r="ED202" s="4">
        <v>42216</v>
      </c>
      <c r="EE202">
        <v>69.38</v>
      </c>
      <c r="EG202" s="4">
        <v>42216</v>
      </c>
      <c r="EH202">
        <v>42.58</v>
      </c>
      <c r="EJ202" s="4">
        <v>42216</v>
      </c>
      <c r="EK202">
        <v>76.59</v>
      </c>
      <c r="EM202" s="4">
        <v>42216</v>
      </c>
      <c r="EN202">
        <v>54.22</v>
      </c>
      <c r="EP202" s="4">
        <v>42216</v>
      </c>
      <c r="EQ202">
        <v>80.22</v>
      </c>
      <c r="ES202" s="4">
        <v>42216</v>
      </c>
      <c r="ET202">
        <v>45.95</v>
      </c>
      <c r="FH202" s="4">
        <v>41486</v>
      </c>
      <c r="FI202">
        <v>0.36099999999999999</v>
      </c>
      <c r="FK202" s="4">
        <v>41486</v>
      </c>
      <c r="FL202">
        <v>-2.1</v>
      </c>
      <c r="FN202" s="4">
        <v>41486</v>
      </c>
      <c r="FO202">
        <v>0.3</v>
      </c>
    </row>
    <row r="203" spans="1:171" x14ac:dyDescent="0.25">
      <c r="A203" s="1">
        <v>41516</v>
      </c>
      <c r="B203">
        <v>0.25</v>
      </c>
      <c r="D203" s="1">
        <v>41516</v>
      </c>
      <c r="E203">
        <v>17.010000000000002</v>
      </c>
      <c r="G203" s="1">
        <v>41517</v>
      </c>
      <c r="H203">
        <v>76.312100000000001</v>
      </c>
      <c r="J203" s="1">
        <v>41516</v>
      </c>
      <c r="K203">
        <v>2.7839</v>
      </c>
      <c r="M203" s="1">
        <v>41516</v>
      </c>
      <c r="N203">
        <v>3.6995</v>
      </c>
      <c r="P203" s="1">
        <v>41516</v>
      </c>
      <c r="Q203">
        <v>1.6407</v>
      </c>
      <c r="S203" s="1">
        <v>41516</v>
      </c>
      <c r="T203">
        <v>238.13200000000001</v>
      </c>
      <c r="V203" s="1">
        <v>41516</v>
      </c>
      <c r="W203">
        <v>329.69200000000001</v>
      </c>
      <c r="Y203" s="1">
        <v>41516</v>
      </c>
      <c r="Z203">
        <v>114.155</v>
      </c>
      <c r="AB203" s="1">
        <v>41516</v>
      </c>
      <c r="AC203">
        <v>123.813</v>
      </c>
      <c r="AE203" s="4">
        <v>41517</v>
      </c>
      <c r="AF203">
        <v>0.2</v>
      </c>
      <c r="AH203" s="4">
        <v>41547</v>
      </c>
      <c r="AI203">
        <v>1.2</v>
      </c>
      <c r="AK203" s="4">
        <v>41517</v>
      </c>
      <c r="AL203">
        <v>1.5</v>
      </c>
      <c r="AQ203" s="4">
        <v>41516</v>
      </c>
      <c r="AR203">
        <v>325</v>
      </c>
      <c r="AT203" s="4">
        <v>41517</v>
      </c>
      <c r="AU203">
        <v>7.3</v>
      </c>
      <c r="AW203" s="4">
        <v>41517</v>
      </c>
      <c r="AX203">
        <v>261</v>
      </c>
      <c r="AZ203" s="4">
        <v>41517</v>
      </c>
      <c r="BA203">
        <v>-14</v>
      </c>
      <c r="BC203" s="4">
        <v>41517</v>
      </c>
      <c r="BD203">
        <v>0.77</v>
      </c>
      <c r="BF203" s="4">
        <v>41517</v>
      </c>
      <c r="BG203">
        <v>0.5</v>
      </c>
      <c r="BI203" s="4">
        <v>41517</v>
      </c>
      <c r="BJ203">
        <v>1.29</v>
      </c>
      <c r="BL203" s="4">
        <v>41517</v>
      </c>
      <c r="BM203">
        <v>10867</v>
      </c>
      <c r="BO203" s="4">
        <v>41517</v>
      </c>
      <c r="BP203">
        <v>55.3</v>
      </c>
      <c r="BR203" s="4">
        <v>41517</v>
      </c>
      <c r="BS203">
        <v>8.4</v>
      </c>
      <c r="CA203" s="4">
        <v>41517</v>
      </c>
      <c r="CB203">
        <v>58</v>
      </c>
      <c r="CD203" s="4">
        <v>41517</v>
      </c>
      <c r="CE203">
        <v>81.760000000000005</v>
      </c>
      <c r="CG203" s="4">
        <v>41517</v>
      </c>
      <c r="CH203">
        <v>106.6448</v>
      </c>
      <c r="CJ203" s="4">
        <v>41517</v>
      </c>
      <c r="CK203">
        <v>-0.2</v>
      </c>
      <c r="CN203" s="4">
        <v>41547</v>
      </c>
      <c r="CO203">
        <v>-41.317</v>
      </c>
      <c r="CQ203" s="4">
        <v>41517</v>
      </c>
      <c r="CR203">
        <v>-4.0999999999999996</v>
      </c>
      <c r="CT203" s="4">
        <v>41517</v>
      </c>
      <c r="CU203">
        <v>6.6</v>
      </c>
      <c r="DC203" s="4">
        <v>41517</v>
      </c>
      <c r="DD203">
        <v>82.1</v>
      </c>
      <c r="DF203" s="4">
        <v>41517</v>
      </c>
      <c r="DG203">
        <v>5.4</v>
      </c>
      <c r="DI203" s="4">
        <v>41517</v>
      </c>
      <c r="DJ203">
        <v>15.332000000000001</v>
      </c>
      <c r="DL203" s="4">
        <v>41517</v>
      </c>
      <c r="DM203">
        <v>28.23</v>
      </c>
      <c r="DO203" s="4">
        <v>41517</v>
      </c>
      <c r="DP203">
        <v>8.9</v>
      </c>
      <c r="DR203" s="4">
        <v>41517</v>
      </c>
      <c r="DS203">
        <v>-38.082999999999998</v>
      </c>
      <c r="EA203" s="4">
        <v>42247</v>
      </c>
      <c r="EB203">
        <v>19.025600000000001</v>
      </c>
      <c r="ED203" s="4">
        <v>42247</v>
      </c>
      <c r="EE203">
        <v>66.430000000000007</v>
      </c>
      <c r="EG203" s="4">
        <v>42247</v>
      </c>
      <c r="EH203">
        <v>40.229999999999997</v>
      </c>
      <c r="EJ203" s="4">
        <v>42247</v>
      </c>
      <c r="EK203">
        <v>70.489999999999995</v>
      </c>
      <c r="EM203" s="4">
        <v>42247</v>
      </c>
      <c r="EN203">
        <v>51.29</v>
      </c>
      <c r="EP203" s="4">
        <v>42247</v>
      </c>
      <c r="EQ203">
        <v>74.98</v>
      </c>
      <c r="ES203" s="4">
        <v>42247</v>
      </c>
      <c r="ET203">
        <v>43.36</v>
      </c>
      <c r="FH203" s="4">
        <v>41516</v>
      </c>
      <c r="FI203">
        <v>4.2000000000000003E-2</v>
      </c>
      <c r="FK203" s="4">
        <v>41517</v>
      </c>
      <c r="FL203">
        <v>-2.4</v>
      </c>
      <c r="FN203" s="4">
        <v>41517</v>
      </c>
      <c r="FO203">
        <v>0.6</v>
      </c>
    </row>
    <row r="204" spans="1:171" x14ac:dyDescent="0.25">
      <c r="A204" s="1">
        <v>41547</v>
      </c>
      <c r="B204">
        <v>0.25</v>
      </c>
      <c r="D204" s="1">
        <v>41547</v>
      </c>
      <c r="E204">
        <v>16.600000000000001</v>
      </c>
      <c r="G204" s="1">
        <v>41547</v>
      </c>
      <c r="H204">
        <v>76.009</v>
      </c>
      <c r="J204" s="1">
        <v>41547</v>
      </c>
      <c r="K204">
        <v>2.61</v>
      </c>
      <c r="M204" s="1">
        <v>41547</v>
      </c>
      <c r="N204">
        <v>3.6846999999999999</v>
      </c>
      <c r="P204" s="1">
        <v>41547</v>
      </c>
      <c r="Q204">
        <v>1.3815</v>
      </c>
      <c r="S204" s="1">
        <v>41547</v>
      </c>
      <c r="T204">
        <v>228.92699999999999</v>
      </c>
      <c r="V204" s="1">
        <v>41547</v>
      </c>
      <c r="W204">
        <v>336.39600000000002</v>
      </c>
      <c r="Y204" s="1">
        <v>41547</v>
      </c>
      <c r="Z204">
        <v>122.685</v>
      </c>
      <c r="AB204" s="1">
        <v>41547</v>
      </c>
      <c r="AC204">
        <v>106.08</v>
      </c>
      <c r="AE204" s="4">
        <v>41547</v>
      </c>
      <c r="AF204">
        <v>0.1</v>
      </c>
      <c r="AH204" s="4">
        <v>41578</v>
      </c>
      <c r="AI204">
        <v>1</v>
      </c>
      <c r="AK204" s="4">
        <v>41547</v>
      </c>
      <c r="AL204">
        <v>1.2</v>
      </c>
      <c r="AQ204" s="4">
        <v>41547</v>
      </c>
      <c r="AR204">
        <v>320</v>
      </c>
      <c r="AT204" s="4">
        <v>41547</v>
      </c>
      <c r="AU204">
        <v>7.2</v>
      </c>
      <c r="AW204" s="4">
        <v>41547</v>
      </c>
      <c r="AX204">
        <v>190</v>
      </c>
      <c r="AZ204" s="4">
        <v>41547</v>
      </c>
      <c r="BA204">
        <v>162</v>
      </c>
      <c r="BC204" s="4">
        <v>41547</v>
      </c>
      <c r="BD204">
        <v>0.48</v>
      </c>
      <c r="BF204" s="4">
        <v>41547</v>
      </c>
      <c r="BG204">
        <v>0.5</v>
      </c>
      <c r="BI204" s="4">
        <v>41547</v>
      </c>
      <c r="BJ204">
        <v>1.29</v>
      </c>
      <c r="BL204" s="4">
        <v>41547</v>
      </c>
      <c r="BM204">
        <v>10900.8</v>
      </c>
      <c r="BO204" s="4">
        <v>41547</v>
      </c>
      <c r="BP204">
        <v>55.4</v>
      </c>
      <c r="BR204" s="4">
        <v>41547</v>
      </c>
      <c r="BS204">
        <v>19.2</v>
      </c>
      <c r="CA204" s="4">
        <v>41547</v>
      </c>
      <c r="CB204">
        <v>57</v>
      </c>
      <c r="CD204" s="4">
        <v>41547</v>
      </c>
      <c r="CE204">
        <v>80.2</v>
      </c>
      <c r="CG204" s="4">
        <v>41547</v>
      </c>
      <c r="CH204">
        <v>106.8304</v>
      </c>
      <c r="CJ204" s="4">
        <v>41547</v>
      </c>
      <c r="CK204">
        <v>0</v>
      </c>
      <c r="CN204" s="4">
        <v>41578</v>
      </c>
      <c r="CO204">
        <v>-37.801000000000002</v>
      </c>
      <c r="CQ204" s="4">
        <v>41547</v>
      </c>
      <c r="CR204">
        <v>-4.0999999999999996</v>
      </c>
      <c r="CT204" s="4">
        <v>41547</v>
      </c>
      <c r="CU204">
        <v>6.3</v>
      </c>
      <c r="DC204" s="4">
        <v>41547</v>
      </c>
      <c r="DD204">
        <v>77.5</v>
      </c>
      <c r="DF204" s="4">
        <v>41547</v>
      </c>
      <c r="DG204">
        <v>5.3</v>
      </c>
      <c r="DI204" s="4">
        <v>41547</v>
      </c>
      <c r="DJ204">
        <v>17.449000000000002</v>
      </c>
      <c r="DL204" s="4">
        <v>41547</v>
      </c>
      <c r="DM204">
        <v>34.380000000000003</v>
      </c>
      <c r="DO204" s="4">
        <v>41547</v>
      </c>
      <c r="DP204">
        <v>8.3000000000000007</v>
      </c>
      <c r="DR204" s="4">
        <v>41547</v>
      </c>
      <c r="DS204">
        <v>-41.317</v>
      </c>
      <c r="EA204" s="4">
        <v>42277</v>
      </c>
      <c r="EB204">
        <v>18.400300000000001</v>
      </c>
      <c r="ED204" s="4">
        <v>42277</v>
      </c>
      <c r="EE204">
        <v>61.2</v>
      </c>
      <c r="EG204" s="4">
        <v>42277</v>
      </c>
      <c r="EH204">
        <v>39.5</v>
      </c>
      <c r="EJ204" s="4">
        <v>42277</v>
      </c>
      <c r="EK204">
        <v>66.23</v>
      </c>
      <c r="EM204" s="4">
        <v>42277</v>
      </c>
      <c r="EN204">
        <v>49.89</v>
      </c>
      <c r="EP204" s="4">
        <v>42277</v>
      </c>
      <c r="EQ204">
        <v>74.260000000000005</v>
      </c>
      <c r="ES204" s="4">
        <v>42277</v>
      </c>
      <c r="ET204">
        <v>39.92</v>
      </c>
      <c r="FH204" s="4">
        <v>41547</v>
      </c>
      <c r="FI204">
        <v>0.22800000000000001</v>
      </c>
      <c r="FK204" s="4">
        <v>41547</v>
      </c>
      <c r="FL204">
        <v>-1.5</v>
      </c>
      <c r="FN204" s="4">
        <v>41547</v>
      </c>
      <c r="FO204">
        <v>0.9</v>
      </c>
    </row>
    <row r="205" spans="1:171" x14ac:dyDescent="0.25">
      <c r="A205" s="1">
        <v>41578</v>
      </c>
      <c r="B205">
        <v>0.25</v>
      </c>
      <c r="D205" s="1">
        <v>41578</v>
      </c>
      <c r="E205">
        <v>13.75</v>
      </c>
      <c r="G205" s="1">
        <v>41578</v>
      </c>
      <c r="H205">
        <v>75.0518</v>
      </c>
      <c r="J205" s="1">
        <v>41578</v>
      </c>
      <c r="K205">
        <v>2.5541999999999998</v>
      </c>
      <c r="M205" s="1">
        <v>41578</v>
      </c>
      <c r="N205">
        <v>3.6385999999999998</v>
      </c>
      <c r="P205" s="1">
        <v>41578</v>
      </c>
      <c r="Q205">
        <v>1.3294000000000001</v>
      </c>
      <c r="S205" s="1">
        <v>41578</v>
      </c>
      <c r="T205">
        <v>224.53</v>
      </c>
      <c r="V205" s="1">
        <v>41578</v>
      </c>
      <c r="W205">
        <v>332.96899999999999</v>
      </c>
      <c r="Y205" s="1">
        <v>41578</v>
      </c>
      <c r="Z205">
        <v>122.315</v>
      </c>
      <c r="AB205" s="1">
        <v>41578</v>
      </c>
      <c r="AC205">
        <v>102.053</v>
      </c>
      <c r="AE205" s="4">
        <v>41578</v>
      </c>
      <c r="AF205">
        <v>0</v>
      </c>
      <c r="AH205" s="4">
        <v>41608</v>
      </c>
      <c r="AI205">
        <v>1.2</v>
      </c>
      <c r="AK205" s="4">
        <v>41578</v>
      </c>
      <c r="AL205">
        <v>1</v>
      </c>
      <c r="AQ205" s="4">
        <v>41578</v>
      </c>
      <c r="AR205">
        <v>346</v>
      </c>
      <c r="AT205" s="4">
        <v>41578</v>
      </c>
      <c r="AU205">
        <v>7.2</v>
      </c>
      <c r="AW205" s="4">
        <v>41578</v>
      </c>
      <c r="AX205">
        <v>212</v>
      </c>
      <c r="AZ205" s="4">
        <v>41578</v>
      </c>
      <c r="BA205">
        <v>-889</v>
      </c>
      <c r="BC205" s="4">
        <v>41578</v>
      </c>
      <c r="BD205">
        <v>-0.1</v>
      </c>
      <c r="BF205" s="4">
        <v>41578</v>
      </c>
      <c r="BG205">
        <v>0.6</v>
      </c>
      <c r="BI205" s="4">
        <v>41578</v>
      </c>
      <c r="BJ205">
        <v>1.29</v>
      </c>
      <c r="BL205" s="4">
        <v>41578</v>
      </c>
      <c r="BM205">
        <v>10871.3</v>
      </c>
      <c r="BO205" s="4">
        <v>41578</v>
      </c>
      <c r="BP205">
        <v>55.4</v>
      </c>
      <c r="BR205" s="4">
        <v>41578</v>
      </c>
      <c r="BS205">
        <v>12.9</v>
      </c>
      <c r="CA205" s="4">
        <v>41578</v>
      </c>
      <c r="CB205">
        <v>54</v>
      </c>
      <c r="CD205" s="4">
        <v>41578</v>
      </c>
      <c r="CE205">
        <v>72.38</v>
      </c>
      <c r="CG205" s="4">
        <v>41578</v>
      </c>
      <c r="CH205">
        <v>107.00879999999999</v>
      </c>
      <c r="CJ205" s="4">
        <v>41578</v>
      </c>
      <c r="CK205">
        <v>0.5</v>
      </c>
      <c r="CN205" s="4">
        <v>41608</v>
      </c>
      <c r="CO205">
        <v>-34.850999999999999</v>
      </c>
      <c r="CQ205" s="4">
        <v>41578</v>
      </c>
      <c r="CR205">
        <v>-3.8</v>
      </c>
      <c r="CT205" s="4">
        <v>41578</v>
      </c>
      <c r="CU205">
        <v>6.7</v>
      </c>
      <c r="DC205" s="4">
        <v>41578</v>
      </c>
      <c r="DD205">
        <v>73.2</v>
      </c>
      <c r="DF205" s="4">
        <v>41578</v>
      </c>
      <c r="DG205">
        <v>4.8</v>
      </c>
      <c r="DI205" s="4">
        <v>41578</v>
      </c>
      <c r="DJ205">
        <v>17.603000000000002</v>
      </c>
      <c r="DL205" s="4">
        <v>41578</v>
      </c>
      <c r="DM205">
        <v>37.44</v>
      </c>
      <c r="DO205" s="4">
        <v>41578</v>
      </c>
      <c r="DP205">
        <v>8.5</v>
      </c>
      <c r="DR205" s="4">
        <v>41578</v>
      </c>
      <c r="DS205">
        <v>-37.801000000000002</v>
      </c>
      <c r="EA205" s="4">
        <v>42307</v>
      </c>
      <c r="EB205">
        <v>19.5534</v>
      </c>
      <c r="ED205" s="4">
        <v>42307</v>
      </c>
      <c r="EE205">
        <v>68.03</v>
      </c>
      <c r="EG205" s="4">
        <v>42307</v>
      </c>
      <c r="EH205">
        <v>43.65</v>
      </c>
      <c r="EJ205" s="4">
        <v>42307</v>
      </c>
      <c r="EK205">
        <v>71.34</v>
      </c>
      <c r="EM205" s="4">
        <v>42307</v>
      </c>
      <c r="EN205">
        <v>54.27</v>
      </c>
      <c r="EP205" s="4">
        <v>42307</v>
      </c>
      <c r="EQ205">
        <v>80.97</v>
      </c>
      <c r="ES205" s="4">
        <v>42307</v>
      </c>
      <c r="ET205">
        <v>45.28</v>
      </c>
      <c r="FH205" s="4">
        <v>41578</v>
      </c>
      <c r="FI205">
        <v>0.64700000000000002</v>
      </c>
      <c r="FK205" s="4">
        <v>41578</v>
      </c>
      <c r="FL205">
        <v>8.1</v>
      </c>
      <c r="FN205" s="4">
        <v>41578</v>
      </c>
      <c r="FO205">
        <v>-0.1</v>
      </c>
    </row>
    <row r="206" spans="1:171" x14ac:dyDescent="0.25">
      <c r="A206" s="1">
        <v>41607</v>
      </c>
      <c r="B206">
        <v>0.25</v>
      </c>
      <c r="D206" s="1">
        <v>41607</v>
      </c>
      <c r="E206">
        <v>13.7</v>
      </c>
      <c r="G206" s="1">
        <v>41608</v>
      </c>
      <c r="H206">
        <v>76.034700000000001</v>
      </c>
      <c r="J206" s="1">
        <v>41607</v>
      </c>
      <c r="K206">
        <v>2.7444999999999999</v>
      </c>
      <c r="M206" s="1">
        <v>41607</v>
      </c>
      <c r="N206">
        <v>3.8106</v>
      </c>
      <c r="P206" s="1">
        <v>41607</v>
      </c>
      <c r="Q206">
        <v>1.3700999999999999</v>
      </c>
      <c r="S206" s="1">
        <v>41607</v>
      </c>
      <c r="T206">
        <v>246.108</v>
      </c>
      <c r="V206" s="1">
        <v>41607</v>
      </c>
      <c r="W206">
        <v>352.52</v>
      </c>
      <c r="Y206" s="1">
        <v>41607</v>
      </c>
      <c r="Z206">
        <v>137.27199999999999</v>
      </c>
      <c r="AB206" s="1">
        <v>41607</v>
      </c>
      <c r="AC206">
        <v>108.477</v>
      </c>
      <c r="AE206" s="4">
        <v>41608</v>
      </c>
      <c r="AF206">
        <v>0.2</v>
      </c>
      <c r="AH206" s="4">
        <v>41639</v>
      </c>
      <c r="AI206">
        <v>1.5</v>
      </c>
      <c r="AK206" s="4">
        <v>41608</v>
      </c>
      <c r="AL206">
        <v>1.2</v>
      </c>
      <c r="AQ206" s="4">
        <v>41607</v>
      </c>
      <c r="AR206">
        <v>313</v>
      </c>
      <c r="AT206" s="4">
        <v>41608</v>
      </c>
      <c r="AU206">
        <v>6.9</v>
      </c>
      <c r="AW206" s="4">
        <v>41608</v>
      </c>
      <c r="AX206">
        <v>258</v>
      </c>
      <c r="AZ206" s="4">
        <v>41608</v>
      </c>
      <c r="BA206">
        <v>959</v>
      </c>
      <c r="BC206" s="4">
        <v>41608</v>
      </c>
      <c r="BD206">
        <v>0.33</v>
      </c>
      <c r="BF206" s="4">
        <v>41608</v>
      </c>
      <c r="BG206">
        <v>0.6</v>
      </c>
      <c r="BI206" s="4">
        <v>41608</v>
      </c>
      <c r="BJ206">
        <v>1.29</v>
      </c>
      <c r="BL206" s="4">
        <v>41608</v>
      </c>
      <c r="BM206">
        <v>10914.1</v>
      </c>
      <c r="BO206" s="4">
        <v>41608</v>
      </c>
      <c r="BP206">
        <v>56.2</v>
      </c>
      <c r="BR206" s="4">
        <v>41608</v>
      </c>
      <c r="BS206">
        <v>4.4000000000000004</v>
      </c>
      <c r="CA206" s="4">
        <v>41608</v>
      </c>
      <c r="CB206">
        <v>54</v>
      </c>
      <c r="CD206" s="4">
        <v>41608</v>
      </c>
      <c r="CE206">
        <v>72.03</v>
      </c>
      <c r="CG206" s="4">
        <v>41608</v>
      </c>
      <c r="CH206">
        <v>107.1981</v>
      </c>
      <c r="CJ206" s="4">
        <v>41608</v>
      </c>
      <c r="CK206">
        <v>0.3</v>
      </c>
      <c r="CN206" s="4">
        <v>41639</v>
      </c>
      <c r="CO206">
        <v>-34.813000000000002</v>
      </c>
      <c r="CQ206" s="4">
        <v>41608</v>
      </c>
      <c r="CR206">
        <v>-3.6</v>
      </c>
      <c r="CT206" s="4">
        <v>41608</v>
      </c>
      <c r="CU206">
        <v>6.1</v>
      </c>
      <c r="DC206" s="4">
        <v>41608</v>
      </c>
      <c r="DD206">
        <v>75.099999999999994</v>
      </c>
      <c r="DF206" s="4">
        <v>41608</v>
      </c>
      <c r="DG206">
        <v>4.5999999999999996</v>
      </c>
      <c r="DI206" s="4">
        <v>41608</v>
      </c>
      <c r="DJ206">
        <v>12.557</v>
      </c>
      <c r="DL206" s="4">
        <v>41608</v>
      </c>
      <c r="DM206">
        <v>39.21</v>
      </c>
      <c r="DO206" s="4">
        <v>41608</v>
      </c>
      <c r="DP206">
        <v>8.1999999999999993</v>
      </c>
      <c r="DR206" s="4">
        <v>41608</v>
      </c>
      <c r="DS206">
        <v>-34.850999999999999</v>
      </c>
      <c r="EA206" s="4">
        <v>42338</v>
      </c>
      <c r="EB206">
        <v>19.943100000000001</v>
      </c>
      <c r="ED206" s="4">
        <v>42338</v>
      </c>
      <c r="EE206">
        <v>68.02</v>
      </c>
      <c r="EG206" s="4">
        <v>42338</v>
      </c>
      <c r="EH206">
        <v>43.96</v>
      </c>
      <c r="EJ206" s="4">
        <v>42338</v>
      </c>
      <c r="EK206">
        <v>71.11</v>
      </c>
      <c r="EM206" s="4">
        <v>42338</v>
      </c>
      <c r="EN206">
        <v>54.74</v>
      </c>
      <c r="EP206" s="4">
        <v>42338</v>
      </c>
      <c r="EQ206">
        <v>80.78</v>
      </c>
      <c r="ES206" s="4">
        <v>42338</v>
      </c>
      <c r="ET206">
        <v>45.73</v>
      </c>
      <c r="FH206" s="4">
        <v>41607</v>
      </c>
      <c r="FI206">
        <v>0.66900000000000004</v>
      </c>
      <c r="FK206" s="4">
        <v>41608</v>
      </c>
      <c r="FL206">
        <v>-9.5</v>
      </c>
      <c r="FN206" s="4">
        <v>41608</v>
      </c>
      <c r="FO206">
        <v>1.2</v>
      </c>
    </row>
    <row r="207" spans="1:171" x14ac:dyDescent="0.25">
      <c r="A207" s="1">
        <v>41639</v>
      </c>
      <c r="B207">
        <v>0.25</v>
      </c>
      <c r="D207" s="1">
        <v>41639</v>
      </c>
      <c r="E207">
        <v>13.72</v>
      </c>
      <c r="G207" s="1">
        <v>41639</v>
      </c>
      <c r="H207">
        <v>76.182699999999997</v>
      </c>
      <c r="J207" s="1">
        <v>41639</v>
      </c>
      <c r="K207">
        <v>3.0282</v>
      </c>
      <c r="M207" s="1">
        <v>41639</v>
      </c>
      <c r="N207">
        <v>3.9679000000000002</v>
      </c>
      <c r="P207" s="1">
        <v>41639</v>
      </c>
      <c r="Q207">
        <v>1.7410999999999999</v>
      </c>
      <c r="S207" s="1">
        <v>41639</v>
      </c>
      <c r="T207">
        <v>264.43400000000003</v>
      </c>
      <c r="V207" s="1">
        <v>41639</v>
      </c>
      <c r="W207">
        <v>358.40899999999999</v>
      </c>
      <c r="Y207" s="1">
        <v>41639</v>
      </c>
      <c r="Z207">
        <v>128.37799999999999</v>
      </c>
      <c r="AB207" s="1">
        <v>41639</v>
      </c>
      <c r="AC207">
        <v>135.726</v>
      </c>
      <c r="AE207" s="4">
        <v>41639</v>
      </c>
      <c r="AF207">
        <v>0.3</v>
      </c>
      <c r="AH207" s="4">
        <v>41670</v>
      </c>
      <c r="AI207">
        <v>1.6</v>
      </c>
      <c r="AK207" s="4">
        <v>41639</v>
      </c>
      <c r="AL207">
        <v>1.5</v>
      </c>
      <c r="AQ207" s="4">
        <v>41639</v>
      </c>
      <c r="AR207">
        <v>335</v>
      </c>
      <c r="AT207" s="4">
        <v>41639</v>
      </c>
      <c r="AU207">
        <v>6.7</v>
      </c>
      <c r="AW207" s="4">
        <v>41639</v>
      </c>
      <c r="AX207">
        <v>47</v>
      </c>
      <c r="AZ207" s="4">
        <v>41639</v>
      </c>
      <c r="BA207">
        <v>205</v>
      </c>
      <c r="BC207" s="4">
        <v>41639</v>
      </c>
      <c r="BD207">
        <v>0.28000000000000003</v>
      </c>
      <c r="BF207" s="4">
        <v>41639</v>
      </c>
      <c r="BG207">
        <v>0.4</v>
      </c>
      <c r="BI207" s="4">
        <v>41639</v>
      </c>
      <c r="BJ207">
        <v>1.29</v>
      </c>
      <c r="BL207" s="4">
        <v>41639</v>
      </c>
      <c r="BM207">
        <v>10933.2</v>
      </c>
      <c r="BO207" s="4">
        <v>41639</v>
      </c>
      <c r="BP207">
        <v>56</v>
      </c>
      <c r="BR207" s="4">
        <v>41639</v>
      </c>
      <c r="BS207">
        <v>3.2</v>
      </c>
      <c r="CA207" s="4">
        <v>41639</v>
      </c>
      <c r="CB207">
        <v>57</v>
      </c>
      <c r="CD207" s="4">
        <v>41639</v>
      </c>
      <c r="CE207">
        <v>77.540000000000006</v>
      </c>
      <c r="CG207" s="4">
        <v>41639</v>
      </c>
      <c r="CH207">
        <v>107.39060000000001</v>
      </c>
      <c r="CJ207" s="4">
        <v>41639</v>
      </c>
      <c r="CK207">
        <v>0.5</v>
      </c>
      <c r="CN207" s="4">
        <v>41670</v>
      </c>
      <c r="CO207">
        <v>-38.975999999999999</v>
      </c>
      <c r="CQ207" s="4">
        <v>41639</v>
      </c>
      <c r="CR207">
        <v>-3.3</v>
      </c>
      <c r="CT207" s="4">
        <v>41639</v>
      </c>
      <c r="CU207">
        <v>5.4</v>
      </c>
      <c r="DC207" s="4">
        <v>41639</v>
      </c>
      <c r="DD207">
        <v>82.5</v>
      </c>
      <c r="DF207" s="4">
        <v>41639</v>
      </c>
      <c r="DG207">
        <v>4.7</v>
      </c>
      <c r="DI207" s="4">
        <v>41639</v>
      </c>
      <c r="DJ207">
        <v>14.387</v>
      </c>
      <c r="DL207" s="4">
        <v>41639</v>
      </c>
      <c r="DM207">
        <v>38.92</v>
      </c>
      <c r="DO207" s="4">
        <v>41639</v>
      </c>
      <c r="DP207">
        <v>8.1</v>
      </c>
      <c r="DR207" s="4">
        <v>41639</v>
      </c>
      <c r="DS207">
        <v>-34.813000000000002</v>
      </c>
      <c r="EA207" s="4">
        <v>42369</v>
      </c>
      <c r="EB207">
        <v>19.3504</v>
      </c>
      <c r="ED207" s="4">
        <v>42369</v>
      </c>
      <c r="EE207">
        <v>60.32</v>
      </c>
      <c r="EG207" s="4">
        <v>42369</v>
      </c>
      <c r="EH207">
        <v>42.83</v>
      </c>
      <c r="EJ207" s="4">
        <v>42369</v>
      </c>
      <c r="EK207">
        <v>72.03</v>
      </c>
      <c r="EM207" s="4">
        <v>42369</v>
      </c>
      <c r="EN207">
        <v>53.01</v>
      </c>
      <c r="EP207" s="4">
        <v>42369</v>
      </c>
      <c r="EQ207">
        <v>78.160799999999995</v>
      </c>
      <c r="ES207" s="4">
        <v>42369</v>
      </c>
      <c r="ET207">
        <v>43.42</v>
      </c>
      <c r="FH207" s="4">
        <v>41639</v>
      </c>
      <c r="FI207">
        <v>0.65800000000000003</v>
      </c>
      <c r="FK207" s="4">
        <v>41639</v>
      </c>
      <c r="FL207">
        <v>7</v>
      </c>
      <c r="FN207" s="4">
        <v>41639</v>
      </c>
      <c r="FO207">
        <v>-0.1</v>
      </c>
    </row>
    <row r="208" spans="1:171" x14ac:dyDescent="0.25">
      <c r="A208" s="1">
        <v>41670</v>
      </c>
      <c r="B208">
        <v>0.25</v>
      </c>
      <c r="D208" s="1">
        <v>41670</v>
      </c>
      <c r="E208">
        <v>18.41</v>
      </c>
      <c r="G208" s="1">
        <v>41670</v>
      </c>
      <c r="H208">
        <v>77.083299999999994</v>
      </c>
      <c r="J208" s="1">
        <v>41670</v>
      </c>
      <c r="K208">
        <v>2.6440000000000001</v>
      </c>
      <c r="M208" s="1">
        <v>41670</v>
      </c>
      <c r="N208">
        <v>3.5985</v>
      </c>
      <c r="P208" s="1">
        <v>41670</v>
      </c>
      <c r="Q208">
        <v>1.4902</v>
      </c>
      <c r="S208" s="1">
        <v>41670</v>
      </c>
      <c r="T208">
        <v>231.22900000000001</v>
      </c>
      <c r="V208" s="1">
        <v>41670</v>
      </c>
      <c r="W208">
        <v>326.685</v>
      </c>
      <c r="Y208" s="1">
        <v>41670</v>
      </c>
      <c r="Z208">
        <v>115.212</v>
      </c>
      <c r="AB208" s="1">
        <v>41670</v>
      </c>
      <c r="AC208">
        <v>115.854</v>
      </c>
      <c r="AE208" s="4">
        <v>41670</v>
      </c>
      <c r="AF208">
        <v>0.3</v>
      </c>
      <c r="AH208" s="4">
        <v>41698</v>
      </c>
      <c r="AI208">
        <v>1.1000000000000001</v>
      </c>
      <c r="AK208" s="4">
        <v>41670</v>
      </c>
      <c r="AL208">
        <v>1.6</v>
      </c>
      <c r="AQ208" s="4">
        <v>41670</v>
      </c>
      <c r="AR208">
        <v>333</v>
      </c>
      <c r="AT208" s="4">
        <v>41670</v>
      </c>
      <c r="AU208">
        <v>6.6</v>
      </c>
      <c r="AW208" s="4">
        <v>41670</v>
      </c>
      <c r="AX208">
        <v>190</v>
      </c>
      <c r="AZ208" s="4">
        <v>41670</v>
      </c>
      <c r="BA208">
        <v>314</v>
      </c>
      <c r="BC208" s="4">
        <v>41670</v>
      </c>
      <c r="BD208">
        <v>-0.48</v>
      </c>
      <c r="BF208" s="4">
        <v>41670</v>
      </c>
      <c r="BG208">
        <v>0.5</v>
      </c>
      <c r="BI208" s="4">
        <v>41670</v>
      </c>
      <c r="BJ208">
        <v>1.31</v>
      </c>
      <c r="BL208" s="4">
        <v>41670</v>
      </c>
      <c r="BM208">
        <v>10993.1</v>
      </c>
      <c r="BO208" s="4">
        <v>41670</v>
      </c>
      <c r="BP208">
        <v>52.4</v>
      </c>
      <c r="BR208" s="4">
        <v>41670</v>
      </c>
      <c r="BS208">
        <v>14.9</v>
      </c>
      <c r="CA208" s="4">
        <v>41670</v>
      </c>
      <c r="CB208">
        <v>56</v>
      </c>
      <c r="CD208" s="4">
        <v>41670</v>
      </c>
      <c r="CE208">
        <v>79.41</v>
      </c>
      <c r="CG208" s="4">
        <v>41670</v>
      </c>
      <c r="CH208">
        <v>107.5889</v>
      </c>
      <c r="CJ208" s="4">
        <v>41670</v>
      </c>
      <c r="CK208">
        <v>-1</v>
      </c>
      <c r="CN208" s="4">
        <v>41698</v>
      </c>
      <c r="CO208">
        <v>-41.793999999999997</v>
      </c>
      <c r="CQ208" s="4">
        <v>41670</v>
      </c>
      <c r="CR208">
        <v>-3.4</v>
      </c>
      <c r="CT208" s="4">
        <v>41670</v>
      </c>
      <c r="CU208">
        <v>5.6</v>
      </c>
      <c r="DC208" s="4">
        <v>41670</v>
      </c>
      <c r="DD208">
        <v>81.2</v>
      </c>
      <c r="DF208" s="4">
        <v>41670</v>
      </c>
      <c r="DG208">
        <v>5.3</v>
      </c>
      <c r="DI208" s="4">
        <v>41670</v>
      </c>
      <c r="DJ208">
        <v>18.811</v>
      </c>
      <c r="DL208" s="4">
        <v>41670</v>
      </c>
      <c r="DM208">
        <v>35.99</v>
      </c>
      <c r="DO208" s="4">
        <v>41670</v>
      </c>
      <c r="DP208">
        <v>8.9</v>
      </c>
      <c r="DR208" s="4">
        <v>41670</v>
      </c>
      <c r="DS208">
        <v>-38.975999999999999</v>
      </c>
      <c r="EA208" s="4">
        <v>42398</v>
      </c>
      <c r="EB208">
        <v>17.637</v>
      </c>
      <c r="ED208" s="4">
        <v>42398</v>
      </c>
      <c r="EE208">
        <v>58.21</v>
      </c>
      <c r="EG208" s="4">
        <v>42398</v>
      </c>
      <c r="EH208">
        <v>41.24</v>
      </c>
      <c r="EJ208" s="4">
        <v>42398</v>
      </c>
      <c r="EK208">
        <v>66.47</v>
      </c>
      <c r="EM208" s="4">
        <v>42398</v>
      </c>
      <c r="EN208">
        <v>49.99</v>
      </c>
      <c r="EP208" s="4">
        <v>42398</v>
      </c>
      <c r="EQ208">
        <v>74.11</v>
      </c>
      <c r="ES208" s="4">
        <v>42398</v>
      </c>
      <c r="ET208">
        <v>38.770000000000003</v>
      </c>
      <c r="FH208" s="4">
        <v>41670</v>
      </c>
      <c r="FI208">
        <v>0.35</v>
      </c>
      <c r="FK208" s="4">
        <v>41670</v>
      </c>
      <c r="FL208">
        <v>-0.6</v>
      </c>
      <c r="FN208" s="4">
        <v>41670</v>
      </c>
      <c r="FO208">
        <v>0.4</v>
      </c>
    </row>
    <row r="209" spans="1:171" x14ac:dyDescent="0.25">
      <c r="A209" s="1">
        <v>41698</v>
      </c>
      <c r="B209">
        <v>0.25</v>
      </c>
      <c r="D209" s="1">
        <v>41698</v>
      </c>
      <c r="E209">
        <v>14</v>
      </c>
      <c r="G209" s="1">
        <v>41698</v>
      </c>
      <c r="H209">
        <v>76.936999999999998</v>
      </c>
      <c r="J209" s="1">
        <v>41698</v>
      </c>
      <c r="K209">
        <v>2.6475999999999997</v>
      </c>
      <c r="M209" s="1">
        <v>41698</v>
      </c>
      <c r="N209">
        <v>3.5822000000000003</v>
      </c>
      <c r="P209" s="1">
        <v>41698</v>
      </c>
      <c r="Q209">
        <v>1.5016</v>
      </c>
      <c r="S209" s="1">
        <v>41698</v>
      </c>
      <c r="T209">
        <v>232.66800000000001</v>
      </c>
      <c r="V209" s="1">
        <v>41698</v>
      </c>
      <c r="W209">
        <v>326.13099999999997</v>
      </c>
      <c r="Y209" s="1">
        <v>41698</v>
      </c>
      <c r="Z209">
        <v>114.431</v>
      </c>
      <c r="AB209" s="1">
        <v>41698</v>
      </c>
      <c r="AC209">
        <v>118.074</v>
      </c>
      <c r="AE209" s="4">
        <v>41698</v>
      </c>
      <c r="AF209">
        <v>0.1</v>
      </c>
      <c r="AH209" s="4">
        <v>41729</v>
      </c>
      <c r="AI209">
        <v>1.5</v>
      </c>
      <c r="AK209" s="4">
        <v>41698</v>
      </c>
      <c r="AL209">
        <v>1.1000000000000001</v>
      </c>
      <c r="AQ209" s="4">
        <v>41698</v>
      </c>
      <c r="AR209">
        <v>320</v>
      </c>
      <c r="AT209" s="4">
        <v>41698</v>
      </c>
      <c r="AU209">
        <v>6.7</v>
      </c>
      <c r="AW209" s="4">
        <v>41698</v>
      </c>
      <c r="AX209">
        <v>151</v>
      </c>
      <c r="AZ209" s="4">
        <v>41698</v>
      </c>
      <c r="BA209">
        <v>47</v>
      </c>
      <c r="BC209" s="4">
        <v>41698</v>
      </c>
      <c r="BD209">
        <v>1</v>
      </c>
      <c r="BF209" s="4">
        <v>41698</v>
      </c>
      <c r="BG209">
        <v>0.5</v>
      </c>
      <c r="BI209" s="4">
        <v>41698</v>
      </c>
      <c r="BJ209">
        <v>1.3</v>
      </c>
      <c r="BL209" s="4">
        <v>41698</v>
      </c>
      <c r="BM209">
        <v>11059.8</v>
      </c>
      <c r="BO209" s="4">
        <v>41698</v>
      </c>
      <c r="BP209">
        <v>54.8</v>
      </c>
      <c r="BR209" s="4">
        <v>41698</v>
      </c>
      <c r="BS209">
        <v>3.3</v>
      </c>
      <c r="CA209" s="4">
        <v>41698</v>
      </c>
      <c r="CB209">
        <v>46</v>
      </c>
      <c r="CD209" s="4">
        <v>41698</v>
      </c>
      <c r="CE209">
        <v>78.3</v>
      </c>
      <c r="CG209" s="4">
        <v>41698</v>
      </c>
      <c r="CH209">
        <v>107.82210000000001</v>
      </c>
      <c r="CJ209" s="4">
        <v>41698</v>
      </c>
      <c r="CK209">
        <v>1.3</v>
      </c>
      <c r="CN209" s="4">
        <v>41729</v>
      </c>
      <c r="CO209">
        <v>-41.716999999999999</v>
      </c>
      <c r="CQ209" s="4">
        <v>41698</v>
      </c>
      <c r="CR209">
        <v>-3.3</v>
      </c>
      <c r="CT209" s="4">
        <v>41698</v>
      </c>
      <c r="CU209">
        <v>6.4</v>
      </c>
      <c r="DC209" s="4">
        <v>41698</v>
      </c>
      <c r="DD209">
        <v>81.599999999999994</v>
      </c>
      <c r="DF209" s="4">
        <v>41698</v>
      </c>
      <c r="DG209">
        <v>5.3</v>
      </c>
      <c r="DI209" s="4">
        <v>41698</v>
      </c>
      <c r="DJ209">
        <v>18.114999999999998</v>
      </c>
      <c r="DL209" s="4">
        <v>41698</v>
      </c>
      <c r="DM209">
        <v>34.729999999999997</v>
      </c>
      <c r="DO209" s="4">
        <v>41698</v>
      </c>
      <c r="DP209">
        <v>10.1</v>
      </c>
      <c r="DR209" s="4">
        <v>41698</v>
      </c>
      <c r="DS209">
        <v>-41.793999999999997</v>
      </c>
      <c r="EA209" s="4">
        <v>42429</v>
      </c>
      <c r="EB209">
        <v>17.125399999999999</v>
      </c>
      <c r="ED209" s="4">
        <v>42429</v>
      </c>
      <c r="EE209">
        <v>56.58</v>
      </c>
      <c r="EG209" s="4">
        <v>42429</v>
      </c>
      <c r="EH209">
        <v>40.97</v>
      </c>
      <c r="EJ209" s="4">
        <v>42429</v>
      </c>
      <c r="EK209">
        <v>66.229200000000006</v>
      </c>
      <c r="EM209" s="4">
        <v>42429</v>
      </c>
      <c r="EN209">
        <v>52.12</v>
      </c>
      <c r="EP209" s="4">
        <v>42429</v>
      </c>
      <c r="EQ209">
        <v>74.44</v>
      </c>
      <c r="ES209" s="4">
        <v>42429</v>
      </c>
      <c r="ET209">
        <v>41.8</v>
      </c>
      <c r="FH209" s="4">
        <v>41698</v>
      </c>
      <c r="FI209">
        <v>0.65100000000000002</v>
      </c>
      <c r="FK209" s="4">
        <v>41698</v>
      </c>
      <c r="FL209">
        <v>-3.9</v>
      </c>
      <c r="FN209" s="4">
        <v>41698</v>
      </c>
      <c r="FO209">
        <v>0.6</v>
      </c>
    </row>
    <row r="210" spans="1:171" x14ac:dyDescent="0.25">
      <c r="A210" s="1">
        <v>41729</v>
      </c>
      <c r="B210">
        <v>0.25</v>
      </c>
      <c r="D210" s="1">
        <v>41729</v>
      </c>
      <c r="E210">
        <v>13.88</v>
      </c>
      <c r="G210" s="1">
        <v>41729</v>
      </c>
      <c r="H210">
        <v>76.592699999999994</v>
      </c>
      <c r="J210" s="1">
        <v>41729</v>
      </c>
      <c r="K210">
        <v>2.718</v>
      </c>
      <c r="M210" s="1">
        <v>41729</v>
      </c>
      <c r="N210">
        <v>3.5583</v>
      </c>
      <c r="P210" s="1">
        <v>41729</v>
      </c>
      <c r="Q210">
        <v>1.7183999999999999</v>
      </c>
      <c r="S210" s="1">
        <v>41729</v>
      </c>
      <c r="T210">
        <v>229.58600000000001</v>
      </c>
      <c r="V210" s="1">
        <v>41729</v>
      </c>
      <c r="W210">
        <v>313.60700000000003</v>
      </c>
      <c r="Y210" s="1">
        <v>41729</v>
      </c>
      <c r="Z210">
        <v>99.802999999999997</v>
      </c>
      <c r="AB210" s="1">
        <v>41729</v>
      </c>
      <c r="AC210">
        <v>129.61799999999999</v>
      </c>
      <c r="AE210" s="4">
        <v>41729</v>
      </c>
      <c r="AF210">
        <v>0.1</v>
      </c>
      <c r="AH210" s="4">
        <v>41759</v>
      </c>
      <c r="AI210">
        <v>2</v>
      </c>
      <c r="AK210" s="4">
        <v>41729</v>
      </c>
      <c r="AL210">
        <v>1.5</v>
      </c>
      <c r="AQ210" s="4">
        <v>41729</v>
      </c>
      <c r="AR210">
        <v>331</v>
      </c>
      <c r="AT210" s="4">
        <v>41729</v>
      </c>
      <c r="AU210">
        <v>6.7</v>
      </c>
      <c r="AW210" s="4">
        <v>41729</v>
      </c>
      <c r="AX210">
        <v>272</v>
      </c>
      <c r="AZ210" s="4">
        <v>41729</v>
      </c>
      <c r="BA210">
        <v>613</v>
      </c>
      <c r="BC210" s="4">
        <v>41729</v>
      </c>
      <c r="BD210">
        <v>0.89</v>
      </c>
      <c r="BF210" s="4">
        <v>41729</v>
      </c>
      <c r="BG210">
        <v>0.3</v>
      </c>
      <c r="BI210" s="4">
        <v>41729</v>
      </c>
      <c r="BJ210">
        <v>1.29</v>
      </c>
      <c r="BL210" s="4">
        <v>41729</v>
      </c>
      <c r="BM210">
        <v>11120.9</v>
      </c>
      <c r="BO210" s="4">
        <v>41729</v>
      </c>
      <c r="BP210">
        <v>55</v>
      </c>
      <c r="BR210" s="4">
        <v>41729</v>
      </c>
      <c r="BS210">
        <v>13.4</v>
      </c>
      <c r="CA210" s="4">
        <v>41729</v>
      </c>
      <c r="CB210">
        <v>46</v>
      </c>
      <c r="CD210" s="4">
        <v>41729</v>
      </c>
      <c r="CE210">
        <v>83.86</v>
      </c>
      <c r="CG210" s="4">
        <v>41729</v>
      </c>
      <c r="CH210">
        <v>108.08629999999999</v>
      </c>
      <c r="CJ210" s="4">
        <v>41729</v>
      </c>
      <c r="CK210">
        <v>1.3</v>
      </c>
      <c r="CN210" s="4">
        <v>41759</v>
      </c>
      <c r="CO210">
        <v>-44.420999999999999</v>
      </c>
      <c r="CQ210" s="4">
        <v>41729</v>
      </c>
      <c r="CR210">
        <v>-2.9</v>
      </c>
      <c r="CT210" s="4">
        <v>41729</v>
      </c>
      <c r="CU210">
        <v>6.1</v>
      </c>
      <c r="DC210" s="4">
        <v>41729</v>
      </c>
      <c r="DD210">
        <v>80</v>
      </c>
      <c r="DF210" s="4">
        <v>41729</v>
      </c>
      <c r="DG210">
        <v>5.4</v>
      </c>
      <c r="DI210" s="4">
        <v>41729</v>
      </c>
      <c r="DJ210">
        <v>18.571999999999999</v>
      </c>
      <c r="DL210" s="4">
        <v>41729</v>
      </c>
      <c r="DM210">
        <v>32.4</v>
      </c>
      <c r="DO210" s="4">
        <v>41729</v>
      </c>
      <c r="DP210">
        <v>11.1</v>
      </c>
      <c r="DR210" s="4">
        <v>41729</v>
      </c>
      <c r="DS210">
        <v>-41.716999999999999</v>
      </c>
      <c r="EA210" s="4">
        <v>42460</v>
      </c>
      <c r="EB210">
        <v>18.270399999999999</v>
      </c>
      <c r="ED210" s="4">
        <v>42460</v>
      </c>
      <c r="EE210">
        <v>61.89</v>
      </c>
      <c r="EG210" s="4">
        <v>42460</v>
      </c>
      <c r="EH210">
        <v>44.36</v>
      </c>
      <c r="EJ210" s="4">
        <v>42460</v>
      </c>
      <c r="EK210">
        <v>67.78</v>
      </c>
      <c r="EM210" s="4">
        <v>42460</v>
      </c>
      <c r="EN210">
        <v>55.47</v>
      </c>
      <c r="EP210" s="4">
        <v>42460</v>
      </c>
      <c r="EQ210">
        <v>79.099999999999994</v>
      </c>
      <c r="ES210" s="4">
        <v>42460</v>
      </c>
      <c r="ET210">
        <v>44.81</v>
      </c>
      <c r="FH210" s="4">
        <v>41729</v>
      </c>
      <c r="FI210">
        <v>0.79400000000000004</v>
      </c>
      <c r="FK210" s="4">
        <v>41729</v>
      </c>
      <c r="FL210">
        <v>3.4</v>
      </c>
      <c r="FN210" s="4">
        <v>41729</v>
      </c>
      <c r="FO210">
        <v>0.9</v>
      </c>
    </row>
    <row r="211" spans="1:171" x14ac:dyDescent="0.25">
      <c r="A211" s="1">
        <v>41759</v>
      </c>
      <c r="B211">
        <v>0.25</v>
      </c>
      <c r="D211" s="1">
        <v>41759</v>
      </c>
      <c r="E211">
        <v>13.41</v>
      </c>
      <c r="G211" s="1">
        <v>41759</v>
      </c>
      <c r="H211">
        <v>76.348399999999998</v>
      </c>
      <c r="J211" s="1">
        <v>41759</v>
      </c>
      <c r="K211">
        <v>2.6459000000000001</v>
      </c>
      <c r="M211" s="1">
        <v>41759</v>
      </c>
      <c r="N211">
        <v>3.4592999999999998</v>
      </c>
      <c r="P211" s="1">
        <v>41759</v>
      </c>
      <c r="Q211">
        <v>1.6757</v>
      </c>
      <c r="S211" s="1">
        <v>41759</v>
      </c>
      <c r="T211">
        <v>223.15899999999999</v>
      </c>
      <c r="V211" s="1">
        <v>41759</v>
      </c>
      <c r="W211">
        <v>304.49599999999998</v>
      </c>
      <c r="Y211" s="1">
        <v>41759</v>
      </c>
      <c r="Z211">
        <v>96.855000000000004</v>
      </c>
      <c r="AB211" s="1">
        <v>41759</v>
      </c>
      <c r="AC211">
        <v>126.14</v>
      </c>
      <c r="AE211" s="4">
        <v>41759</v>
      </c>
      <c r="AF211">
        <v>0.2</v>
      </c>
      <c r="AH211" s="4">
        <v>41790</v>
      </c>
      <c r="AI211">
        <v>2.1</v>
      </c>
      <c r="AK211" s="4">
        <v>41759</v>
      </c>
      <c r="AL211">
        <v>2</v>
      </c>
      <c r="AQ211" s="4">
        <v>41759</v>
      </c>
      <c r="AR211">
        <v>343</v>
      </c>
      <c r="AT211" s="4">
        <v>41759</v>
      </c>
      <c r="AU211">
        <v>6.2</v>
      </c>
      <c r="AW211" s="4">
        <v>41759</v>
      </c>
      <c r="AX211">
        <v>329</v>
      </c>
      <c r="AZ211" s="4">
        <v>41759</v>
      </c>
      <c r="BA211">
        <v>-42</v>
      </c>
      <c r="BC211" s="4">
        <v>41759</v>
      </c>
      <c r="BD211">
        <v>0.22</v>
      </c>
      <c r="BF211" s="4">
        <v>41759</v>
      </c>
      <c r="BG211">
        <v>0.4</v>
      </c>
      <c r="BI211" s="4">
        <v>41759</v>
      </c>
      <c r="BJ211">
        <v>1.3</v>
      </c>
      <c r="BL211" s="4">
        <v>41759</v>
      </c>
      <c r="BM211">
        <v>11133.6</v>
      </c>
      <c r="BO211" s="4">
        <v>41759</v>
      </c>
      <c r="BP211">
        <v>55.3</v>
      </c>
      <c r="BR211" s="4">
        <v>41759</v>
      </c>
      <c r="BS211">
        <v>17.5</v>
      </c>
      <c r="CA211" s="4">
        <v>41759</v>
      </c>
      <c r="CB211">
        <v>46</v>
      </c>
      <c r="CD211" s="4">
        <v>41759</v>
      </c>
      <c r="CE211">
        <v>81.709999999999994</v>
      </c>
      <c r="CG211" s="4">
        <v>41759</v>
      </c>
      <c r="CH211">
        <v>108.35760000000001</v>
      </c>
      <c r="CJ211" s="4">
        <v>41759</v>
      </c>
      <c r="CK211">
        <v>0.9</v>
      </c>
      <c r="CN211" s="4">
        <v>41790</v>
      </c>
      <c r="CO211">
        <v>-40.848999999999997</v>
      </c>
      <c r="CQ211" s="4">
        <v>41759</v>
      </c>
      <c r="CR211">
        <v>-2.9</v>
      </c>
      <c r="CT211" s="4">
        <v>41759</v>
      </c>
      <c r="CU211">
        <v>6.3</v>
      </c>
      <c r="DC211" s="4">
        <v>41759</v>
      </c>
      <c r="DD211">
        <v>84.1</v>
      </c>
      <c r="DF211" s="4">
        <v>41759</v>
      </c>
      <c r="DG211">
        <v>5.5</v>
      </c>
      <c r="DI211" s="4">
        <v>41759</v>
      </c>
      <c r="DJ211">
        <v>23.722999999999999</v>
      </c>
      <c r="DL211" s="4">
        <v>41759</v>
      </c>
      <c r="DM211">
        <v>30.51</v>
      </c>
      <c r="DO211" s="4">
        <v>41759</v>
      </c>
      <c r="DP211">
        <v>10.5</v>
      </c>
      <c r="DR211" s="4">
        <v>41759</v>
      </c>
      <c r="DS211">
        <v>-44.420999999999999</v>
      </c>
      <c r="EA211" s="4">
        <v>42489</v>
      </c>
      <c r="EB211">
        <v>18.928100000000001</v>
      </c>
      <c r="ED211" s="4">
        <v>42489</v>
      </c>
      <c r="EE211">
        <v>67.5</v>
      </c>
      <c r="EG211" s="4">
        <v>42489</v>
      </c>
      <c r="EH211">
        <v>42.13</v>
      </c>
      <c r="EJ211" s="4">
        <v>42489</v>
      </c>
      <c r="EK211">
        <v>69.790800000000004</v>
      </c>
      <c r="EM211" s="4">
        <v>42489</v>
      </c>
      <c r="EN211">
        <v>56.16</v>
      </c>
      <c r="EP211" s="4">
        <v>42489</v>
      </c>
      <c r="EQ211">
        <v>79.2</v>
      </c>
      <c r="ES211" s="4">
        <v>42489</v>
      </c>
      <c r="ET211">
        <v>47.1</v>
      </c>
      <c r="FH211" s="4">
        <v>41759</v>
      </c>
      <c r="FI211">
        <v>0.88700000000000001</v>
      </c>
      <c r="FK211" s="4">
        <v>41759</v>
      </c>
      <c r="FL211">
        <v>3.6</v>
      </c>
      <c r="FN211" s="4">
        <v>41759</v>
      </c>
      <c r="FO211">
        <v>0</v>
      </c>
    </row>
    <row r="212" spans="1:171" x14ac:dyDescent="0.25">
      <c r="A212" s="1">
        <v>41789</v>
      </c>
      <c r="B212">
        <v>0.25</v>
      </c>
      <c r="D212" s="1">
        <v>41789</v>
      </c>
      <c r="E212">
        <v>11.4</v>
      </c>
      <c r="G212" s="1">
        <v>41790</v>
      </c>
      <c r="H212">
        <v>76.221800000000002</v>
      </c>
      <c r="J212" s="1">
        <v>41789</v>
      </c>
      <c r="K212">
        <v>2.4759000000000002</v>
      </c>
      <c r="M212" s="1">
        <v>41789</v>
      </c>
      <c r="N212">
        <v>3.3277000000000001</v>
      </c>
      <c r="P212" s="1">
        <v>41789</v>
      </c>
      <c r="Q212">
        <v>1.5390999999999999</v>
      </c>
      <c r="S212" s="1">
        <v>41789</v>
      </c>
      <c r="T212">
        <v>209.89099999999999</v>
      </c>
      <c r="V212" s="1">
        <v>41789</v>
      </c>
      <c r="W212">
        <v>295.07600000000002</v>
      </c>
      <c r="Y212" s="1">
        <v>41789</v>
      </c>
      <c r="Z212">
        <v>93.51</v>
      </c>
      <c r="AB212" s="1">
        <v>41789</v>
      </c>
      <c r="AC212">
        <v>116.217</v>
      </c>
      <c r="AE212" s="4">
        <v>41790</v>
      </c>
      <c r="AF212">
        <v>0.2</v>
      </c>
      <c r="AH212" s="4">
        <v>41820</v>
      </c>
      <c r="AI212">
        <v>2.1</v>
      </c>
      <c r="AK212" s="4">
        <v>41790</v>
      </c>
      <c r="AL212">
        <v>2.1</v>
      </c>
      <c r="AQ212" s="4">
        <v>41789</v>
      </c>
      <c r="AR212">
        <v>314</v>
      </c>
      <c r="AT212" s="4">
        <v>41790</v>
      </c>
      <c r="AU212">
        <v>6.3</v>
      </c>
      <c r="AW212" s="4">
        <v>41790</v>
      </c>
      <c r="AX212">
        <v>246</v>
      </c>
      <c r="AZ212" s="4">
        <v>41790</v>
      </c>
      <c r="BA212">
        <v>146</v>
      </c>
      <c r="BC212" s="4">
        <v>41790</v>
      </c>
      <c r="BD212">
        <v>0.28999999999999998</v>
      </c>
      <c r="BF212" s="4">
        <v>41790</v>
      </c>
      <c r="BG212">
        <v>0.4</v>
      </c>
      <c r="BI212" s="4">
        <v>41790</v>
      </c>
      <c r="BJ212">
        <v>1.3</v>
      </c>
      <c r="BL212" s="4">
        <v>41790</v>
      </c>
      <c r="BM212">
        <v>11161.8</v>
      </c>
      <c r="BO212" s="4">
        <v>41790</v>
      </c>
      <c r="BP212">
        <v>55.5</v>
      </c>
      <c r="BR212" s="4">
        <v>41790</v>
      </c>
      <c r="BS212">
        <v>19.3</v>
      </c>
      <c r="CA212" s="4">
        <v>41790</v>
      </c>
      <c r="CB212">
        <v>45</v>
      </c>
      <c r="CD212" s="4">
        <v>41790</v>
      </c>
      <c r="CE212">
        <v>82.21</v>
      </c>
      <c r="CG212" s="4">
        <v>41790</v>
      </c>
      <c r="CH212">
        <v>108.6138</v>
      </c>
      <c r="CJ212" s="4">
        <v>41790</v>
      </c>
      <c r="CK212">
        <v>0.2</v>
      </c>
      <c r="CN212" s="4">
        <v>41820</v>
      </c>
      <c r="CO212">
        <v>-39.765000000000001</v>
      </c>
      <c r="CQ212" s="4">
        <v>41790</v>
      </c>
      <c r="CR212">
        <v>-2.8</v>
      </c>
      <c r="CT212" s="4">
        <v>41790</v>
      </c>
      <c r="CU212">
        <v>6.6</v>
      </c>
      <c r="DC212" s="4">
        <v>41790</v>
      </c>
      <c r="DD212">
        <v>81.900000000000006</v>
      </c>
      <c r="DF212" s="4">
        <v>41790</v>
      </c>
      <c r="DG212">
        <v>5.7</v>
      </c>
      <c r="DI212" s="4">
        <v>41790</v>
      </c>
      <c r="DJ212">
        <v>18.754000000000001</v>
      </c>
      <c r="DL212" s="4">
        <v>41790</v>
      </c>
      <c r="DM212">
        <v>25.49</v>
      </c>
      <c r="DO212" s="4">
        <v>41790</v>
      </c>
      <c r="DP212">
        <v>10.7</v>
      </c>
      <c r="DR212" s="4">
        <v>41790</v>
      </c>
      <c r="DS212">
        <v>-40.848999999999997</v>
      </c>
      <c r="EA212" s="4">
        <v>42521</v>
      </c>
      <c r="EB212">
        <v>19.285399999999999</v>
      </c>
      <c r="ED212" s="4">
        <v>42521</v>
      </c>
      <c r="EE212">
        <v>66.87</v>
      </c>
      <c r="EG212" s="4">
        <v>42521</v>
      </c>
      <c r="EH212">
        <v>44.19</v>
      </c>
      <c r="EJ212" s="4">
        <v>42521</v>
      </c>
      <c r="EK212">
        <v>71.349999999999994</v>
      </c>
      <c r="EM212" s="4">
        <v>42521</v>
      </c>
      <c r="EN212">
        <v>55.92</v>
      </c>
      <c r="EP212" s="4">
        <v>42521</v>
      </c>
      <c r="EQ212">
        <v>79.239999999999995</v>
      </c>
      <c r="ES212" s="4">
        <v>42521</v>
      </c>
      <c r="ET212">
        <v>46.94</v>
      </c>
      <c r="FH212" s="4">
        <v>41789</v>
      </c>
      <c r="FI212">
        <v>0.93799999999999994</v>
      </c>
      <c r="FK212" s="4">
        <v>41790</v>
      </c>
      <c r="FL212">
        <v>-8.5</v>
      </c>
      <c r="FN212" s="4">
        <v>41790</v>
      </c>
      <c r="FO212">
        <v>0.6</v>
      </c>
    </row>
    <row r="213" spans="1:171" x14ac:dyDescent="0.25">
      <c r="A213" s="1">
        <v>41820</v>
      </c>
      <c r="B213">
        <v>0.25</v>
      </c>
      <c r="D213" s="1">
        <v>41820</v>
      </c>
      <c r="E213">
        <v>11.57</v>
      </c>
      <c r="G213" s="1">
        <v>41820</v>
      </c>
      <c r="H213">
        <v>76.447900000000004</v>
      </c>
      <c r="J213" s="1">
        <v>41820</v>
      </c>
      <c r="K213">
        <v>2.5304000000000002</v>
      </c>
      <c r="M213" s="1">
        <v>41820</v>
      </c>
      <c r="N213">
        <v>3.3599000000000001</v>
      </c>
      <c r="P213" s="1">
        <v>41820</v>
      </c>
      <c r="Q213">
        <v>1.6299000000000001</v>
      </c>
      <c r="S213" s="1">
        <v>41820</v>
      </c>
      <c r="T213">
        <v>206.97499999999999</v>
      </c>
      <c r="V213" s="1">
        <v>41820</v>
      </c>
      <c r="W213">
        <v>289.92099999999999</v>
      </c>
      <c r="Y213" s="1">
        <v>41820</v>
      </c>
      <c r="Z213">
        <v>89.887</v>
      </c>
      <c r="AB213" s="1">
        <v>41820</v>
      </c>
      <c r="AC213">
        <v>116.92400000000001</v>
      </c>
      <c r="AE213" s="4">
        <v>41820</v>
      </c>
      <c r="AF213">
        <v>0.1</v>
      </c>
      <c r="AH213" s="4">
        <v>41851</v>
      </c>
      <c r="AI213">
        <v>2</v>
      </c>
      <c r="AK213" s="4">
        <v>41820</v>
      </c>
      <c r="AL213">
        <v>2.1</v>
      </c>
      <c r="AQ213" s="4">
        <v>41820</v>
      </c>
      <c r="AR213">
        <v>310</v>
      </c>
      <c r="AT213" s="4">
        <v>41820</v>
      </c>
      <c r="AU213">
        <v>6.1</v>
      </c>
      <c r="AW213" s="4">
        <v>41820</v>
      </c>
      <c r="AX213">
        <v>304</v>
      </c>
      <c r="AZ213" s="4">
        <v>41820</v>
      </c>
      <c r="BA213">
        <v>403</v>
      </c>
      <c r="BC213" s="4">
        <v>41820</v>
      </c>
      <c r="BD213">
        <v>0.37</v>
      </c>
      <c r="BF213" s="4">
        <v>41820</v>
      </c>
      <c r="BG213">
        <v>0.1</v>
      </c>
      <c r="BI213" s="4">
        <v>41820</v>
      </c>
      <c r="BJ213">
        <v>1.3</v>
      </c>
      <c r="BL213" s="4">
        <v>41820</v>
      </c>
      <c r="BM213">
        <v>11218.9</v>
      </c>
      <c r="BO213" s="4">
        <v>41820</v>
      </c>
      <c r="BP213">
        <v>55.4</v>
      </c>
      <c r="BR213" s="4">
        <v>41820</v>
      </c>
      <c r="BS213">
        <v>14.3</v>
      </c>
      <c r="CA213" s="4">
        <v>41820</v>
      </c>
      <c r="CB213">
        <v>49</v>
      </c>
      <c r="CD213" s="4">
        <v>41820</v>
      </c>
      <c r="CE213">
        <v>86.37</v>
      </c>
      <c r="CG213" s="4">
        <v>41820</v>
      </c>
      <c r="CH213">
        <v>108.8489</v>
      </c>
      <c r="CJ213" s="4">
        <v>41820</v>
      </c>
      <c r="CK213">
        <v>0.2</v>
      </c>
      <c r="CN213" s="4">
        <v>41851</v>
      </c>
      <c r="CO213">
        <v>-39.746000000000002</v>
      </c>
      <c r="CQ213" s="4">
        <v>41820</v>
      </c>
      <c r="CR213">
        <v>-3.1</v>
      </c>
      <c r="CT213" s="4">
        <v>41820</v>
      </c>
      <c r="CU213">
        <v>6.6</v>
      </c>
      <c r="DC213" s="4">
        <v>41820</v>
      </c>
      <c r="DD213">
        <v>82.5</v>
      </c>
      <c r="DF213" s="4">
        <v>41820</v>
      </c>
      <c r="DG213">
        <v>5.8</v>
      </c>
      <c r="DI213" s="4">
        <v>41820</v>
      </c>
      <c r="DJ213">
        <v>15.722</v>
      </c>
      <c r="DL213" s="4">
        <v>41820</v>
      </c>
      <c r="DM213">
        <v>23.34</v>
      </c>
      <c r="DO213" s="4">
        <v>41820</v>
      </c>
      <c r="DP213">
        <v>12</v>
      </c>
      <c r="DR213" s="4">
        <v>41820</v>
      </c>
      <c r="DS213">
        <v>-39.765000000000001</v>
      </c>
      <c r="EA213" s="4">
        <v>42551</v>
      </c>
      <c r="EB213">
        <v>18.558700000000002</v>
      </c>
      <c r="ED213" s="4">
        <v>42551</v>
      </c>
      <c r="EE213">
        <v>68.239999999999995</v>
      </c>
      <c r="EG213" s="4">
        <v>42551</v>
      </c>
      <c r="EH213">
        <v>43.37</v>
      </c>
      <c r="EJ213" s="4">
        <v>42551</v>
      </c>
      <c r="EK213">
        <v>71.704999999999998</v>
      </c>
      <c r="EM213" s="4">
        <v>42551</v>
      </c>
      <c r="EN213">
        <v>56.01</v>
      </c>
      <c r="EP213" s="4">
        <v>42551</v>
      </c>
      <c r="EQ213">
        <v>78.06</v>
      </c>
      <c r="ES213" s="4">
        <v>42551</v>
      </c>
      <c r="ET213">
        <v>46.34</v>
      </c>
      <c r="FH213" s="4">
        <v>41820</v>
      </c>
      <c r="FI213">
        <v>0.94799999999999995</v>
      </c>
      <c r="FK213" s="4">
        <v>41820</v>
      </c>
      <c r="FL213">
        <v>-1.3</v>
      </c>
      <c r="FN213" s="4">
        <v>41820</v>
      </c>
      <c r="FO213">
        <v>0.7</v>
      </c>
    </row>
    <row r="214" spans="1:171" x14ac:dyDescent="0.25">
      <c r="A214" s="1">
        <v>41851</v>
      </c>
      <c r="B214">
        <v>0.25</v>
      </c>
      <c r="D214" s="1">
        <v>41851</v>
      </c>
      <c r="E214">
        <v>16.95</v>
      </c>
      <c r="G214" s="1">
        <v>41851</v>
      </c>
      <c r="H214">
        <v>76.328800000000001</v>
      </c>
      <c r="J214" s="1">
        <v>41851</v>
      </c>
      <c r="K214">
        <v>2.5577999999999999</v>
      </c>
      <c r="M214" s="1">
        <v>41851</v>
      </c>
      <c r="N214">
        <v>3.3167</v>
      </c>
      <c r="P214" s="1">
        <v>41851</v>
      </c>
      <c r="Q214">
        <v>1.7528999999999999</v>
      </c>
      <c r="S214" s="1">
        <v>41851</v>
      </c>
      <c r="T214">
        <v>202.63399999999999</v>
      </c>
      <c r="V214" s="1">
        <v>41851</v>
      </c>
      <c r="W214">
        <v>278.52499999999998</v>
      </c>
      <c r="Y214" s="1">
        <v>41851</v>
      </c>
      <c r="Z214">
        <v>80.331000000000003</v>
      </c>
      <c r="AB214" s="1">
        <v>41851</v>
      </c>
      <c r="AC214">
        <v>122.139</v>
      </c>
      <c r="AE214" s="4">
        <v>41851</v>
      </c>
      <c r="AF214">
        <v>0.2</v>
      </c>
      <c r="AH214" s="4">
        <v>41882</v>
      </c>
      <c r="AI214">
        <v>1.7</v>
      </c>
      <c r="AK214" s="4">
        <v>41851</v>
      </c>
      <c r="AL214">
        <v>2</v>
      </c>
      <c r="AQ214" s="4">
        <v>41851</v>
      </c>
      <c r="AR214">
        <v>302</v>
      </c>
      <c r="AT214" s="4">
        <v>41851</v>
      </c>
      <c r="AU214">
        <v>6.2</v>
      </c>
      <c r="AW214" s="4">
        <v>41851</v>
      </c>
      <c r="AX214">
        <v>202</v>
      </c>
      <c r="AZ214" s="4">
        <v>41851</v>
      </c>
      <c r="BA214">
        <v>239</v>
      </c>
      <c r="BC214" s="4">
        <v>41851</v>
      </c>
      <c r="BD214">
        <v>0.02</v>
      </c>
      <c r="BF214" s="4">
        <v>41851</v>
      </c>
      <c r="BG214">
        <v>0.4</v>
      </c>
      <c r="BI214" s="4">
        <v>41851</v>
      </c>
      <c r="BJ214">
        <v>1.3</v>
      </c>
      <c r="BL214" s="4">
        <v>41851</v>
      </c>
      <c r="BM214">
        <v>11250</v>
      </c>
      <c r="BO214" s="4">
        <v>41851</v>
      </c>
      <c r="BP214">
        <v>55.6</v>
      </c>
      <c r="BR214" s="4">
        <v>41851</v>
      </c>
      <c r="BS214">
        <v>20.7</v>
      </c>
      <c r="CA214" s="4">
        <v>41851</v>
      </c>
      <c r="CB214">
        <v>53</v>
      </c>
      <c r="CD214" s="4">
        <v>41851</v>
      </c>
      <c r="CE214">
        <v>90.33</v>
      </c>
      <c r="CG214" s="4">
        <v>41851</v>
      </c>
      <c r="CH214">
        <v>109.0629</v>
      </c>
      <c r="CJ214" s="4">
        <v>41851</v>
      </c>
      <c r="CK214">
        <v>0.1</v>
      </c>
      <c r="CN214" s="4">
        <v>41882</v>
      </c>
      <c r="CO214">
        <v>-38.145000000000003</v>
      </c>
      <c r="CQ214" s="4">
        <v>41851</v>
      </c>
      <c r="CR214">
        <v>-3</v>
      </c>
      <c r="CT214" s="4">
        <v>41851</v>
      </c>
      <c r="CU214">
        <v>6.6</v>
      </c>
      <c r="DC214" s="4">
        <v>41851</v>
      </c>
      <c r="DD214">
        <v>81.8</v>
      </c>
      <c r="DF214" s="4">
        <v>41851</v>
      </c>
      <c r="DG214">
        <v>5.9</v>
      </c>
      <c r="DI214" s="4">
        <v>41851</v>
      </c>
      <c r="DJ214">
        <v>22.024999999999999</v>
      </c>
      <c r="DL214" s="4">
        <v>41851</v>
      </c>
      <c r="DM214">
        <v>21.22</v>
      </c>
      <c r="DO214" s="4">
        <v>41851</v>
      </c>
      <c r="DP214">
        <v>11.7</v>
      </c>
      <c r="DR214" s="4">
        <v>41851</v>
      </c>
      <c r="DS214">
        <v>-39.746000000000002</v>
      </c>
      <c r="EA214" s="4">
        <v>42580</v>
      </c>
      <c r="EB214">
        <v>19.2042</v>
      </c>
      <c r="ED214" s="4">
        <v>42580</v>
      </c>
      <c r="EE214">
        <v>67.38</v>
      </c>
      <c r="EG214" s="4">
        <v>42580</v>
      </c>
      <c r="EH214">
        <v>46.45</v>
      </c>
      <c r="EJ214" s="4">
        <v>42580</v>
      </c>
      <c r="EK214">
        <v>75.2</v>
      </c>
      <c r="EM214" s="4">
        <v>42580</v>
      </c>
      <c r="EN214">
        <v>58.04</v>
      </c>
      <c r="EP214" s="4">
        <v>42580</v>
      </c>
      <c r="EQ214">
        <v>81.62</v>
      </c>
      <c r="ES214" s="4">
        <v>42580</v>
      </c>
      <c r="ET214">
        <v>48.69</v>
      </c>
      <c r="FH214" s="4">
        <v>41851</v>
      </c>
      <c r="FI214">
        <v>0.63300000000000001</v>
      </c>
      <c r="FK214" s="4">
        <v>41851</v>
      </c>
      <c r="FL214">
        <v>-2.6</v>
      </c>
      <c r="FN214" s="4">
        <v>41851</v>
      </c>
      <c r="FO214">
        <v>0.6</v>
      </c>
    </row>
    <row r="215" spans="1:171" x14ac:dyDescent="0.25">
      <c r="A215" s="1">
        <v>41880</v>
      </c>
      <c r="B215">
        <v>0.25</v>
      </c>
      <c r="D215" s="1">
        <v>41880</v>
      </c>
      <c r="E215">
        <v>11.98</v>
      </c>
      <c r="G215" s="1">
        <v>41882</v>
      </c>
      <c r="H215">
        <v>77.551000000000002</v>
      </c>
      <c r="J215" s="1">
        <v>41880</v>
      </c>
      <c r="K215">
        <v>2.3431000000000002</v>
      </c>
      <c r="M215" s="1">
        <v>41880</v>
      </c>
      <c r="N215">
        <v>3.0792000000000002</v>
      </c>
      <c r="P215" s="1">
        <v>41880</v>
      </c>
      <c r="Q215">
        <v>1.625</v>
      </c>
      <c r="S215" s="1">
        <v>41880</v>
      </c>
      <c r="T215">
        <v>185.096</v>
      </c>
      <c r="V215" s="1">
        <v>41880</v>
      </c>
      <c r="W215">
        <v>258.709</v>
      </c>
      <c r="Y215" s="1">
        <v>41880</v>
      </c>
      <c r="Z215">
        <v>71.644999999999996</v>
      </c>
      <c r="AB215" s="1">
        <v>41880</v>
      </c>
      <c r="AC215">
        <v>113.288</v>
      </c>
      <c r="AE215" s="4">
        <v>41882</v>
      </c>
      <c r="AF215">
        <v>-0.1</v>
      </c>
      <c r="AH215" s="4">
        <v>41912</v>
      </c>
      <c r="AI215">
        <v>1.7</v>
      </c>
      <c r="AK215" s="4">
        <v>41882</v>
      </c>
      <c r="AL215">
        <v>1.7</v>
      </c>
      <c r="AQ215" s="4">
        <v>41880</v>
      </c>
      <c r="AR215">
        <v>302</v>
      </c>
      <c r="AT215" s="4">
        <v>41882</v>
      </c>
      <c r="AU215">
        <v>6.2</v>
      </c>
      <c r="AW215" s="4">
        <v>41882</v>
      </c>
      <c r="AX215">
        <v>230</v>
      </c>
      <c r="AZ215" s="4">
        <v>41882</v>
      </c>
      <c r="BA215">
        <v>40</v>
      </c>
      <c r="BC215" s="4">
        <v>41882</v>
      </c>
      <c r="BD215">
        <v>-0.06</v>
      </c>
      <c r="BF215" s="4">
        <v>41882</v>
      </c>
      <c r="BG215">
        <v>0.2</v>
      </c>
      <c r="BI215" s="4">
        <v>41882</v>
      </c>
      <c r="BJ215">
        <v>1.3</v>
      </c>
      <c r="BL215" s="4">
        <v>41882</v>
      </c>
      <c r="BM215">
        <v>11308.1</v>
      </c>
      <c r="BO215" s="4">
        <v>41882</v>
      </c>
      <c r="BP215">
        <v>57.9</v>
      </c>
      <c r="BR215" s="4">
        <v>41882</v>
      </c>
      <c r="BS215">
        <v>23</v>
      </c>
      <c r="CA215" s="4">
        <v>41882</v>
      </c>
      <c r="CB215">
        <v>55</v>
      </c>
      <c r="CD215" s="4">
        <v>41882</v>
      </c>
      <c r="CE215">
        <v>93.42</v>
      </c>
      <c r="CG215" s="4">
        <v>41882</v>
      </c>
      <c r="CH215">
        <v>109.26300000000001</v>
      </c>
      <c r="CJ215" s="4">
        <v>41882</v>
      </c>
      <c r="CK215">
        <v>0.9</v>
      </c>
      <c r="CN215" s="4">
        <v>41912</v>
      </c>
      <c r="CO215">
        <v>-42.067999999999998</v>
      </c>
      <c r="CQ215" s="4">
        <v>41882</v>
      </c>
      <c r="CR215">
        <v>-2.9</v>
      </c>
      <c r="CT215" s="4">
        <v>41882</v>
      </c>
      <c r="CU215">
        <v>6.3</v>
      </c>
      <c r="DC215" s="4">
        <v>41882</v>
      </c>
      <c r="DD215">
        <v>82.5</v>
      </c>
      <c r="DF215" s="4">
        <v>41882</v>
      </c>
      <c r="DG215">
        <v>5.6</v>
      </c>
      <c r="DI215" s="4">
        <v>41882</v>
      </c>
      <c r="DJ215">
        <v>16.004999999999999</v>
      </c>
      <c r="DL215" s="4">
        <v>41882</v>
      </c>
      <c r="DM215">
        <v>19.89</v>
      </c>
      <c r="DO215" s="4">
        <v>41882</v>
      </c>
      <c r="DP215">
        <v>10.1</v>
      </c>
      <c r="DR215" s="4">
        <v>41882</v>
      </c>
      <c r="DS215">
        <v>-38.145000000000003</v>
      </c>
      <c r="EA215" s="4">
        <v>42613</v>
      </c>
      <c r="EB215">
        <v>19.943100000000001</v>
      </c>
      <c r="ED215" s="4">
        <v>42613</v>
      </c>
      <c r="EE215">
        <v>68.510000000000005</v>
      </c>
      <c r="EG215" s="4">
        <v>42613</v>
      </c>
      <c r="EH215">
        <v>46.99</v>
      </c>
      <c r="EJ215" s="4">
        <v>42613</v>
      </c>
      <c r="EK215">
        <v>72.760000000000005</v>
      </c>
      <c r="EM215" s="4">
        <v>42613</v>
      </c>
      <c r="EN215">
        <v>58.59</v>
      </c>
      <c r="EP215" s="4">
        <v>42613</v>
      </c>
      <c r="EQ215">
        <v>80.56</v>
      </c>
      <c r="ES215" s="4">
        <v>42613</v>
      </c>
      <c r="ET215">
        <v>48.56</v>
      </c>
      <c r="FH215" s="4">
        <v>41880</v>
      </c>
      <c r="FI215">
        <v>0.85599999999999998</v>
      </c>
      <c r="FK215" s="4">
        <v>41882</v>
      </c>
      <c r="FL215">
        <v>0</v>
      </c>
      <c r="FN215" s="4">
        <v>41882</v>
      </c>
      <c r="FO215">
        <v>0.3</v>
      </c>
    </row>
    <row r="216" spans="1:171" x14ac:dyDescent="0.25">
      <c r="A216" s="1">
        <v>41912</v>
      </c>
      <c r="B216">
        <v>0.25</v>
      </c>
      <c r="D216" s="1">
        <v>41912</v>
      </c>
      <c r="E216">
        <v>16.309999999999999</v>
      </c>
      <c r="G216" s="1">
        <v>41912</v>
      </c>
      <c r="H216">
        <v>79.588800000000006</v>
      </c>
      <c r="J216" s="1">
        <v>41912</v>
      </c>
      <c r="K216">
        <v>2.4887999999999999</v>
      </c>
      <c r="M216" s="1">
        <v>41912</v>
      </c>
      <c r="N216">
        <v>3.1966999999999999</v>
      </c>
      <c r="P216" s="1">
        <v>41912</v>
      </c>
      <c r="Q216">
        <v>1.7566000000000002</v>
      </c>
      <c r="S216" s="1">
        <v>41912</v>
      </c>
      <c r="T216">
        <v>191.79</v>
      </c>
      <c r="V216" s="1">
        <v>41912</v>
      </c>
      <c r="W216">
        <v>262.57600000000002</v>
      </c>
      <c r="Y216" s="1">
        <v>41912</v>
      </c>
      <c r="Z216">
        <v>73.061999999999998</v>
      </c>
      <c r="AB216" s="1">
        <v>41912</v>
      </c>
      <c r="AC216">
        <v>118.56399999999999</v>
      </c>
      <c r="AE216" s="4">
        <v>41912</v>
      </c>
      <c r="AF216">
        <v>0.1</v>
      </c>
      <c r="AH216" s="4">
        <v>41943</v>
      </c>
      <c r="AI216">
        <v>1.7</v>
      </c>
      <c r="AK216" s="4">
        <v>41912</v>
      </c>
      <c r="AL216">
        <v>1.7</v>
      </c>
      <c r="AQ216" s="4">
        <v>41912</v>
      </c>
      <c r="AR216">
        <v>292</v>
      </c>
      <c r="AT216" s="4">
        <v>41912</v>
      </c>
      <c r="AU216">
        <v>5.9</v>
      </c>
      <c r="AW216" s="4">
        <v>41912</v>
      </c>
      <c r="AX216">
        <v>280</v>
      </c>
      <c r="AZ216" s="4">
        <v>41912</v>
      </c>
      <c r="BA216">
        <v>344</v>
      </c>
      <c r="BC216" s="4">
        <v>41912</v>
      </c>
      <c r="BD216">
        <v>0.28999999999999998</v>
      </c>
      <c r="BF216" s="4">
        <v>41912</v>
      </c>
      <c r="BG216">
        <v>0.1</v>
      </c>
      <c r="BI216" s="4">
        <v>41912</v>
      </c>
      <c r="BJ216">
        <v>1.31</v>
      </c>
      <c r="BL216" s="4">
        <v>41912</v>
      </c>
      <c r="BM216">
        <v>11333.1</v>
      </c>
      <c r="BO216" s="4">
        <v>41912</v>
      </c>
      <c r="BP216">
        <v>55.9</v>
      </c>
      <c r="BR216" s="4">
        <v>41912</v>
      </c>
      <c r="BS216">
        <v>20.399999999999999</v>
      </c>
      <c r="CA216" s="4">
        <v>41912</v>
      </c>
      <c r="CB216">
        <v>59</v>
      </c>
      <c r="CD216" s="4">
        <v>41912</v>
      </c>
      <c r="CE216">
        <v>89.04</v>
      </c>
      <c r="CG216" s="4">
        <v>41912</v>
      </c>
      <c r="CH216">
        <v>109.4481</v>
      </c>
      <c r="CJ216" s="4">
        <v>41912</v>
      </c>
      <c r="CK216">
        <v>-0.2</v>
      </c>
      <c r="CN216" s="4">
        <v>41943</v>
      </c>
      <c r="CO216">
        <v>-40.628999999999998</v>
      </c>
      <c r="CQ216" s="4">
        <v>41912</v>
      </c>
      <c r="CR216">
        <v>-2.8</v>
      </c>
      <c r="CT216" s="4">
        <v>41912</v>
      </c>
      <c r="CU216">
        <v>6.1</v>
      </c>
      <c r="DC216" s="4">
        <v>41912</v>
      </c>
      <c r="DD216">
        <v>84.6</v>
      </c>
      <c r="DF216" s="4">
        <v>41912</v>
      </c>
      <c r="DG216">
        <v>5.7</v>
      </c>
      <c r="DI216" s="4">
        <v>41912</v>
      </c>
      <c r="DJ216">
        <v>16.640999999999998</v>
      </c>
      <c r="DL216" s="4">
        <v>41912</v>
      </c>
      <c r="DM216">
        <v>16.13</v>
      </c>
      <c r="DO216" s="4">
        <v>41912</v>
      </c>
      <c r="DP216">
        <v>10.9</v>
      </c>
      <c r="DR216" s="4">
        <v>41912</v>
      </c>
      <c r="DS216">
        <v>-42.067999999999998</v>
      </c>
      <c r="EA216" s="4">
        <v>42643</v>
      </c>
      <c r="EB216">
        <v>19.3</v>
      </c>
      <c r="ED216" s="4">
        <v>42643</v>
      </c>
      <c r="EE216">
        <v>70.61</v>
      </c>
      <c r="EG216" s="4">
        <v>42643</v>
      </c>
      <c r="EH216">
        <v>47.78</v>
      </c>
      <c r="EJ216" s="4">
        <v>42643</v>
      </c>
      <c r="EK216">
        <v>72.11</v>
      </c>
      <c r="EM216" s="4">
        <v>42643</v>
      </c>
      <c r="EN216">
        <v>58.38</v>
      </c>
      <c r="EP216" s="4">
        <v>42643</v>
      </c>
      <c r="EQ216">
        <v>80.040000000000006</v>
      </c>
      <c r="ES216" s="4">
        <v>42643</v>
      </c>
      <c r="ET216">
        <v>47.75</v>
      </c>
      <c r="FH216" s="4">
        <v>41912</v>
      </c>
      <c r="FI216">
        <v>0.54400000000000004</v>
      </c>
      <c r="FK216" s="4">
        <v>41912</v>
      </c>
      <c r="FL216">
        <v>-3.3</v>
      </c>
      <c r="FN216" s="4">
        <v>41912</v>
      </c>
      <c r="FO216">
        <v>0.6</v>
      </c>
    </row>
    <row r="217" spans="1:171" x14ac:dyDescent="0.25">
      <c r="A217" s="1">
        <v>41943</v>
      </c>
      <c r="B217">
        <v>0.25</v>
      </c>
      <c r="D217" s="1">
        <v>41943</v>
      </c>
      <c r="E217">
        <v>14.03</v>
      </c>
      <c r="G217" s="1">
        <v>41943</v>
      </c>
      <c r="H217">
        <v>80.8279</v>
      </c>
      <c r="J217" s="1">
        <v>41943</v>
      </c>
      <c r="K217">
        <v>2.3353000000000002</v>
      </c>
      <c r="M217" s="1">
        <v>41943</v>
      </c>
      <c r="N217">
        <v>3.0661999999999998</v>
      </c>
      <c r="P217" s="1">
        <v>41943</v>
      </c>
      <c r="Q217">
        <v>1.6095000000000002</v>
      </c>
      <c r="S217" s="1">
        <v>41943</v>
      </c>
      <c r="T217">
        <v>183.99199999999999</v>
      </c>
      <c r="V217" s="1">
        <v>41943</v>
      </c>
      <c r="W217">
        <v>256.88200000000001</v>
      </c>
      <c r="Y217" s="1">
        <v>41943</v>
      </c>
      <c r="Z217">
        <v>72.412000000000006</v>
      </c>
      <c r="AB217" s="1">
        <v>41943</v>
      </c>
      <c r="AC217">
        <v>111.417</v>
      </c>
      <c r="AE217" s="4">
        <v>41943</v>
      </c>
      <c r="AF217">
        <v>0</v>
      </c>
      <c r="AH217" s="4">
        <v>41973</v>
      </c>
      <c r="AI217">
        <v>1.3</v>
      </c>
      <c r="AK217" s="4">
        <v>41943</v>
      </c>
      <c r="AL217">
        <v>1.7</v>
      </c>
      <c r="AQ217" s="4">
        <v>41943</v>
      </c>
      <c r="AR217">
        <v>280</v>
      </c>
      <c r="AT217" s="4">
        <v>41943</v>
      </c>
      <c r="AU217">
        <v>5.7</v>
      </c>
      <c r="AW217" s="4">
        <v>41943</v>
      </c>
      <c r="AX217">
        <v>227</v>
      </c>
      <c r="AZ217" s="4">
        <v>41943</v>
      </c>
      <c r="BA217">
        <v>581</v>
      </c>
      <c r="BC217" s="4">
        <v>41943</v>
      </c>
      <c r="BD217">
        <v>0.05</v>
      </c>
      <c r="BF217" s="4">
        <v>41943</v>
      </c>
      <c r="BG217">
        <v>0.3</v>
      </c>
      <c r="BI217" s="4">
        <v>41943</v>
      </c>
      <c r="BJ217">
        <v>1.32</v>
      </c>
      <c r="BL217" s="4">
        <v>41943</v>
      </c>
      <c r="BM217">
        <v>11391</v>
      </c>
      <c r="BO217" s="4">
        <v>41943</v>
      </c>
      <c r="BP217">
        <v>57.4</v>
      </c>
      <c r="BR217" s="4">
        <v>41943</v>
      </c>
      <c r="BS217">
        <v>17.7</v>
      </c>
      <c r="CA217" s="4">
        <v>41943</v>
      </c>
      <c r="CB217">
        <v>54</v>
      </c>
      <c r="CD217" s="4">
        <v>41943</v>
      </c>
      <c r="CE217">
        <v>94.05</v>
      </c>
      <c r="CG217" s="4">
        <v>41943</v>
      </c>
      <c r="CH217">
        <v>109.6143</v>
      </c>
      <c r="CJ217" s="4">
        <v>41943</v>
      </c>
      <c r="CK217">
        <v>0.4</v>
      </c>
      <c r="CN217" s="4">
        <v>41973</v>
      </c>
      <c r="CO217">
        <v>-39.591000000000001</v>
      </c>
      <c r="CQ217" s="4">
        <v>41943</v>
      </c>
      <c r="CR217">
        <v>-2.9</v>
      </c>
      <c r="CT217" s="4">
        <v>41943</v>
      </c>
      <c r="CU217">
        <v>5.6</v>
      </c>
      <c r="DC217" s="4">
        <v>41943</v>
      </c>
      <c r="DD217">
        <v>86.9</v>
      </c>
      <c r="DF217" s="4">
        <v>41943</v>
      </c>
      <c r="DG217">
        <v>5.6</v>
      </c>
      <c r="DI217" s="4">
        <v>41943</v>
      </c>
      <c r="DJ217">
        <v>11.68</v>
      </c>
      <c r="DL217" s="4">
        <v>41943</v>
      </c>
      <c r="DM217">
        <v>11.48</v>
      </c>
      <c r="DO217" s="4">
        <v>41943</v>
      </c>
      <c r="DP217">
        <v>9.5</v>
      </c>
      <c r="DR217" s="4">
        <v>41943</v>
      </c>
      <c r="DS217">
        <v>-40.628999999999998</v>
      </c>
      <c r="EA217" s="4">
        <v>42674</v>
      </c>
      <c r="EB217">
        <v>19.739999999999998</v>
      </c>
      <c r="ED217" s="4">
        <v>42674</v>
      </c>
      <c r="EE217">
        <v>68.62</v>
      </c>
      <c r="EG217" s="4">
        <v>42674</v>
      </c>
      <c r="EH217">
        <v>47.42</v>
      </c>
      <c r="EJ217" s="4">
        <v>42674</v>
      </c>
      <c r="EK217">
        <v>67.36</v>
      </c>
      <c r="EM217" s="4">
        <v>42674</v>
      </c>
      <c r="EN217">
        <v>57.21</v>
      </c>
      <c r="EP217" s="4">
        <v>42674</v>
      </c>
      <c r="EQ217">
        <v>78.099999999999994</v>
      </c>
      <c r="ES217" s="4">
        <v>42674</v>
      </c>
      <c r="ET217">
        <v>46.75</v>
      </c>
      <c r="FH217" s="4">
        <v>41943</v>
      </c>
      <c r="FI217">
        <v>0.63400000000000001</v>
      </c>
      <c r="FK217" s="4">
        <v>41943</v>
      </c>
      <c r="FL217">
        <v>-4.0999999999999996</v>
      </c>
      <c r="FN217" s="4">
        <v>41943</v>
      </c>
      <c r="FO217">
        <v>0.4</v>
      </c>
    </row>
    <row r="218" spans="1:171" x14ac:dyDescent="0.25">
      <c r="A218" s="1">
        <v>41971</v>
      </c>
      <c r="B218">
        <v>0.25</v>
      </c>
      <c r="D218" s="1">
        <v>41971</v>
      </c>
      <c r="E218">
        <v>13.33</v>
      </c>
      <c r="G218" s="1">
        <v>41973</v>
      </c>
      <c r="H218">
        <v>82.717299999999994</v>
      </c>
      <c r="J218" s="1">
        <v>41971</v>
      </c>
      <c r="K218">
        <v>2.1640000000000001</v>
      </c>
      <c r="M218" s="1">
        <v>41971</v>
      </c>
      <c r="N218">
        <v>2.8887999999999998</v>
      </c>
      <c r="P218" s="1">
        <v>41971</v>
      </c>
      <c r="Q218">
        <v>1.4804999999999999</v>
      </c>
      <c r="S218" s="1">
        <v>41971</v>
      </c>
      <c r="T218">
        <v>168.98500000000001</v>
      </c>
      <c r="V218" s="1">
        <v>41971</v>
      </c>
      <c r="W218">
        <v>241.63200000000001</v>
      </c>
      <c r="Y218" s="1">
        <v>41971</v>
      </c>
      <c r="Z218">
        <v>68.195999999999998</v>
      </c>
      <c r="AB218" s="1">
        <v>41971</v>
      </c>
      <c r="AC218">
        <v>100.801</v>
      </c>
      <c r="AE218" s="4">
        <v>41973</v>
      </c>
      <c r="AF218">
        <v>-0.2</v>
      </c>
      <c r="AH218" s="4">
        <v>42004</v>
      </c>
      <c r="AI218">
        <v>0.8</v>
      </c>
      <c r="AK218" s="4">
        <v>41973</v>
      </c>
      <c r="AL218">
        <v>1.3</v>
      </c>
      <c r="AQ218" s="4">
        <v>41971</v>
      </c>
      <c r="AR218">
        <v>293</v>
      </c>
      <c r="AT218" s="4">
        <v>41973</v>
      </c>
      <c r="AU218">
        <v>5.8</v>
      </c>
      <c r="AW218" s="4">
        <v>41973</v>
      </c>
      <c r="AX218">
        <v>312</v>
      </c>
      <c r="AZ218" s="4">
        <v>41973</v>
      </c>
      <c r="BA218">
        <v>-65</v>
      </c>
      <c r="BC218" s="4">
        <v>41973</v>
      </c>
      <c r="BD218">
        <v>0.78</v>
      </c>
      <c r="BF218" s="4">
        <v>41973</v>
      </c>
      <c r="BG218">
        <v>0.1</v>
      </c>
      <c r="BI218" s="4">
        <v>41973</v>
      </c>
      <c r="BJ218">
        <v>1.32</v>
      </c>
      <c r="BL218" s="4">
        <v>41973</v>
      </c>
      <c r="BM218">
        <v>11446.2</v>
      </c>
      <c r="BO218" s="4">
        <v>41973</v>
      </c>
      <c r="BP218">
        <v>57.6</v>
      </c>
      <c r="BR218" s="4">
        <v>41973</v>
      </c>
      <c r="BS218">
        <v>34.799999999999997</v>
      </c>
      <c r="CA218" s="4">
        <v>41973</v>
      </c>
      <c r="CB218">
        <v>58</v>
      </c>
      <c r="CD218" s="4">
        <v>41973</v>
      </c>
      <c r="CE218">
        <v>91.03</v>
      </c>
      <c r="CG218" s="4">
        <v>41973</v>
      </c>
      <c r="CH218">
        <v>109.7642</v>
      </c>
      <c r="CJ218" s="4">
        <v>41973</v>
      </c>
      <c r="CK218">
        <v>0.4</v>
      </c>
      <c r="CN218" s="4">
        <v>42004</v>
      </c>
      <c r="CO218">
        <v>-42.636000000000003</v>
      </c>
      <c r="CQ218" s="4">
        <v>41973</v>
      </c>
      <c r="CR218">
        <v>-2.5</v>
      </c>
      <c r="CT218" s="4">
        <v>41973</v>
      </c>
      <c r="CU218">
        <v>5.9</v>
      </c>
      <c r="DC218" s="4">
        <v>41973</v>
      </c>
      <c r="DD218">
        <v>88.8</v>
      </c>
      <c r="DF218" s="4">
        <v>41973</v>
      </c>
      <c r="DG218">
        <v>5.5</v>
      </c>
      <c r="DI218" s="4">
        <v>41973</v>
      </c>
      <c r="DJ218">
        <v>15.635999999999999</v>
      </c>
      <c r="DL218" s="4">
        <v>41973</v>
      </c>
      <c r="DM218">
        <v>3.96</v>
      </c>
      <c r="DO218" s="4">
        <v>41973</v>
      </c>
      <c r="DP218">
        <v>9.9</v>
      </c>
      <c r="DR218" s="4">
        <v>41973</v>
      </c>
      <c r="DS218">
        <v>-39.591000000000001</v>
      </c>
      <c r="EA218" s="4">
        <v>42704</v>
      </c>
      <c r="EB218">
        <v>22.51</v>
      </c>
      <c r="ED218" s="4">
        <v>42704</v>
      </c>
      <c r="EE218">
        <v>74.430000000000007</v>
      </c>
      <c r="EG218" s="4">
        <v>42704</v>
      </c>
      <c r="EH218">
        <v>47.5</v>
      </c>
      <c r="EJ218" s="4">
        <v>42704</v>
      </c>
      <c r="EK218">
        <v>68.75</v>
      </c>
      <c r="EM218" s="4">
        <v>42704</v>
      </c>
      <c r="EN218">
        <v>62.41</v>
      </c>
      <c r="EP218" s="4">
        <v>42704</v>
      </c>
      <c r="EQ218">
        <v>81.849999999999994</v>
      </c>
      <c r="ES218" s="4">
        <v>42704</v>
      </c>
      <c r="ET218">
        <v>49.94</v>
      </c>
      <c r="FH218" s="4">
        <v>41971</v>
      </c>
      <c r="FI218">
        <v>0.56100000000000005</v>
      </c>
      <c r="FK218" s="4">
        <v>41973</v>
      </c>
      <c r="FL218">
        <v>4.5999999999999996</v>
      </c>
      <c r="FN218" s="4">
        <v>41973</v>
      </c>
      <c r="FO218">
        <v>0.3</v>
      </c>
    </row>
    <row r="219" spans="1:171" x14ac:dyDescent="0.25">
      <c r="A219" s="1">
        <v>42004</v>
      </c>
      <c r="B219">
        <v>0.25</v>
      </c>
      <c r="D219" s="1">
        <v>42004</v>
      </c>
      <c r="E219">
        <v>19.2</v>
      </c>
      <c r="G219" s="1">
        <v>42004</v>
      </c>
      <c r="H219">
        <v>84.134399999999999</v>
      </c>
      <c r="J219" s="1">
        <v>42004</v>
      </c>
      <c r="K219">
        <v>2.1711999999999998</v>
      </c>
      <c r="M219" s="1">
        <v>42004</v>
      </c>
      <c r="N219">
        <v>2.7518000000000002</v>
      </c>
      <c r="P219" s="1">
        <v>42004</v>
      </c>
      <c r="Q219">
        <v>1.6528</v>
      </c>
      <c r="S219" s="1">
        <v>42004</v>
      </c>
      <c r="T219">
        <v>150.27600000000001</v>
      </c>
      <c r="V219" s="1">
        <v>42004</v>
      </c>
      <c r="W219">
        <v>208.33099999999999</v>
      </c>
      <c r="Y219" s="1">
        <v>42004</v>
      </c>
      <c r="Z219">
        <v>51.676000000000002</v>
      </c>
      <c r="AB219" s="1">
        <v>42004</v>
      </c>
      <c r="AC219">
        <v>98.436000000000007</v>
      </c>
      <c r="AE219" s="4">
        <v>42004</v>
      </c>
      <c r="AF219">
        <v>-0.3</v>
      </c>
      <c r="AH219" s="4">
        <v>42035</v>
      </c>
      <c r="AI219">
        <v>-0.1</v>
      </c>
      <c r="AK219" s="4">
        <v>42004</v>
      </c>
      <c r="AL219">
        <v>0.8</v>
      </c>
      <c r="AQ219" s="4">
        <v>42004</v>
      </c>
      <c r="AR219">
        <v>288</v>
      </c>
      <c r="AT219" s="4">
        <v>42004</v>
      </c>
      <c r="AU219">
        <v>5.6</v>
      </c>
      <c r="AW219" s="4">
        <v>42004</v>
      </c>
      <c r="AX219">
        <v>255</v>
      </c>
      <c r="AZ219" s="4">
        <v>42004</v>
      </c>
      <c r="BA219">
        <v>160</v>
      </c>
      <c r="BC219" s="4">
        <v>42004</v>
      </c>
      <c r="BD219">
        <v>-0.22</v>
      </c>
      <c r="BF219" s="4">
        <v>42004</v>
      </c>
      <c r="BG219">
        <v>0</v>
      </c>
      <c r="BI219" s="4">
        <v>42004</v>
      </c>
      <c r="BJ219">
        <v>1.34</v>
      </c>
      <c r="BL219" s="4">
        <v>42004</v>
      </c>
      <c r="BM219">
        <v>11472.6</v>
      </c>
      <c r="BO219" s="4">
        <v>42004</v>
      </c>
      <c r="BP219">
        <v>54.9</v>
      </c>
      <c r="BR219" s="4">
        <v>42004</v>
      </c>
      <c r="BS219">
        <v>20.3</v>
      </c>
      <c r="CA219" s="4">
        <v>42004</v>
      </c>
      <c r="CB219">
        <v>58</v>
      </c>
      <c r="CD219" s="4">
        <v>42004</v>
      </c>
      <c r="CE219">
        <v>93.06</v>
      </c>
      <c r="CG219" s="4">
        <v>42004</v>
      </c>
      <c r="CH219">
        <v>109.8905</v>
      </c>
      <c r="CJ219" s="4">
        <v>42004</v>
      </c>
      <c r="CK219">
        <v>-0.6</v>
      </c>
      <c r="CN219" s="4">
        <v>42035</v>
      </c>
      <c r="CO219">
        <v>-41.819000000000003</v>
      </c>
      <c r="CQ219" s="4">
        <v>42004</v>
      </c>
      <c r="CR219">
        <v>-2.8</v>
      </c>
      <c r="CT219" s="4">
        <v>42004</v>
      </c>
      <c r="CU219">
        <v>5.9</v>
      </c>
      <c r="DC219" s="4">
        <v>42004</v>
      </c>
      <c r="DD219">
        <v>93.6</v>
      </c>
      <c r="DF219" s="4">
        <v>42004</v>
      </c>
      <c r="DG219">
        <v>5.7</v>
      </c>
      <c r="DI219" s="4">
        <v>42004</v>
      </c>
      <c r="DJ219">
        <v>26.201000000000001</v>
      </c>
      <c r="DL219" s="4">
        <v>42004</v>
      </c>
      <c r="DM219">
        <v>5.84</v>
      </c>
      <c r="DO219" s="4">
        <v>42004</v>
      </c>
      <c r="DP219">
        <v>10.1</v>
      </c>
      <c r="DR219" s="4">
        <v>42004</v>
      </c>
      <c r="DS219">
        <v>-42.636000000000003</v>
      </c>
      <c r="EA219" s="4">
        <v>42734</v>
      </c>
      <c r="EB219">
        <v>23.25</v>
      </c>
      <c r="ED219" s="4">
        <v>42734</v>
      </c>
      <c r="EE219">
        <v>75.319999999999993</v>
      </c>
      <c r="EG219" s="4">
        <v>42734</v>
      </c>
      <c r="EH219">
        <v>48.36</v>
      </c>
      <c r="EJ219" s="4">
        <v>42734</v>
      </c>
      <c r="EK219">
        <v>68.94</v>
      </c>
      <c r="EM219" s="4">
        <v>42734</v>
      </c>
      <c r="EN219">
        <v>62.22</v>
      </c>
      <c r="EP219" s="4">
        <v>42734</v>
      </c>
      <c r="EQ219">
        <v>81.400000000000006</v>
      </c>
      <c r="ES219" s="4">
        <v>42734</v>
      </c>
      <c r="ET219">
        <v>49.7</v>
      </c>
      <c r="FH219" s="4">
        <v>42004</v>
      </c>
      <c r="FI219">
        <v>0.26200000000000001</v>
      </c>
      <c r="FK219" s="4">
        <v>42004</v>
      </c>
      <c r="FL219">
        <v>-1.7</v>
      </c>
      <c r="FN219" s="4">
        <v>42004</v>
      </c>
      <c r="FO219">
        <v>0.8</v>
      </c>
    </row>
    <row r="220" spans="1:171" x14ac:dyDescent="0.25">
      <c r="A220" s="1">
        <v>42034</v>
      </c>
      <c r="B220">
        <v>0.25</v>
      </c>
      <c r="D220" s="1">
        <v>42034</v>
      </c>
      <c r="E220">
        <v>20.97</v>
      </c>
      <c r="G220" s="1">
        <v>42035</v>
      </c>
      <c r="H220">
        <v>87.457099999999997</v>
      </c>
      <c r="J220" s="1">
        <v>42034</v>
      </c>
      <c r="K220">
        <v>1.6407</v>
      </c>
      <c r="M220" s="1">
        <v>42034</v>
      </c>
      <c r="N220">
        <v>2.2222</v>
      </c>
      <c r="P220" s="1">
        <v>42034</v>
      </c>
      <c r="Q220">
        <v>1.1548</v>
      </c>
      <c r="S220" s="1">
        <v>42034</v>
      </c>
      <c r="T220">
        <v>118.883</v>
      </c>
      <c r="V220" s="1">
        <v>42034</v>
      </c>
      <c r="W220">
        <v>177.01499999999999</v>
      </c>
      <c r="Y220" s="1">
        <v>42034</v>
      </c>
      <c r="Z220">
        <v>48.435000000000002</v>
      </c>
      <c r="AB220" s="1">
        <v>42034</v>
      </c>
      <c r="AC220">
        <v>70.364000000000004</v>
      </c>
      <c r="AE220" s="4">
        <v>42035</v>
      </c>
      <c r="AF220">
        <v>-0.6</v>
      </c>
      <c r="AH220" s="4">
        <v>42063</v>
      </c>
      <c r="AI220">
        <v>0</v>
      </c>
      <c r="AK220" s="4">
        <v>42035</v>
      </c>
      <c r="AL220">
        <v>-0.1</v>
      </c>
      <c r="AQ220" s="4">
        <v>42034</v>
      </c>
      <c r="AR220">
        <v>286</v>
      </c>
      <c r="AT220" s="4">
        <v>42035</v>
      </c>
      <c r="AU220">
        <v>5.7</v>
      </c>
      <c r="AW220" s="4">
        <v>42035</v>
      </c>
      <c r="AX220">
        <v>234</v>
      </c>
      <c r="AZ220" s="4">
        <v>42035</v>
      </c>
      <c r="BA220">
        <v>540</v>
      </c>
      <c r="BC220" s="4">
        <v>42035</v>
      </c>
      <c r="BD220">
        <v>-0.72</v>
      </c>
      <c r="BF220" s="4">
        <v>42035</v>
      </c>
      <c r="BG220">
        <v>0</v>
      </c>
      <c r="BI220" s="4">
        <v>42035</v>
      </c>
      <c r="BJ220">
        <v>1.37</v>
      </c>
      <c r="BL220" s="4">
        <v>42035</v>
      </c>
      <c r="BM220">
        <v>11507.1</v>
      </c>
      <c r="BO220" s="4">
        <v>42035</v>
      </c>
      <c r="BP220">
        <v>54.3</v>
      </c>
      <c r="BR220" s="4">
        <v>42035</v>
      </c>
      <c r="BS220">
        <v>12.5</v>
      </c>
      <c r="CA220" s="4">
        <v>42035</v>
      </c>
      <c r="CB220">
        <v>57</v>
      </c>
      <c r="CD220" s="4">
        <v>42035</v>
      </c>
      <c r="CE220">
        <v>103.8</v>
      </c>
      <c r="CG220" s="4">
        <v>42035</v>
      </c>
      <c r="CH220">
        <v>109.9969</v>
      </c>
      <c r="CJ220" s="4">
        <v>42035</v>
      </c>
      <c r="CK220">
        <v>-0.8</v>
      </c>
      <c r="CN220" s="4">
        <v>42063</v>
      </c>
      <c r="CO220">
        <v>-36.200000000000003</v>
      </c>
      <c r="CQ220" s="4">
        <v>42035</v>
      </c>
      <c r="CR220">
        <v>-2.8</v>
      </c>
      <c r="CT220" s="4">
        <v>42035</v>
      </c>
      <c r="CU220">
        <v>6.1</v>
      </c>
      <c r="DC220" s="4">
        <v>42035</v>
      </c>
      <c r="DD220">
        <v>98.1</v>
      </c>
      <c r="DF220" s="4">
        <v>42035</v>
      </c>
      <c r="DG220">
        <v>5.6</v>
      </c>
      <c r="DI220" s="4">
        <v>42035</v>
      </c>
      <c r="DJ220">
        <v>14.097</v>
      </c>
      <c r="DL220" s="4">
        <v>42035</v>
      </c>
      <c r="DM220">
        <v>7.74</v>
      </c>
      <c r="DO220" s="4">
        <v>42035</v>
      </c>
      <c r="DP220">
        <v>9.4</v>
      </c>
      <c r="DR220" s="4">
        <v>42035</v>
      </c>
      <c r="DS220">
        <v>-41.819000000000003</v>
      </c>
      <c r="EA220" s="4">
        <v>42766</v>
      </c>
      <c r="EB220">
        <v>23.31</v>
      </c>
      <c r="ED220" s="4">
        <v>42766</v>
      </c>
      <c r="EE220">
        <v>72.900000000000006</v>
      </c>
      <c r="EG220" s="4">
        <v>42766</v>
      </c>
      <c r="EH220">
        <v>50.08</v>
      </c>
      <c r="EJ220" s="4">
        <v>42766</v>
      </c>
      <c r="EK220">
        <v>70.52</v>
      </c>
      <c r="EM220" s="4">
        <v>42766</v>
      </c>
      <c r="EN220">
        <v>63.38</v>
      </c>
      <c r="EP220" s="4">
        <v>42766</v>
      </c>
      <c r="EQ220">
        <v>84.83</v>
      </c>
      <c r="ES220" s="4">
        <v>42766</v>
      </c>
      <c r="ET220">
        <v>51.96</v>
      </c>
      <c r="FH220" s="4">
        <v>42034</v>
      </c>
      <c r="FI220">
        <v>-0.124</v>
      </c>
      <c r="FK220" s="4">
        <v>42035</v>
      </c>
      <c r="FL220">
        <v>-0.7</v>
      </c>
      <c r="FN220" s="4">
        <v>42035</v>
      </c>
      <c r="FO220">
        <v>0.2</v>
      </c>
    </row>
    <row r="221" spans="1:171" x14ac:dyDescent="0.25">
      <c r="A221" s="1">
        <v>42062</v>
      </c>
      <c r="B221">
        <v>0.25</v>
      </c>
      <c r="D221" s="1">
        <v>42062</v>
      </c>
      <c r="E221">
        <v>13.34</v>
      </c>
      <c r="G221" s="1">
        <v>42063</v>
      </c>
      <c r="H221">
        <v>89.073899999999995</v>
      </c>
      <c r="J221" s="1">
        <v>42062</v>
      </c>
      <c r="K221">
        <v>1.9929999999999999</v>
      </c>
      <c r="M221" s="1">
        <v>42062</v>
      </c>
      <c r="N221">
        <v>2.5903</v>
      </c>
      <c r="P221" s="1">
        <v>42062</v>
      </c>
      <c r="Q221">
        <v>1.4988000000000001</v>
      </c>
      <c r="S221" s="1">
        <v>42062</v>
      </c>
      <c r="T221">
        <v>137.06399999999999</v>
      </c>
      <c r="V221" s="1">
        <v>42062</v>
      </c>
      <c r="W221">
        <v>196.797</v>
      </c>
      <c r="Y221" s="1">
        <v>42062</v>
      </c>
      <c r="Z221">
        <v>49.255000000000003</v>
      </c>
      <c r="AB221" s="1">
        <v>42062</v>
      </c>
      <c r="AC221">
        <v>87.646000000000001</v>
      </c>
      <c r="AE221" s="4">
        <v>42063</v>
      </c>
      <c r="AF221">
        <v>0.2</v>
      </c>
      <c r="AH221" s="4">
        <v>42094</v>
      </c>
      <c r="AI221">
        <v>-0.1</v>
      </c>
      <c r="AK221" s="4">
        <v>42063</v>
      </c>
      <c r="AL221">
        <v>0</v>
      </c>
      <c r="AQ221" s="4">
        <v>42062</v>
      </c>
      <c r="AR221">
        <v>316</v>
      </c>
      <c r="AT221" s="4">
        <v>42063</v>
      </c>
      <c r="AU221">
        <v>5.5</v>
      </c>
      <c r="AW221" s="4">
        <v>42063</v>
      </c>
      <c r="AX221">
        <v>238</v>
      </c>
      <c r="AZ221" s="4">
        <v>42063</v>
      </c>
      <c r="BA221">
        <v>47</v>
      </c>
      <c r="BC221" s="4">
        <v>42063</v>
      </c>
      <c r="BD221">
        <v>-0.17</v>
      </c>
      <c r="BF221" s="4">
        <v>42063</v>
      </c>
      <c r="BG221">
        <v>0.3</v>
      </c>
      <c r="BI221" s="4">
        <v>42063</v>
      </c>
      <c r="BJ221">
        <v>1.38</v>
      </c>
      <c r="BL221" s="4">
        <v>42063</v>
      </c>
      <c r="BM221">
        <v>11525</v>
      </c>
      <c r="BO221" s="4">
        <v>42063</v>
      </c>
      <c r="BP221">
        <v>53.5</v>
      </c>
      <c r="BR221" s="4">
        <v>42063</v>
      </c>
      <c r="BS221">
        <v>12.5</v>
      </c>
      <c r="CA221" s="4">
        <v>42063</v>
      </c>
      <c r="CB221">
        <v>55</v>
      </c>
      <c r="CD221" s="4">
        <v>42063</v>
      </c>
      <c r="CE221">
        <v>98.82</v>
      </c>
      <c r="CG221" s="4">
        <v>42063</v>
      </c>
      <c r="CH221">
        <v>110.09</v>
      </c>
      <c r="CJ221" s="4">
        <v>42063</v>
      </c>
      <c r="CK221">
        <v>-0.4</v>
      </c>
      <c r="CN221" s="4">
        <v>42094</v>
      </c>
      <c r="CO221">
        <v>-49.04</v>
      </c>
      <c r="CQ221" s="4">
        <v>42063</v>
      </c>
      <c r="CR221">
        <v>-2.8</v>
      </c>
      <c r="CT221" s="4">
        <v>42063</v>
      </c>
      <c r="CU221">
        <v>6.5</v>
      </c>
      <c r="DC221" s="4">
        <v>42063</v>
      </c>
      <c r="DD221">
        <v>95.4</v>
      </c>
      <c r="DF221" s="4">
        <v>42063</v>
      </c>
      <c r="DG221">
        <v>5.7</v>
      </c>
      <c r="DI221" s="4">
        <v>42063</v>
      </c>
      <c r="DJ221">
        <v>18.960999999999999</v>
      </c>
      <c r="DL221" s="4">
        <v>42063</v>
      </c>
      <c r="DM221">
        <v>0.19</v>
      </c>
      <c r="DO221" s="4">
        <v>42063</v>
      </c>
      <c r="DP221">
        <v>10.5</v>
      </c>
      <c r="DR221" s="4">
        <v>42063</v>
      </c>
      <c r="DS221">
        <v>-36.200000000000003</v>
      </c>
      <c r="EA221" s="4">
        <v>42794</v>
      </c>
      <c r="EB221">
        <v>24.54</v>
      </c>
      <c r="ED221" s="4">
        <v>42794</v>
      </c>
      <c r="EE221">
        <v>71.38</v>
      </c>
      <c r="EG221" s="4">
        <v>42794</v>
      </c>
      <c r="EH221">
        <v>52.35</v>
      </c>
      <c r="EJ221" s="4">
        <v>42794</v>
      </c>
      <c r="EK221">
        <v>74.989999999999995</v>
      </c>
      <c r="EM221" s="4">
        <v>42794</v>
      </c>
      <c r="EN221">
        <v>65.86</v>
      </c>
      <c r="EP221" s="4">
        <v>42794</v>
      </c>
      <c r="EQ221">
        <v>86.37</v>
      </c>
      <c r="ES221" s="4">
        <v>42794</v>
      </c>
      <c r="ET221">
        <v>52.25</v>
      </c>
      <c r="FH221" s="4">
        <v>42062</v>
      </c>
      <c r="FI221">
        <v>0.437</v>
      </c>
      <c r="FK221" s="4">
        <v>42063</v>
      </c>
      <c r="FL221">
        <v>10.5</v>
      </c>
      <c r="FN221" s="4">
        <v>42063</v>
      </c>
      <c r="FO221">
        <v>0.1</v>
      </c>
    </row>
    <row r="222" spans="1:171" x14ac:dyDescent="0.25">
      <c r="A222" s="1">
        <v>42094</v>
      </c>
      <c r="B222">
        <v>0.25</v>
      </c>
      <c r="D222" s="1">
        <v>42094</v>
      </c>
      <c r="E222">
        <v>15.29</v>
      </c>
      <c r="G222" s="1">
        <v>42094</v>
      </c>
      <c r="H222">
        <v>91.667500000000004</v>
      </c>
      <c r="J222" s="1">
        <v>42094</v>
      </c>
      <c r="K222">
        <v>1.9231</v>
      </c>
      <c r="M222" s="1">
        <v>42094</v>
      </c>
      <c r="N222">
        <v>2.5358999999999998</v>
      </c>
      <c r="P222" s="1">
        <v>42094</v>
      </c>
      <c r="Q222">
        <v>1.3700999999999999</v>
      </c>
      <c r="S222" s="1">
        <v>42094</v>
      </c>
      <c r="T222">
        <v>136.405</v>
      </c>
      <c r="V222" s="1">
        <v>42094</v>
      </c>
      <c r="W222">
        <v>197.68</v>
      </c>
      <c r="Y222" s="1">
        <v>42094</v>
      </c>
      <c r="Z222">
        <v>55.137999999999998</v>
      </c>
      <c r="AB222" s="1">
        <v>42094</v>
      </c>
      <c r="AC222">
        <v>81.105000000000004</v>
      </c>
      <c r="AE222" s="4">
        <v>42094</v>
      </c>
      <c r="AF222">
        <v>0.2</v>
      </c>
      <c r="AH222" s="4">
        <v>42124</v>
      </c>
      <c r="AI222">
        <v>-0.2</v>
      </c>
      <c r="AK222" s="4">
        <v>42094</v>
      </c>
      <c r="AL222">
        <v>-0.1</v>
      </c>
      <c r="AQ222" s="4">
        <v>42094</v>
      </c>
      <c r="AR222">
        <v>268</v>
      </c>
      <c r="AT222" s="4">
        <v>42094</v>
      </c>
      <c r="AU222">
        <v>5.4</v>
      </c>
      <c r="AW222" s="4">
        <v>42094</v>
      </c>
      <c r="AX222">
        <v>86</v>
      </c>
      <c r="AZ222" s="4">
        <v>42094</v>
      </c>
      <c r="BA222">
        <v>136</v>
      </c>
      <c r="BC222" s="4">
        <v>42094</v>
      </c>
      <c r="BD222">
        <v>-0.34</v>
      </c>
      <c r="BF222" s="4">
        <v>42094</v>
      </c>
      <c r="BG222">
        <v>0.1</v>
      </c>
      <c r="BI222" s="4">
        <v>42094</v>
      </c>
      <c r="BJ222">
        <v>1.37</v>
      </c>
      <c r="BL222" s="4">
        <v>42094</v>
      </c>
      <c r="BM222">
        <v>11508.9</v>
      </c>
      <c r="BO222" s="4">
        <v>42094</v>
      </c>
      <c r="BP222">
        <v>52.3</v>
      </c>
      <c r="BR222" s="4">
        <v>42094</v>
      </c>
      <c r="BS222">
        <v>8.6</v>
      </c>
      <c r="CA222" s="4">
        <v>42094</v>
      </c>
      <c r="CB222">
        <v>52</v>
      </c>
      <c r="CD222" s="4">
        <v>42094</v>
      </c>
      <c r="CE222">
        <v>101.44</v>
      </c>
      <c r="CG222" s="4">
        <v>42094</v>
      </c>
      <c r="CH222">
        <v>110.1844</v>
      </c>
      <c r="CJ222" s="4">
        <v>42094</v>
      </c>
      <c r="CK222">
        <v>1.9</v>
      </c>
      <c r="CN222" s="4">
        <v>42124</v>
      </c>
      <c r="CO222">
        <v>-40.723999999999997</v>
      </c>
      <c r="CQ222" s="4">
        <v>42094</v>
      </c>
      <c r="CR222">
        <v>-2.9</v>
      </c>
      <c r="CT222" s="4">
        <v>42094</v>
      </c>
      <c r="CU222">
        <v>6.2</v>
      </c>
      <c r="DC222" s="4">
        <v>42094</v>
      </c>
      <c r="DD222">
        <v>93</v>
      </c>
      <c r="DF222" s="4">
        <v>42094</v>
      </c>
      <c r="DG222">
        <v>5.3</v>
      </c>
      <c r="DI222" s="4">
        <v>42094</v>
      </c>
      <c r="DJ222">
        <v>22.678999999999998</v>
      </c>
      <c r="DL222" s="4">
        <v>42094</v>
      </c>
      <c r="DM222">
        <v>3.73</v>
      </c>
      <c r="DO222" s="4">
        <v>42094</v>
      </c>
      <c r="DP222">
        <v>9.1999999999999993</v>
      </c>
      <c r="DR222" s="4">
        <v>42094</v>
      </c>
      <c r="DS222">
        <v>-49.04</v>
      </c>
      <c r="EA222" s="4">
        <v>42825</v>
      </c>
      <c r="EB222">
        <v>23.73</v>
      </c>
      <c r="ED222" s="4">
        <v>42825</v>
      </c>
      <c r="EE222">
        <v>69.900000000000006</v>
      </c>
      <c r="EG222" s="4">
        <v>42825</v>
      </c>
      <c r="EH222">
        <v>53.31</v>
      </c>
      <c r="EJ222" s="4">
        <v>42825</v>
      </c>
      <c r="EK222">
        <v>74.36</v>
      </c>
      <c r="EM222" s="4">
        <v>42825</v>
      </c>
      <c r="EN222">
        <v>65.06</v>
      </c>
      <c r="EP222" s="4">
        <v>42825</v>
      </c>
      <c r="EQ222">
        <v>87.95</v>
      </c>
      <c r="ES222" s="4">
        <v>42825</v>
      </c>
      <c r="ET222">
        <v>52.41</v>
      </c>
      <c r="FH222" s="4">
        <v>42094</v>
      </c>
      <c r="FI222">
        <v>0.24199999999999999</v>
      </c>
      <c r="FK222" s="4">
        <v>42094</v>
      </c>
      <c r="FL222">
        <v>-15.2</v>
      </c>
      <c r="FN222" s="4">
        <v>42094</v>
      </c>
      <c r="FO222">
        <v>0.4</v>
      </c>
    </row>
    <row r="223" spans="1:171" x14ac:dyDescent="0.25">
      <c r="A223" s="1">
        <v>42124</v>
      </c>
      <c r="B223">
        <v>0.25</v>
      </c>
      <c r="D223" s="1">
        <v>42124</v>
      </c>
      <c r="E223">
        <v>14.55</v>
      </c>
      <c r="G223" s="1">
        <v>42124</v>
      </c>
      <c r="H223">
        <v>90.895300000000006</v>
      </c>
      <c r="J223" s="1">
        <v>42124</v>
      </c>
      <c r="K223">
        <v>2.0316999999999998</v>
      </c>
      <c r="M223" s="1">
        <v>42124</v>
      </c>
      <c r="N223">
        <v>2.7404000000000002</v>
      </c>
      <c r="P223" s="1">
        <v>42124</v>
      </c>
      <c r="Q223">
        <v>1.4254</v>
      </c>
      <c r="S223" s="1">
        <v>42124</v>
      </c>
      <c r="T223">
        <v>146.077</v>
      </c>
      <c r="V223" s="1">
        <v>42124</v>
      </c>
      <c r="W223">
        <v>216.946</v>
      </c>
      <c r="Y223" s="1">
        <v>42124</v>
      </c>
      <c r="Z223">
        <v>60.466999999999999</v>
      </c>
      <c r="AB223" s="1">
        <v>42124</v>
      </c>
      <c r="AC223">
        <v>85.447000000000003</v>
      </c>
      <c r="AE223" s="4">
        <v>42124</v>
      </c>
      <c r="AF223">
        <v>0.1</v>
      </c>
      <c r="AH223" s="4">
        <v>42155</v>
      </c>
      <c r="AI223">
        <v>0</v>
      </c>
      <c r="AK223" s="4">
        <v>42124</v>
      </c>
      <c r="AL223">
        <v>-0.2</v>
      </c>
      <c r="AQ223" s="4">
        <v>42124</v>
      </c>
      <c r="AR223">
        <v>269</v>
      </c>
      <c r="AT223" s="4">
        <v>42124</v>
      </c>
      <c r="AU223">
        <v>5.4</v>
      </c>
      <c r="AW223" s="4">
        <v>42124</v>
      </c>
      <c r="AX223">
        <v>262</v>
      </c>
      <c r="AZ223" s="4">
        <v>42124</v>
      </c>
      <c r="BA223">
        <v>278</v>
      </c>
      <c r="BC223" s="4">
        <v>42124</v>
      </c>
      <c r="BD223">
        <v>-0.39</v>
      </c>
      <c r="BF223" s="4">
        <v>42124</v>
      </c>
      <c r="BG223">
        <v>0.4</v>
      </c>
      <c r="BI223" s="4">
        <v>42124</v>
      </c>
      <c r="BJ223">
        <v>1.37</v>
      </c>
      <c r="BL223" s="4">
        <v>42124</v>
      </c>
      <c r="BM223">
        <v>11585</v>
      </c>
      <c r="BO223" s="4">
        <v>42124</v>
      </c>
      <c r="BP223">
        <v>51.5</v>
      </c>
      <c r="BR223" s="4">
        <v>42124</v>
      </c>
      <c r="BS223">
        <v>10.4</v>
      </c>
      <c r="CA223" s="4">
        <v>42124</v>
      </c>
      <c r="CB223">
        <v>56</v>
      </c>
      <c r="CD223" s="4">
        <v>42124</v>
      </c>
      <c r="CE223">
        <v>94.32</v>
      </c>
      <c r="CG223" s="4">
        <v>42124</v>
      </c>
      <c r="CH223">
        <v>110.2812</v>
      </c>
      <c r="CJ223" s="4">
        <v>42124</v>
      </c>
      <c r="CK223">
        <v>0</v>
      </c>
      <c r="CN223" s="4">
        <v>42155</v>
      </c>
      <c r="CO223">
        <v>-39.759</v>
      </c>
      <c r="CQ223" s="4">
        <v>42124</v>
      </c>
      <c r="CR223">
        <v>-2.6</v>
      </c>
      <c r="CT223" s="4">
        <v>42124</v>
      </c>
      <c r="CU223">
        <v>6</v>
      </c>
      <c r="DC223" s="4">
        <v>42124</v>
      </c>
      <c r="DD223">
        <v>95.9</v>
      </c>
      <c r="DF223" s="4">
        <v>42124</v>
      </c>
      <c r="DG223">
        <v>5.7</v>
      </c>
      <c r="DI223" s="4">
        <v>42124</v>
      </c>
      <c r="DJ223">
        <v>20.818999999999999</v>
      </c>
      <c r="DL223" s="4">
        <v>42124</v>
      </c>
      <c r="DM223">
        <v>3.27</v>
      </c>
      <c r="DO223" s="4">
        <v>42124</v>
      </c>
      <c r="DP223">
        <v>8.1999999999999993</v>
      </c>
      <c r="DR223" s="4">
        <v>42124</v>
      </c>
      <c r="DS223">
        <v>-40.723999999999997</v>
      </c>
      <c r="EA223" s="4">
        <v>42853</v>
      </c>
      <c r="EB223">
        <v>23.53</v>
      </c>
      <c r="ED223" s="4">
        <v>42853</v>
      </c>
      <c r="EE223">
        <v>67.84</v>
      </c>
      <c r="EG223" s="4">
        <v>42853</v>
      </c>
      <c r="EH223">
        <v>54.38</v>
      </c>
      <c r="EJ223" s="4">
        <v>42853</v>
      </c>
      <c r="EK223">
        <v>75.5</v>
      </c>
      <c r="EM223" s="4">
        <v>42853</v>
      </c>
      <c r="EN223">
        <v>66.34</v>
      </c>
      <c r="EP223" s="4">
        <v>42853</v>
      </c>
      <c r="EQ223">
        <v>90.06</v>
      </c>
      <c r="ES223" s="4">
        <v>42853</v>
      </c>
      <c r="ET223">
        <v>53.07</v>
      </c>
      <c r="FH223" s="4">
        <v>42124</v>
      </c>
      <c r="FI223">
        <v>0.27</v>
      </c>
      <c r="FK223" s="4">
        <v>42124</v>
      </c>
      <c r="FL223">
        <v>0.4</v>
      </c>
      <c r="FN223" s="4">
        <v>42124</v>
      </c>
      <c r="FO223">
        <v>0.5</v>
      </c>
    </row>
    <row r="224" spans="1:171" x14ac:dyDescent="0.25">
      <c r="A224" s="1">
        <v>42153</v>
      </c>
      <c r="B224">
        <v>0.25</v>
      </c>
      <c r="D224" s="1">
        <v>42153</v>
      </c>
      <c r="E224">
        <v>13.84</v>
      </c>
      <c r="G224" s="1">
        <v>42155</v>
      </c>
      <c r="H224">
        <v>89.114000000000004</v>
      </c>
      <c r="J224" s="1">
        <v>42153</v>
      </c>
      <c r="K224">
        <v>2.1214</v>
      </c>
      <c r="M224" s="1">
        <v>42153</v>
      </c>
      <c r="N224">
        <v>2.8818000000000001</v>
      </c>
      <c r="P224" s="1">
        <v>42153</v>
      </c>
      <c r="Q224">
        <v>1.4853000000000001</v>
      </c>
      <c r="S224" s="1">
        <v>42153</v>
      </c>
      <c r="T224">
        <v>151.22200000000001</v>
      </c>
      <c r="V224" s="1">
        <v>42153</v>
      </c>
      <c r="W224">
        <v>227.25899999999999</v>
      </c>
      <c r="Y224" s="1">
        <v>42153</v>
      </c>
      <c r="Z224">
        <v>63.448</v>
      </c>
      <c r="AB224" s="1">
        <v>42153</v>
      </c>
      <c r="AC224">
        <v>87.611000000000004</v>
      </c>
      <c r="AE224" s="4">
        <v>42155</v>
      </c>
      <c r="AF224">
        <v>0.3</v>
      </c>
      <c r="AH224" s="4">
        <v>42185</v>
      </c>
      <c r="AI224">
        <v>0.1</v>
      </c>
      <c r="AK224" s="4">
        <v>42155</v>
      </c>
      <c r="AL224">
        <v>0</v>
      </c>
      <c r="AQ224" s="4">
        <v>42153</v>
      </c>
      <c r="AR224">
        <v>278</v>
      </c>
      <c r="AT224" s="4">
        <v>42155</v>
      </c>
      <c r="AU224">
        <v>5.5</v>
      </c>
      <c r="AW224" s="4">
        <v>42155</v>
      </c>
      <c r="AX224">
        <v>344</v>
      </c>
      <c r="AZ224" s="4">
        <v>42155</v>
      </c>
      <c r="BA224">
        <v>270</v>
      </c>
      <c r="BC224" s="4">
        <v>42155</v>
      </c>
      <c r="BD224">
        <v>-0.36</v>
      </c>
      <c r="BF224" s="4">
        <v>42155</v>
      </c>
      <c r="BG224">
        <v>0.1</v>
      </c>
      <c r="BI224" s="4">
        <v>42155</v>
      </c>
      <c r="BJ224">
        <v>1.37</v>
      </c>
      <c r="BL224" s="4">
        <v>42155</v>
      </c>
      <c r="BM224">
        <v>11630.5</v>
      </c>
      <c r="BO224" s="4">
        <v>42155</v>
      </c>
      <c r="BP224">
        <v>52.8</v>
      </c>
      <c r="BR224" s="4">
        <v>42155</v>
      </c>
      <c r="BS224">
        <v>8.1999999999999993</v>
      </c>
      <c r="CA224" s="4">
        <v>42155</v>
      </c>
      <c r="CB224">
        <v>54</v>
      </c>
      <c r="CD224" s="4">
        <v>42155</v>
      </c>
      <c r="CE224">
        <v>94.57</v>
      </c>
      <c r="CG224" s="4">
        <v>42155</v>
      </c>
      <c r="CH224">
        <v>110.3699</v>
      </c>
      <c r="CJ224" s="4">
        <v>42155</v>
      </c>
      <c r="CK224">
        <v>0.9</v>
      </c>
      <c r="CN224" s="4">
        <v>42185</v>
      </c>
      <c r="CO224">
        <v>-42.496000000000002</v>
      </c>
      <c r="CQ224" s="4">
        <v>42155</v>
      </c>
      <c r="CR224">
        <v>-2.2999999999999998</v>
      </c>
      <c r="CT224" s="4">
        <v>42155</v>
      </c>
      <c r="CU224">
        <v>5.7</v>
      </c>
      <c r="DC224" s="4">
        <v>42155</v>
      </c>
      <c r="DD224">
        <v>90.7</v>
      </c>
      <c r="DF224" s="4">
        <v>42155</v>
      </c>
      <c r="DG224">
        <v>5.7</v>
      </c>
      <c r="DI224" s="4">
        <v>42155</v>
      </c>
      <c r="DJ224">
        <v>18.122</v>
      </c>
      <c r="DL224" s="4">
        <v>42155</v>
      </c>
      <c r="DM224">
        <v>0.97</v>
      </c>
      <c r="DO224" s="4">
        <v>42155</v>
      </c>
      <c r="DP224">
        <v>7</v>
      </c>
      <c r="DR224" s="4">
        <v>42155</v>
      </c>
      <c r="DS224">
        <v>-39.759</v>
      </c>
      <c r="EA224" s="4">
        <v>42886</v>
      </c>
      <c r="EB224">
        <v>23.25</v>
      </c>
      <c r="ED224" s="4">
        <v>42886</v>
      </c>
      <c r="EE224">
        <v>65.44</v>
      </c>
      <c r="EG224" s="4">
        <v>42886</v>
      </c>
      <c r="EH224">
        <v>56.53</v>
      </c>
      <c r="EJ224" s="4">
        <v>42886</v>
      </c>
      <c r="EK224">
        <v>76.08</v>
      </c>
      <c r="EM224" s="4">
        <v>42886</v>
      </c>
      <c r="EN224">
        <v>67.52</v>
      </c>
      <c r="EP224" s="4">
        <v>42886</v>
      </c>
      <c r="EQ224">
        <v>91.05</v>
      </c>
      <c r="ES224" s="4">
        <v>42886</v>
      </c>
      <c r="ET224">
        <v>53.08</v>
      </c>
      <c r="FH224" s="4">
        <v>42153</v>
      </c>
      <c r="FI224">
        <v>0.27300000000000002</v>
      </c>
      <c r="FK224" s="4">
        <v>42155</v>
      </c>
      <c r="FL224">
        <v>3.3</v>
      </c>
      <c r="FN224" s="4">
        <v>42155</v>
      </c>
      <c r="FO224">
        <v>0.3</v>
      </c>
    </row>
    <row r="225" spans="1:171" x14ac:dyDescent="0.25">
      <c r="A225" s="1">
        <v>42185</v>
      </c>
      <c r="B225">
        <v>0.25</v>
      </c>
      <c r="D225" s="1">
        <v>42185</v>
      </c>
      <c r="E225">
        <v>18.23</v>
      </c>
      <c r="G225" s="1">
        <v>42185</v>
      </c>
      <c r="H225">
        <v>89.606999999999999</v>
      </c>
      <c r="J225" s="1">
        <v>42185</v>
      </c>
      <c r="K225">
        <v>2.3531</v>
      </c>
      <c r="M225" s="1">
        <v>42185</v>
      </c>
      <c r="N225">
        <v>3.1236000000000002</v>
      </c>
      <c r="P225" s="1">
        <v>42185</v>
      </c>
      <c r="Q225">
        <v>1.6478999999999999</v>
      </c>
      <c r="S225" s="1">
        <v>42185</v>
      </c>
      <c r="T225">
        <v>170.63900000000001</v>
      </c>
      <c r="V225" s="1">
        <v>42185</v>
      </c>
      <c r="W225">
        <v>247.68700000000001</v>
      </c>
      <c r="Y225" s="1">
        <v>42185</v>
      </c>
      <c r="Z225">
        <v>70.519000000000005</v>
      </c>
      <c r="AB225" s="1">
        <v>42185</v>
      </c>
      <c r="AC225">
        <v>99.956000000000003</v>
      </c>
      <c r="AE225" s="4">
        <v>42185</v>
      </c>
      <c r="AF225">
        <v>0.2</v>
      </c>
      <c r="AH225" s="4">
        <v>42216</v>
      </c>
      <c r="AI225">
        <v>0.2</v>
      </c>
      <c r="AK225" s="4">
        <v>42185</v>
      </c>
      <c r="AL225">
        <v>0.1</v>
      </c>
      <c r="AQ225" s="4">
        <v>42185</v>
      </c>
      <c r="AR225">
        <v>278</v>
      </c>
      <c r="AT225" s="4">
        <v>42185</v>
      </c>
      <c r="AU225">
        <v>5.3</v>
      </c>
      <c r="AW225" s="4">
        <v>42185</v>
      </c>
      <c r="AX225">
        <v>206</v>
      </c>
      <c r="AZ225" s="4">
        <v>42185</v>
      </c>
      <c r="BA225">
        <v>-50</v>
      </c>
      <c r="BC225" s="4">
        <v>42185</v>
      </c>
      <c r="BD225">
        <v>-0.28000000000000003</v>
      </c>
      <c r="BF225" s="4">
        <v>42185</v>
      </c>
      <c r="BG225">
        <v>0.7</v>
      </c>
      <c r="BI225" s="4">
        <v>42185</v>
      </c>
      <c r="BJ225">
        <v>1.38</v>
      </c>
      <c r="BL225" s="4">
        <v>42185</v>
      </c>
      <c r="BM225">
        <v>11661.1</v>
      </c>
      <c r="BO225" s="4">
        <v>42185</v>
      </c>
      <c r="BP225">
        <v>53</v>
      </c>
      <c r="BR225" s="4">
        <v>42185</v>
      </c>
      <c r="BS225">
        <v>8.1</v>
      </c>
      <c r="CA225" s="4">
        <v>42185</v>
      </c>
      <c r="CB225">
        <v>60</v>
      </c>
      <c r="CD225" s="4">
        <v>42185</v>
      </c>
      <c r="CE225">
        <v>99.8</v>
      </c>
      <c r="CG225" s="4">
        <v>42185</v>
      </c>
      <c r="CH225">
        <v>110.44070000000001</v>
      </c>
      <c r="CJ225" s="4">
        <v>42185</v>
      </c>
      <c r="CK225">
        <v>0</v>
      </c>
      <c r="CN225" s="4">
        <v>42216</v>
      </c>
      <c r="CO225">
        <v>-40.444000000000003</v>
      </c>
      <c r="CQ225" s="4">
        <v>42185</v>
      </c>
      <c r="CR225">
        <v>-2.4</v>
      </c>
      <c r="CT225" s="4">
        <v>42185</v>
      </c>
      <c r="CU225">
        <v>5.6</v>
      </c>
      <c r="DC225" s="4">
        <v>42185</v>
      </c>
      <c r="DD225">
        <v>96.1</v>
      </c>
      <c r="DF225" s="4">
        <v>42185</v>
      </c>
      <c r="DG225">
        <v>5.8</v>
      </c>
      <c r="DI225" s="4">
        <v>42185</v>
      </c>
      <c r="DJ225">
        <v>24.687000000000001</v>
      </c>
      <c r="DL225" s="4">
        <v>42185</v>
      </c>
      <c r="DM225">
        <v>-0.74</v>
      </c>
      <c r="DO225" s="4">
        <v>42185</v>
      </c>
      <c r="DP225">
        <v>6.9</v>
      </c>
      <c r="DR225" s="4">
        <v>42185</v>
      </c>
      <c r="DS225">
        <v>-42.496000000000002</v>
      </c>
      <c r="EA225" s="4">
        <v>42916</v>
      </c>
      <c r="EB225">
        <v>24.67</v>
      </c>
      <c r="ED225" s="4">
        <v>42916</v>
      </c>
      <c r="EE225">
        <v>64.92</v>
      </c>
      <c r="EG225" s="4">
        <v>42916</v>
      </c>
      <c r="EH225">
        <v>54.72</v>
      </c>
      <c r="EJ225" s="4">
        <v>42916</v>
      </c>
      <c r="EK225">
        <v>79.239999999999995</v>
      </c>
      <c r="EM225" s="4">
        <v>42916</v>
      </c>
      <c r="EN225">
        <v>68.11</v>
      </c>
      <c r="EP225" s="4">
        <v>42916</v>
      </c>
      <c r="EQ225">
        <v>89.63</v>
      </c>
      <c r="ES225" s="4">
        <v>42916</v>
      </c>
      <c r="ET225">
        <v>53.81</v>
      </c>
      <c r="FH225" s="4">
        <v>42185</v>
      </c>
      <c r="FI225">
        <v>-5.8000000000000003E-2</v>
      </c>
      <c r="FK225" s="4">
        <v>42185</v>
      </c>
      <c r="FL225">
        <v>0</v>
      </c>
      <c r="FN225" s="4">
        <v>42185</v>
      </c>
      <c r="FO225">
        <v>0.6</v>
      </c>
    </row>
    <row r="226" spans="1:171" x14ac:dyDescent="0.25">
      <c r="A226" s="1">
        <v>42216</v>
      </c>
      <c r="B226">
        <v>0.25</v>
      </c>
      <c r="D226" s="1">
        <v>42216</v>
      </c>
      <c r="E226">
        <v>12.12</v>
      </c>
      <c r="G226" s="1">
        <v>42216</v>
      </c>
      <c r="H226">
        <v>91.5565</v>
      </c>
      <c r="J226" s="1">
        <v>42216</v>
      </c>
      <c r="K226">
        <v>2.1800999999999999</v>
      </c>
      <c r="M226" s="1">
        <v>42216</v>
      </c>
      <c r="N226">
        <v>2.9060999999999999</v>
      </c>
      <c r="P226" s="1">
        <v>42216</v>
      </c>
      <c r="Q226">
        <v>1.5286999999999999</v>
      </c>
      <c r="S226" s="1">
        <v>42216</v>
      </c>
      <c r="T226">
        <v>151.554</v>
      </c>
      <c r="V226" s="1">
        <v>42216</v>
      </c>
      <c r="W226">
        <v>224.16</v>
      </c>
      <c r="Y226" s="1">
        <v>42216</v>
      </c>
      <c r="Z226">
        <v>64.972999999999999</v>
      </c>
      <c r="AB226" s="1">
        <v>42216</v>
      </c>
      <c r="AC226">
        <v>86.418999999999997</v>
      </c>
      <c r="AE226" s="4">
        <v>42216</v>
      </c>
      <c r="AF226">
        <v>0.2</v>
      </c>
      <c r="AH226" s="4">
        <v>42247</v>
      </c>
      <c r="AI226">
        <v>0.2</v>
      </c>
      <c r="AK226" s="4">
        <v>42216</v>
      </c>
      <c r="AL226">
        <v>0.2</v>
      </c>
      <c r="AQ226" s="4">
        <v>42216</v>
      </c>
      <c r="AR226">
        <v>271</v>
      </c>
      <c r="AT226" s="4">
        <v>42216</v>
      </c>
      <c r="AU226">
        <v>5.2</v>
      </c>
      <c r="AW226" s="4">
        <v>42216</v>
      </c>
      <c r="AX226">
        <v>254</v>
      </c>
      <c r="AZ226" s="4">
        <v>42216</v>
      </c>
      <c r="BA226">
        <v>148</v>
      </c>
      <c r="BC226" s="4">
        <v>42216</v>
      </c>
      <c r="BD226">
        <v>0.5</v>
      </c>
      <c r="BF226" s="4">
        <v>42216</v>
      </c>
      <c r="BG226">
        <v>0.1</v>
      </c>
      <c r="BI226" s="4">
        <v>42216</v>
      </c>
      <c r="BJ226">
        <v>1.38</v>
      </c>
      <c r="BL226" s="4">
        <v>42216</v>
      </c>
      <c r="BM226">
        <v>11686.2</v>
      </c>
      <c r="BO226" s="4">
        <v>42216</v>
      </c>
      <c r="BP226">
        <v>51.7</v>
      </c>
      <c r="BR226" s="4">
        <v>42216</v>
      </c>
      <c r="BS226">
        <v>2.9</v>
      </c>
      <c r="CA226" s="4">
        <v>42216</v>
      </c>
      <c r="CB226">
        <v>60</v>
      </c>
      <c r="CD226" s="4">
        <v>42216</v>
      </c>
      <c r="CE226">
        <v>91</v>
      </c>
      <c r="CG226" s="4">
        <v>42216</v>
      </c>
      <c r="CH226">
        <v>110.4686</v>
      </c>
      <c r="CJ226" s="4">
        <v>42216</v>
      </c>
      <c r="CK226">
        <v>0.7</v>
      </c>
      <c r="CN226" s="4">
        <v>42247</v>
      </c>
      <c r="CO226">
        <v>-44.25</v>
      </c>
      <c r="CQ226" s="4">
        <v>42216</v>
      </c>
      <c r="CR226">
        <v>-2.7</v>
      </c>
      <c r="CT226" s="4">
        <v>42216</v>
      </c>
      <c r="CU226">
        <v>5.5</v>
      </c>
      <c r="DC226" s="4">
        <v>42216</v>
      </c>
      <c r="DD226">
        <v>93.1</v>
      </c>
      <c r="DF226" s="4">
        <v>42216</v>
      </c>
      <c r="DG226">
        <v>5.8</v>
      </c>
      <c r="DI226" s="4">
        <v>42216</v>
      </c>
      <c r="DJ226">
        <v>18.202000000000002</v>
      </c>
      <c r="DL226" s="4">
        <v>42216</v>
      </c>
      <c r="DM226">
        <v>-0.7</v>
      </c>
      <c r="DO226" s="4">
        <v>42216</v>
      </c>
      <c r="DP226">
        <v>7</v>
      </c>
      <c r="DR226" s="4">
        <v>42216</v>
      </c>
      <c r="DS226">
        <v>-40.444000000000003</v>
      </c>
      <c r="EA226" s="4">
        <v>42947</v>
      </c>
      <c r="EB226">
        <v>24.91</v>
      </c>
      <c r="ED226" s="4">
        <v>42947</v>
      </c>
      <c r="EE226">
        <v>66.47</v>
      </c>
      <c r="EG226" s="4">
        <v>42947</v>
      </c>
      <c r="EH226">
        <v>57.44</v>
      </c>
      <c r="EJ226" s="4">
        <v>42947</v>
      </c>
      <c r="EK226">
        <v>79.959999999999994</v>
      </c>
      <c r="EM226" s="4">
        <v>42947</v>
      </c>
      <c r="EN226">
        <v>68.400000000000006</v>
      </c>
      <c r="EP226" s="4">
        <v>42947</v>
      </c>
      <c r="EQ226">
        <v>91.39</v>
      </c>
      <c r="ES226" s="4">
        <v>42947</v>
      </c>
      <c r="ET226">
        <v>55.06</v>
      </c>
      <c r="FH226" s="4">
        <v>42216</v>
      </c>
      <c r="FI226">
        <v>0.25700000000000001</v>
      </c>
      <c r="FK226" s="4">
        <v>42216</v>
      </c>
      <c r="FL226">
        <v>-2.5</v>
      </c>
      <c r="FN226" s="4">
        <v>42216</v>
      </c>
      <c r="FO226">
        <v>-0.2</v>
      </c>
    </row>
    <row r="227" spans="1:171" x14ac:dyDescent="0.25">
      <c r="A227" s="1">
        <v>42247</v>
      </c>
      <c r="B227">
        <v>0.25</v>
      </c>
      <c r="D227" s="1">
        <v>42247</v>
      </c>
      <c r="E227">
        <v>28.43</v>
      </c>
      <c r="G227" s="1">
        <v>42247</v>
      </c>
      <c r="H227">
        <v>91.722899999999996</v>
      </c>
      <c r="J227" s="1">
        <v>42247</v>
      </c>
      <c r="K227">
        <v>2.2179000000000002</v>
      </c>
      <c r="M227" s="1">
        <v>42247</v>
      </c>
      <c r="N227">
        <v>2.9619</v>
      </c>
      <c r="P227" s="1">
        <v>42247</v>
      </c>
      <c r="Q227">
        <v>1.5478000000000001</v>
      </c>
      <c r="S227" s="1">
        <v>42247</v>
      </c>
      <c r="T227">
        <v>147.846</v>
      </c>
      <c r="V227" s="1">
        <v>42247</v>
      </c>
      <c r="W227">
        <v>222.322</v>
      </c>
      <c r="Y227" s="1">
        <v>42247</v>
      </c>
      <c r="Z227">
        <v>66.846000000000004</v>
      </c>
      <c r="AB227" s="1">
        <v>42247</v>
      </c>
      <c r="AC227">
        <v>80.835999999999999</v>
      </c>
      <c r="AE227" s="4">
        <v>42247</v>
      </c>
      <c r="AF227">
        <v>0</v>
      </c>
      <c r="AH227" s="4">
        <v>42277</v>
      </c>
      <c r="AI227">
        <v>0</v>
      </c>
      <c r="AK227" s="4">
        <v>42247</v>
      </c>
      <c r="AL227">
        <v>0.2</v>
      </c>
      <c r="AQ227" s="4">
        <v>42247</v>
      </c>
      <c r="AR227">
        <v>279</v>
      </c>
      <c r="AT227" s="4">
        <v>42247</v>
      </c>
      <c r="AU227">
        <v>5.0999999999999996</v>
      </c>
      <c r="AW227" s="4">
        <v>42247</v>
      </c>
      <c r="AX227">
        <v>157</v>
      </c>
      <c r="AZ227" s="4">
        <v>42247</v>
      </c>
      <c r="BA227">
        <v>202</v>
      </c>
      <c r="BC227" s="4">
        <v>42247</v>
      </c>
      <c r="BD227">
        <v>-0.01</v>
      </c>
      <c r="BF227" s="4">
        <v>42247</v>
      </c>
      <c r="BG227">
        <v>0</v>
      </c>
      <c r="BI227" s="4">
        <v>42247</v>
      </c>
      <c r="BJ227">
        <v>1.3900000000000001</v>
      </c>
      <c r="BL227" s="4">
        <v>42247</v>
      </c>
      <c r="BM227">
        <v>11721.8</v>
      </c>
      <c r="BO227" s="4">
        <v>42247</v>
      </c>
      <c r="BP227">
        <v>51</v>
      </c>
      <c r="BR227" s="4">
        <v>42247</v>
      </c>
      <c r="BS227">
        <v>5.4</v>
      </c>
      <c r="CA227" s="4">
        <v>42247</v>
      </c>
      <c r="CB227">
        <v>61</v>
      </c>
      <c r="CD227" s="4">
        <v>42247</v>
      </c>
      <c r="CE227">
        <v>101.3</v>
      </c>
      <c r="CG227" s="4">
        <v>42247</v>
      </c>
      <c r="CH227">
        <v>110.4641</v>
      </c>
      <c r="CJ227" s="4">
        <v>42247</v>
      </c>
      <c r="CK227">
        <v>0</v>
      </c>
      <c r="CN227" s="4">
        <v>42277</v>
      </c>
      <c r="CO227">
        <v>-42.061999999999998</v>
      </c>
      <c r="CQ227" s="4">
        <v>42247</v>
      </c>
      <c r="CR227">
        <v>-2.2999999999999998</v>
      </c>
      <c r="CT227" s="4">
        <v>42247</v>
      </c>
      <c r="CU227">
        <v>5.6</v>
      </c>
      <c r="DC227" s="4">
        <v>42247</v>
      </c>
      <c r="DD227">
        <v>91.9</v>
      </c>
      <c r="DF227" s="4">
        <v>42247</v>
      </c>
      <c r="DG227">
        <v>5.9</v>
      </c>
      <c r="DI227" s="4">
        <v>42247</v>
      </c>
      <c r="DJ227">
        <v>13.273</v>
      </c>
      <c r="DL227" s="4">
        <v>42247</v>
      </c>
      <c r="DM227">
        <v>-2.23</v>
      </c>
      <c r="DO227" s="4">
        <v>42247</v>
      </c>
      <c r="DP227">
        <v>8</v>
      </c>
      <c r="DR227" s="4">
        <v>42247</v>
      </c>
      <c r="DS227">
        <v>-44.25</v>
      </c>
      <c r="FH227" s="4">
        <v>42247</v>
      </c>
      <c r="FI227">
        <v>-0.70599999999999996</v>
      </c>
      <c r="FK227" s="4">
        <v>42247</v>
      </c>
      <c r="FL227">
        <v>3</v>
      </c>
      <c r="FN227" s="4">
        <v>42247</v>
      </c>
      <c r="FO227">
        <v>-0.1</v>
      </c>
    </row>
    <row r="228" spans="1:171" x14ac:dyDescent="0.25">
      <c r="A228" s="1">
        <v>42277</v>
      </c>
      <c r="B228">
        <v>0.25</v>
      </c>
      <c r="D228" s="1">
        <v>42277</v>
      </c>
      <c r="E228">
        <v>24.5</v>
      </c>
      <c r="G228" s="1">
        <v>42277</v>
      </c>
      <c r="H228">
        <v>91.521000000000001</v>
      </c>
      <c r="J228" s="1">
        <v>42277</v>
      </c>
      <c r="K228">
        <v>2.0367999999999999</v>
      </c>
      <c r="M228" s="1">
        <v>42277</v>
      </c>
      <c r="N228">
        <v>2.8538000000000001</v>
      </c>
      <c r="P228" s="1">
        <v>42277</v>
      </c>
      <c r="Q228">
        <v>1.3572</v>
      </c>
      <c r="S228" s="1">
        <v>42277</v>
      </c>
      <c r="T228">
        <v>140.387</v>
      </c>
      <c r="V228" s="1">
        <v>42277</v>
      </c>
      <c r="W228">
        <v>222.01599999999999</v>
      </c>
      <c r="Y228" s="1">
        <v>42277</v>
      </c>
      <c r="Z228">
        <v>67.798000000000002</v>
      </c>
      <c r="AB228" s="1">
        <v>42277</v>
      </c>
      <c r="AC228">
        <v>72.427000000000007</v>
      </c>
      <c r="AE228" s="4">
        <v>42277</v>
      </c>
      <c r="AF228">
        <v>-0.1</v>
      </c>
      <c r="AH228" s="4">
        <v>42308</v>
      </c>
      <c r="AI228">
        <v>0.2</v>
      </c>
      <c r="AK228" s="4">
        <v>42277</v>
      </c>
      <c r="AL228">
        <v>0</v>
      </c>
      <c r="AQ228" s="4">
        <v>42277</v>
      </c>
      <c r="AR228">
        <v>276</v>
      </c>
      <c r="AT228" s="4">
        <v>42277</v>
      </c>
      <c r="AU228">
        <v>5</v>
      </c>
      <c r="AW228" s="4">
        <v>42277</v>
      </c>
      <c r="AX228">
        <v>100</v>
      </c>
      <c r="AZ228" s="4">
        <v>42277</v>
      </c>
      <c r="BA228">
        <v>-160</v>
      </c>
      <c r="BC228" s="4">
        <v>42277</v>
      </c>
      <c r="BD228">
        <v>-0.28999999999999998</v>
      </c>
      <c r="BF228" s="4">
        <v>42277</v>
      </c>
      <c r="BG228">
        <v>0.3</v>
      </c>
      <c r="BI228" s="4">
        <v>42277</v>
      </c>
      <c r="BJ228">
        <v>1.3900000000000001</v>
      </c>
      <c r="BL228" s="4">
        <v>42277</v>
      </c>
      <c r="BM228">
        <v>11745.3</v>
      </c>
      <c r="BO228" s="4">
        <v>42277</v>
      </c>
      <c r="BP228">
        <v>50.1</v>
      </c>
      <c r="BR228" s="4">
        <v>42277</v>
      </c>
      <c r="BS228">
        <v>-4.8</v>
      </c>
      <c r="CA228" s="4">
        <v>42277</v>
      </c>
      <c r="CB228">
        <v>61</v>
      </c>
      <c r="CD228" s="4">
        <v>42277</v>
      </c>
      <c r="CE228">
        <v>102.6</v>
      </c>
      <c r="CG228" s="4">
        <v>42277</v>
      </c>
      <c r="CH228">
        <v>110.4573</v>
      </c>
      <c r="CJ228" s="4">
        <v>42277</v>
      </c>
      <c r="CK228">
        <v>0</v>
      </c>
      <c r="CN228" s="4">
        <v>42308</v>
      </c>
      <c r="CO228">
        <v>-41.597000000000001</v>
      </c>
      <c r="CQ228" s="4">
        <v>42277</v>
      </c>
      <c r="CR228">
        <v>-2.4</v>
      </c>
      <c r="CT228" s="4">
        <v>42277</v>
      </c>
      <c r="CU228">
        <v>5.7</v>
      </c>
      <c r="DC228" s="4">
        <v>42277</v>
      </c>
      <c r="DD228">
        <v>87.2</v>
      </c>
      <c r="DF228" s="4">
        <v>42277</v>
      </c>
      <c r="DG228">
        <v>5.9</v>
      </c>
      <c r="DI228" s="4">
        <v>42277</v>
      </c>
      <c r="DJ228">
        <v>27.529</v>
      </c>
      <c r="DL228" s="4">
        <v>42277</v>
      </c>
      <c r="DM228">
        <v>-0.51</v>
      </c>
      <c r="DO228" s="4">
        <v>42277</v>
      </c>
      <c r="DP228">
        <v>6</v>
      </c>
      <c r="DR228" s="4">
        <v>42277</v>
      </c>
      <c r="DS228">
        <v>-42.061999999999998</v>
      </c>
      <c r="FH228" s="4">
        <v>42277</v>
      </c>
      <c r="FI228">
        <v>-0.73</v>
      </c>
      <c r="FK228" s="4">
        <v>42277</v>
      </c>
      <c r="FL228">
        <v>-1.1000000000000001</v>
      </c>
      <c r="FN228" s="4">
        <v>42277</v>
      </c>
      <c r="FO228">
        <v>-0.1</v>
      </c>
    </row>
    <row r="229" spans="1:171" x14ac:dyDescent="0.25">
      <c r="A229" s="1">
        <v>42307</v>
      </c>
      <c r="B229">
        <v>0.25</v>
      </c>
      <c r="D229" s="1">
        <v>42307</v>
      </c>
      <c r="E229">
        <v>15.07</v>
      </c>
      <c r="G229" s="1">
        <v>42308</v>
      </c>
      <c r="H229">
        <v>91.066500000000005</v>
      </c>
      <c r="J229" s="1">
        <v>42307</v>
      </c>
      <c r="K229">
        <v>2.1421000000000001</v>
      </c>
      <c r="M229" s="1">
        <v>42307</v>
      </c>
      <c r="N229">
        <v>2.9222000000000001</v>
      </c>
      <c r="P229" s="1">
        <v>42307</v>
      </c>
      <c r="Q229">
        <v>1.5185</v>
      </c>
      <c r="S229" s="1">
        <v>42307</v>
      </c>
      <c r="T229">
        <v>141.40100000000001</v>
      </c>
      <c r="V229" s="1">
        <v>42307</v>
      </c>
      <c r="W229">
        <v>219.49</v>
      </c>
      <c r="Y229" s="1">
        <v>42307</v>
      </c>
      <c r="Z229">
        <v>62.204000000000001</v>
      </c>
      <c r="AB229" s="1">
        <v>42307</v>
      </c>
      <c r="AC229">
        <v>79.033000000000001</v>
      </c>
      <c r="AE229" s="4">
        <v>42308</v>
      </c>
      <c r="AF229">
        <v>0.1</v>
      </c>
      <c r="AH229" s="4">
        <v>42338</v>
      </c>
      <c r="AI229">
        <v>0.5</v>
      </c>
      <c r="AK229" s="4">
        <v>42308</v>
      </c>
      <c r="AL229">
        <v>0.2</v>
      </c>
      <c r="AQ229" s="4">
        <v>42307</v>
      </c>
      <c r="AR229">
        <v>273</v>
      </c>
      <c r="AT229" s="4">
        <v>42308</v>
      </c>
      <c r="AU229">
        <v>5</v>
      </c>
      <c r="AW229" s="4">
        <v>42308</v>
      </c>
      <c r="AX229">
        <v>321</v>
      </c>
      <c r="AZ229" s="4">
        <v>42308</v>
      </c>
      <c r="BA229">
        <v>323</v>
      </c>
      <c r="BC229" s="4">
        <v>42308</v>
      </c>
      <c r="BD229">
        <v>-0.19</v>
      </c>
      <c r="BF229" s="4">
        <v>42308</v>
      </c>
      <c r="BG229">
        <v>-0.1</v>
      </c>
      <c r="BI229" s="4">
        <v>42308</v>
      </c>
      <c r="BJ229">
        <v>1.4</v>
      </c>
      <c r="BL229" s="4">
        <v>42308</v>
      </c>
      <c r="BM229">
        <v>11788</v>
      </c>
      <c r="BO229" s="4">
        <v>42308</v>
      </c>
      <c r="BP229">
        <v>49.6</v>
      </c>
      <c r="BR229" s="4">
        <v>42308</v>
      </c>
      <c r="BS229">
        <v>-4.9000000000000004</v>
      </c>
      <c r="CA229" s="4">
        <v>42308</v>
      </c>
      <c r="CB229">
        <v>65</v>
      </c>
      <c r="CD229" s="4">
        <v>42308</v>
      </c>
      <c r="CE229">
        <v>99.1</v>
      </c>
      <c r="CG229" s="4">
        <v>42308</v>
      </c>
      <c r="CH229">
        <v>110.4823</v>
      </c>
      <c r="CJ229" s="4">
        <v>42308</v>
      </c>
      <c r="CK229">
        <v>-0.2</v>
      </c>
      <c r="CN229" s="4">
        <v>42338</v>
      </c>
      <c r="CO229">
        <v>-40.927</v>
      </c>
      <c r="CQ229" s="4">
        <v>42308</v>
      </c>
      <c r="CR229">
        <v>-2.5</v>
      </c>
      <c r="CT229" s="4">
        <v>42308</v>
      </c>
      <c r="CU229">
        <v>5.3</v>
      </c>
      <c r="DC229" s="4">
        <v>42308</v>
      </c>
      <c r="DD229">
        <v>90</v>
      </c>
      <c r="DF229" s="4">
        <v>42308</v>
      </c>
      <c r="DG229">
        <v>6.1</v>
      </c>
      <c r="DI229" s="4">
        <v>42308</v>
      </c>
      <c r="DJ229">
        <v>15.613</v>
      </c>
      <c r="DL229" s="4">
        <v>42308</v>
      </c>
      <c r="DM229">
        <v>1.47</v>
      </c>
      <c r="DO229" s="4">
        <v>42308</v>
      </c>
      <c r="DP229">
        <v>4.9000000000000004</v>
      </c>
      <c r="DR229" s="4">
        <v>42308</v>
      </c>
      <c r="DS229">
        <v>-41.597000000000001</v>
      </c>
      <c r="FH229" s="4">
        <v>42307</v>
      </c>
      <c r="FI229">
        <v>-2E-3</v>
      </c>
      <c r="FK229" s="4">
        <v>42308</v>
      </c>
      <c r="FL229">
        <v>-1.1000000000000001</v>
      </c>
      <c r="FN229" s="4">
        <v>42308</v>
      </c>
      <c r="FO229">
        <v>0.5</v>
      </c>
    </row>
    <row r="230" spans="1:171" x14ac:dyDescent="0.25">
      <c r="A230" s="1">
        <v>42338</v>
      </c>
      <c r="B230">
        <v>0.25</v>
      </c>
      <c r="D230" s="1">
        <v>42338</v>
      </c>
      <c r="E230">
        <v>16.13</v>
      </c>
      <c r="G230" s="1">
        <v>42338</v>
      </c>
      <c r="H230">
        <v>93.776300000000006</v>
      </c>
      <c r="J230" s="1">
        <v>42338</v>
      </c>
      <c r="K230">
        <v>2.206</v>
      </c>
      <c r="M230" s="1">
        <v>42338</v>
      </c>
      <c r="N230">
        <v>2.9723000000000002</v>
      </c>
      <c r="P230" s="1">
        <v>42338</v>
      </c>
      <c r="Q230">
        <v>1.6446000000000001</v>
      </c>
      <c r="S230" s="1">
        <v>42338</v>
      </c>
      <c r="T230">
        <v>127.167</v>
      </c>
      <c r="V230" s="1">
        <v>42338</v>
      </c>
      <c r="W230">
        <v>203.79</v>
      </c>
      <c r="Y230" s="1">
        <v>42338</v>
      </c>
      <c r="Z230">
        <v>55.978000000000002</v>
      </c>
      <c r="AB230" s="1">
        <v>42338</v>
      </c>
      <c r="AC230">
        <v>71.025999999999996</v>
      </c>
      <c r="AE230" s="4">
        <v>42338</v>
      </c>
      <c r="AF230">
        <v>0.2</v>
      </c>
      <c r="AH230" s="4">
        <v>42369</v>
      </c>
      <c r="AI230">
        <v>0.7</v>
      </c>
      <c r="AK230" s="4">
        <v>42338</v>
      </c>
      <c r="AL230">
        <v>0.5</v>
      </c>
      <c r="AQ230" s="4">
        <v>42338</v>
      </c>
      <c r="AR230">
        <v>267</v>
      </c>
      <c r="AT230" s="4">
        <v>42338</v>
      </c>
      <c r="AU230">
        <v>5</v>
      </c>
      <c r="AW230" s="4">
        <v>42338</v>
      </c>
      <c r="AX230">
        <v>272</v>
      </c>
      <c r="AZ230" s="4">
        <v>42338</v>
      </c>
      <c r="BA230">
        <v>164</v>
      </c>
      <c r="BC230" s="4">
        <v>42338</v>
      </c>
      <c r="BD230">
        <v>-0.57999999999999996</v>
      </c>
      <c r="BF230" s="4">
        <v>42338</v>
      </c>
      <c r="BG230">
        <v>-0.2</v>
      </c>
      <c r="BI230" s="4">
        <v>42338</v>
      </c>
      <c r="BJ230">
        <v>1.4</v>
      </c>
      <c r="BL230" s="4">
        <v>42338</v>
      </c>
      <c r="BM230">
        <v>11804.7</v>
      </c>
      <c r="BO230" s="4">
        <v>42338</v>
      </c>
      <c r="BP230">
        <v>48.7</v>
      </c>
      <c r="BR230" s="4">
        <v>42338</v>
      </c>
      <c r="BS230">
        <v>-4.3</v>
      </c>
      <c r="CA230" s="4">
        <v>42338</v>
      </c>
      <c r="CB230">
        <v>62</v>
      </c>
      <c r="CD230" s="4">
        <v>42338</v>
      </c>
      <c r="CE230">
        <v>92.6</v>
      </c>
      <c r="CG230" s="4">
        <v>42338</v>
      </c>
      <c r="CH230">
        <v>110.53449999999999</v>
      </c>
      <c r="CJ230" s="4">
        <v>42338</v>
      </c>
      <c r="CK230">
        <v>0.4</v>
      </c>
      <c r="CN230" s="4">
        <v>42369</v>
      </c>
      <c r="CO230">
        <v>-41.125</v>
      </c>
      <c r="CQ230" s="4">
        <v>42338</v>
      </c>
      <c r="CR230">
        <v>-2.5</v>
      </c>
      <c r="CT230" s="4">
        <v>42338</v>
      </c>
      <c r="CU230">
        <v>5.9</v>
      </c>
      <c r="DC230" s="4">
        <v>42338</v>
      </c>
      <c r="DD230">
        <v>91.3</v>
      </c>
      <c r="DF230" s="4">
        <v>42338</v>
      </c>
      <c r="DG230">
        <v>6</v>
      </c>
      <c r="DI230" s="4">
        <v>42338</v>
      </c>
      <c r="DJ230">
        <v>18.928000000000001</v>
      </c>
      <c r="DL230" s="4">
        <v>42338</v>
      </c>
      <c r="DM230">
        <v>4.5999999999999996</v>
      </c>
      <c r="DO230" s="4">
        <v>42338</v>
      </c>
      <c r="DP230">
        <v>6.6</v>
      </c>
      <c r="DR230" s="4">
        <v>42338</v>
      </c>
      <c r="DS230">
        <v>-40.927</v>
      </c>
      <c r="FH230" s="4">
        <v>42338</v>
      </c>
      <c r="FI230">
        <v>-4.3999999999999997E-2</v>
      </c>
      <c r="FK230" s="4">
        <v>42338</v>
      </c>
      <c r="FL230">
        <v>-2.2000000000000002</v>
      </c>
      <c r="FN230" s="4">
        <v>42338</v>
      </c>
      <c r="FO230">
        <v>0.4</v>
      </c>
    </row>
    <row r="231" spans="1:171" x14ac:dyDescent="0.25">
      <c r="A231" s="1">
        <v>42369</v>
      </c>
      <c r="B231">
        <v>0.5</v>
      </c>
      <c r="D231" s="1">
        <v>42369</v>
      </c>
      <c r="E231">
        <v>18.21</v>
      </c>
      <c r="G231" s="1">
        <v>42369</v>
      </c>
      <c r="H231">
        <v>93.924099999999996</v>
      </c>
      <c r="J231" s="1">
        <v>42369</v>
      </c>
      <c r="K231">
        <v>2.2694000000000001</v>
      </c>
      <c r="M231" s="1">
        <v>42369</v>
      </c>
      <c r="N231">
        <v>3.0158</v>
      </c>
      <c r="P231" s="1">
        <v>42369</v>
      </c>
      <c r="Q231">
        <v>1.7598</v>
      </c>
      <c r="S231" s="1">
        <v>42369</v>
      </c>
      <c r="T231">
        <v>121.76900000000001</v>
      </c>
      <c r="V231" s="1">
        <v>42369</v>
      </c>
      <c r="W231">
        <v>196.41200000000001</v>
      </c>
      <c r="Y231" s="1">
        <v>42369</v>
      </c>
      <c r="Z231">
        <v>50.792000000000002</v>
      </c>
      <c r="AB231" s="1">
        <v>42369</v>
      </c>
      <c r="AC231">
        <v>70.811999999999998</v>
      </c>
      <c r="AE231" s="4">
        <v>42369</v>
      </c>
      <c r="AF231">
        <v>-0.1</v>
      </c>
      <c r="AH231" s="4">
        <v>42400</v>
      </c>
      <c r="AI231">
        <v>1.4</v>
      </c>
      <c r="AK231" s="4">
        <v>42369</v>
      </c>
      <c r="AL231">
        <v>0.7</v>
      </c>
      <c r="AQ231" s="4">
        <v>42369</v>
      </c>
      <c r="AR231">
        <v>279</v>
      </c>
      <c r="AT231" s="4">
        <v>42369</v>
      </c>
      <c r="AU231">
        <v>5</v>
      </c>
      <c r="AW231" s="4">
        <v>42369</v>
      </c>
      <c r="AX231">
        <v>239</v>
      </c>
      <c r="AZ231" s="4">
        <v>42369</v>
      </c>
      <c r="BA231">
        <v>611</v>
      </c>
      <c r="BC231" s="4">
        <v>42369</v>
      </c>
      <c r="BD231">
        <v>-0.46</v>
      </c>
      <c r="BF231" s="4">
        <v>42369</v>
      </c>
      <c r="BG231">
        <v>0</v>
      </c>
      <c r="BI231" s="4">
        <v>42369</v>
      </c>
      <c r="BJ231">
        <v>1.41</v>
      </c>
      <c r="BL231" s="4">
        <v>42369</v>
      </c>
      <c r="BM231">
        <v>11848.2</v>
      </c>
      <c r="BO231" s="4">
        <v>42369</v>
      </c>
      <c r="BP231">
        <v>47.9</v>
      </c>
      <c r="BR231" s="4">
        <v>42369</v>
      </c>
      <c r="BS231">
        <v>-11.3</v>
      </c>
      <c r="CA231" s="4">
        <v>42369</v>
      </c>
      <c r="CB231">
        <v>60</v>
      </c>
      <c r="CD231" s="4">
        <v>42369</v>
      </c>
      <c r="CE231">
        <v>96.3</v>
      </c>
      <c r="CG231" s="4">
        <v>42369</v>
      </c>
      <c r="CH231">
        <v>110.6048</v>
      </c>
      <c r="CJ231" s="4">
        <v>42369</v>
      </c>
      <c r="CK231">
        <v>0.5</v>
      </c>
      <c r="CN231" s="4">
        <v>42400</v>
      </c>
      <c r="CO231">
        <v>-43.408999999999999</v>
      </c>
      <c r="CQ231" s="4">
        <v>42369</v>
      </c>
      <c r="CR231">
        <v>-2.6</v>
      </c>
      <c r="CT231" s="4">
        <v>42369</v>
      </c>
      <c r="CU231">
        <v>5.7</v>
      </c>
      <c r="DC231" s="4">
        <v>42369</v>
      </c>
      <c r="DD231">
        <v>92.6</v>
      </c>
      <c r="DF231" s="4">
        <v>42369</v>
      </c>
      <c r="DG231">
        <v>6.1</v>
      </c>
      <c r="DI231" s="4">
        <v>42369</v>
      </c>
      <c r="DJ231">
        <v>22.148</v>
      </c>
      <c r="DL231" s="4">
        <v>42369</v>
      </c>
      <c r="DM231">
        <v>-2.5099999999999998</v>
      </c>
      <c r="DO231" s="4">
        <v>42369</v>
      </c>
      <c r="DP231">
        <v>5.3</v>
      </c>
      <c r="DR231" s="4">
        <v>42369</v>
      </c>
      <c r="DS231">
        <v>-41.125</v>
      </c>
      <c r="FH231" s="4">
        <v>42369</v>
      </c>
      <c r="FI231">
        <v>-0.46300000000000002</v>
      </c>
      <c r="FK231" s="4">
        <v>42369</v>
      </c>
      <c r="FL231">
        <v>4.5</v>
      </c>
      <c r="FN231" s="4">
        <v>42369</v>
      </c>
      <c r="FO231">
        <v>-0.3</v>
      </c>
    </row>
    <row r="232" spans="1:171" x14ac:dyDescent="0.25">
      <c r="A232" s="1">
        <v>42398</v>
      </c>
      <c r="B232">
        <v>0.5</v>
      </c>
      <c r="D232" s="1">
        <v>42398</v>
      </c>
      <c r="E232">
        <v>20.2</v>
      </c>
      <c r="G232" s="1">
        <v>42400</v>
      </c>
      <c r="H232">
        <v>95.061899999999994</v>
      </c>
      <c r="J232" s="1">
        <v>42398</v>
      </c>
      <c r="K232">
        <v>1.9209000000000001</v>
      </c>
      <c r="M232" s="1">
        <v>42398</v>
      </c>
      <c r="N232">
        <v>2.7438000000000002</v>
      </c>
      <c r="P232" s="1">
        <v>42398</v>
      </c>
      <c r="Q232">
        <v>1.3280000000000001</v>
      </c>
      <c r="S232" s="1">
        <v>42398</v>
      </c>
      <c r="T232">
        <v>114.325</v>
      </c>
      <c r="V232" s="1">
        <v>42398</v>
      </c>
      <c r="W232">
        <v>196.619</v>
      </c>
      <c r="Y232" s="1">
        <v>42398</v>
      </c>
      <c r="Z232">
        <v>59.128999999999998</v>
      </c>
      <c r="AB232" s="1">
        <v>42398</v>
      </c>
      <c r="AC232">
        <v>55.033999999999999</v>
      </c>
      <c r="AE232" s="4">
        <v>42400</v>
      </c>
      <c r="AF232">
        <v>0.1</v>
      </c>
      <c r="AH232" s="4">
        <v>42429</v>
      </c>
      <c r="AI232">
        <v>1</v>
      </c>
      <c r="AK232" s="4">
        <v>42400</v>
      </c>
      <c r="AL232">
        <v>1.4</v>
      </c>
      <c r="AQ232" s="4">
        <v>42398</v>
      </c>
      <c r="AR232">
        <v>289</v>
      </c>
      <c r="AT232" s="4">
        <v>42400</v>
      </c>
      <c r="AU232">
        <v>4.9000000000000004</v>
      </c>
      <c r="AW232" s="4">
        <v>42400</v>
      </c>
      <c r="AX232">
        <v>126</v>
      </c>
      <c r="AZ232" s="4">
        <v>42400</v>
      </c>
      <c r="BA232">
        <v>503</v>
      </c>
      <c r="BC232" s="4">
        <v>42400</v>
      </c>
      <c r="BD232">
        <v>0.55000000000000004</v>
      </c>
      <c r="BF232" s="4">
        <v>42400</v>
      </c>
      <c r="BG232">
        <v>0</v>
      </c>
      <c r="BI232" s="4">
        <v>42400</v>
      </c>
      <c r="BJ232">
        <v>1.42</v>
      </c>
      <c r="BL232" s="4">
        <v>42400</v>
      </c>
      <c r="BM232">
        <v>11826</v>
      </c>
      <c r="BO232" s="4">
        <v>42400</v>
      </c>
      <c r="BP232">
        <v>48.6</v>
      </c>
      <c r="BR232" s="4">
        <v>42400</v>
      </c>
      <c r="BS232">
        <v>-5.3</v>
      </c>
      <c r="CA232" s="4">
        <v>42400</v>
      </c>
      <c r="CB232">
        <v>61</v>
      </c>
      <c r="CD232" s="4">
        <v>42400</v>
      </c>
      <c r="CE232">
        <v>97.8</v>
      </c>
      <c r="CG232" s="4">
        <v>42400</v>
      </c>
      <c r="CH232">
        <v>110.69970000000001</v>
      </c>
      <c r="CJ232" s="4">
        <v>42400</v>
      </c>
      <c r="CK232">
        <v>-1</v>
      </c>
      <c r="CN232" s="4">
        <v>42429</v>
      </c>
      <c r="CO232">
        <v>-45.29</v>
      </c>
      <c r="CQ232" s="4">
        <v>42400</v>
      </c>
      <c r="CR232">
        <v>-2.2000000000000002</v>
      </c>
      <c r="CT232" s="4">
        <v>42400</v>
      </c>
      <c r="CU232">
        <v>6.2</v>
      </c>
      <c r="DC232" s="4">
        <v>42400</v>
      </c>
      <c r="DD232">
        <v>92</v>
      </c>
      <c r="DF232" s="4">
        <v>42400</v>
      </c>
      <c r="DG232">
        <v>6.2</v>
      </c>
      <c r="DI232" s="4">
        <v>42400</v>
      </c>
      <c r="DJ232">
        <v>16.925999999999998</v>
      </c>
      <c r="DL232" s="4">
        <v>42400</v>
      </c>
      <c r="DM232">
        <v>-5.59</v>
      </c>
      <c r="DO232" s="4">
        <v>42400</v>
      </c>
      <c r="DP232">
        <v>5.6</v>
      </c>
      <c r="DR232" s="4">
        <v>42400</v>
      </c>
      <c r="DS232">
        <v>-43.408999999999999</v>
      </c>
      <c r="FH232" s="4">
        <v>42398</v>
      </c>
      <c r="FI232">
        <v>-0.61899999999999999</v>
      </c>
      <c r="FK232" s="4">
        <v>42400</v>
      </c>
      <c r="FL232">
        <v>3.6</v>
      </c>
      <c r="FN232" s="4">
        <v>42400</v>
      </c>
      <c r="FO232">
        <v>-0.2</v>
      </c>
    </row>
    <row r="233" spans="1:171" x14ac:dyDescent="0.25">
      <c r="A233" s="1">
        <v>42429</v>
      </c>
      <c r="B233">
        <v>0.5</v>
      </c>
      <c r="D233" s="1">
        <v>42429</v>
      </c>
      <c r="E233">
        <v>20.55</v>
      </c>
      <c r="G233" s="1">
        <v>42429</v>
      </c>
      <c r="H233">
        <v>92.984099999999998</v>
      </c>
      <c r="J233" s="1">
        <v>42429</v>
      </c>
      <c r="K233">
        <v>1.7347000000000001</v>
      </c>
      <c r="M233" s="1">
        <v>42429</v>
      </c>
      <c r="N233">
        <v>2.6156000000000001</v>
      </c>
      <c r="P233" s="1">
        <v>42429</v>
      </c>
      <c r="Q233">
        <v>1.2122999999999999</v>
      </c>
      <c r="S233" s="1">
        <v>42429</v>
      </c>
      <c r="T233">
        <v>95.71</v>
      </c>
      <c r="V233" s="1">
        <v>42429</v>
      </c>
      <c r="W233">
        <v>183.792</v>
      </c>
      <c r="Y233" s="1">
        <v>42429</v>
      </c>
      <c r="Z233">
        <v>52.085999999999999</v>
      </c>
      <c r="AB233" s="1">
        <v>42429</v>
      </c>
      <c r="AC233">
        <v>43.460999999999999</v>
      </c>
      <c r="AE233" s="4">
        <v>42429</v>
      </c>
      <c r="AF233">
        <v>-0.1</v>
      </c>
      <c r="AH233" s="4">
        <v>42460</v>
      </c>
      <c r="AI233">
        <v>0.9</v>
      </c>
      <c r="AK233" s="4">
        <v>42429</v>
      </c>
      <c r="AL233">
        <v>1</v>
      </c>
      <c r="AQ233" s="4">
        <v>42429</v>
      </c>
      <c r="AR233">
        <v>267</v>
      </c>
      <c r="AT233" s="4">
        <v>42429</v>
      </c>
      <c r="AU233">
        <v>4.9000000000000004</v>
      </c>
      <c r="AW233" s="4">
        <v>42429</v>
      </c>
      <c r="AX233">
        <v>237</v>
      </c>
      <c r="AZ233" s="4">
        <v>42429</v>
      </c>
      <c r="BA233">
        <v>510</v>
      </c>
      <c r="BC233" s="4">
        <v>42429</v>
      </c>
      <c r="BD233">
        <v>-0.21</v>
      </c>
      <c r="BF233" s="4">
        <v>42429</v>
      </c>
      <c r="BG233">
        <v>-0.2</v>
      </c>
      <c r="BI233" s="4">
        <v>42429</v>
      </c>
      <c r="BJ233">
        <v>1.42</v>
      </c>
      <c r="BL233" s="4">
        <v>42429</v>
      </c>
      <c r="BM233">
        <v>11803.4</v>
      </c>
      <c r="BO233" s="4">
        <v>42429</v>
      </c>
      <c r="BP233">
        <v>49.7</v>
      </c>
      <c r="BR233" s="4">
        <v>42429</v>
      </c>
      <c r="BS233">
        <v>-3.8</v>
      </c>
      <c r="CA233" s="4">
        <v>42429</v>
      </c>
      <c r="CB233">
        <v>58</v>
      </c>
      <c r="CD233" s="4">
        <v>42429</v>
      </c>
      <c r="CE233">
        <v>94</v>
      </c>
      <c r="CG233" s="4">
        <v>42429</v>
      </c>
      <c r="CH233">
        <v>110.827</v>
      </c>
      <c r="CJ233" s="4">
        <v>42429</v>
      </c>
      <c r="CK233">
        <v>0.7</v>
      </c>
      <c r="CN233" s="4">
        <v>42460</v>
      </c>
      <c r="CO233">
        <v>-37.380000000000003</v>
      </c>
      <c r="CQ233" s="4">
        <v>42429</v>
      </c>
      <c r="CR233">
        <v>-2.2000000000000002</v>
      </c>
      <c r="CT233" s="4">
        <v>42429</v>
      </c>
      <c r="CU233">
        <v>5.8</v>
      </c>
      <c r="DC233" s="4">
        <v>42429</v>
      </c>
      <c r="DD233">
        <v>91.7</v>
      </c>
      <c r="DF233" s="4">
        <v>42429</v>
      </c>
      <c r="DG233">
        <v>6</v>
      </c>
      <c r="DI233" s="4">
        <v>42429</v>
      </c>
      <c r="DJ233">
        <v>13.725999999999999</v>
      </c>
      <c r="DL233" s="4">
        <v>42429</v>
      </c>
      <c r="DM233">
        <v>0.83</v>
      </c>
      <c r="DO233" s="4">
        <v>42429</v>
      </c>
      <c r="DP233">
        <v>4.0999999999999996</v>
      </c>
      <c r="DR233" s="4">
        <v>42429</v>
      </c>
      <c r="DS233">
        <v>-45.29</v>
      </c>
      <c r="FH233" s="4">
        <v>42429</v>
      </c>
      <c r="FI233">
        <v>-0.73799999999999999</v>
      </c>
      <c r="FK233" s="4">
        <v>42429</v>
      </c>
      <c r="FL233">
        <v>-7.6</v>
      </c>
      <c r="FN233" s="4">
        <v>42429</v>
      </c>
      <c r="FO233">
        <v>0</v>
      </c>
    </row>
    <row r="234" spans="1:171" x14ac:dyDescent="0.25">
      <c r="A234" s="1">
        <v>42460</v>
      </c>
      <c r="B234">
        <v>0.5</v>
      </c>
      <c r="D234" s="1">
        <v>42460</v>
      </c>
      <c r="E234">
        <v>13.95</v>
      </c>
      <c r="G234" s="1">
        <v>42460</v>
      </c>
      <c r="H234">
        <v>91.388900000000007</v>
      </c>
      <c r="J234" s="1">
        <v>42460</v>
      </c>
      <c r="K234">
        <v>1.7686999999999999</v>
      </c>
      <c r="M234" s="1">
        <v>42460</v>
      </c>
      <c r="N234">
        <v>2.6118999999999999</v>
      </c>
      <c r="P234" s="1">
        <v>42460</v>
      </c>
      <c r="Q234">
        <v>1.2048000000000001</v>
      </c>
      <c r="S234" s="1">
        <v>42460</v>
      </c>
      <c r="T234">
        <v>104.364</v>
      </c>
      <c r="V234" s="1">
        <v>42460</v>
      </c>
      <c r="W234">
        <v>188.76599999999999</v>
      </c>
      <c r="Y234" s="1">
        <v>42460</v>
      </c>
      <c r="Z234">
        <v>56.228000000000002</v>
      </c>
      <c r="AB234" s="1">
        <v>42460</v>
      </c>
      <c r="AC234">
        <v>47.975000000000001</v>
      </c>
      <c r="AE234" s="4">
        <v>42460</v>
      </c>
      <c r="AF234">
        <v>0.1</v>
      </c>
      <c r="AH234" s="4">
        <v>42490</v>
      </c>
      <c r="AI234">
        <v>1.1000000000000001</v>
      </c>
      <c r="AK234" s="4">
        <v>42460</v>
      </c>
      <c r="AL234">
        <v>0.9</v>
      </c>
      <c r="AQ234" s="4">
        <v>42460</v>
      </c>
      <c r="AR234">
        <v>275</v>
      </c>
      <c r="AT234" s="4">
        <v>42460</v>
      </c>
      <c r="AU234">
        <v>5</v>
      </c>
      <c r="AW234" s="4">
        <v>42460</v>
      </c>
      <c r="AX234">
        <v>225</v>
      </c>
      <c r="AZ234" s="4">
        <v>42460</v>
      </c>
      <c r="BA234">
        <v>258</v>
      </c>
      <c r="BC234" s="4">
        <v>42460</v>
      </c>
      <c r="BD234">
        <v>-0.72</v>
      </c>
      <c r="BF234" s="4">
        <v>42460</v>
      </c>
      <c r="BG234">
        <v>0.4</v>
      </c>
      <c r="BI234" s="4">
        <v>42460</v>
      </c>
      <c r="BJ234">
        <v>1.42</v>
      </c>
      <c r="BL234" s="4">
        <v>42460</v>
      </c>
      <c r="BM234">
        <v>11825.3</v>
      </c>
      <c r="BO234" s="4">
        <v>42460</v>
      </c>
      <c r="BP234">
        <v>51.7</v>
      </c>
      <c r="BR234" s="4">
        <v>42460</v>
      </c>
      <c r="BS234">
        <v>10.6</v>
      </c>
      <c r="CA234" s="4">
        <v>42460</v>
      </c>
      <c r="CB234">
        <v>58</v>
      </c>
      <c r="CD234" s="4">
        <v>42460</v>
      </c>
      <c r="CE234">
        <v>96.1</v>
      </c>
      <c r="CG234" s="4">
        <v>42460</v>
      </c>
      <c r="CH234">
        <v>110.9974</v>
      </c>
      <c r="CJ234" s="4">
        <v>42460</v>
      </c>
      <c r="CK234">
        <v>0</v>
      </c>
      <c r="CN234" s="4">
        <v>42490</v>
      </c>
      <c r="CO234">
        <v>-38.421999999999997</v>
      </c>
      <c r="CQ234" s="4">
        <v>42460</v>
      </c>
      <c r="CR234">
        <v>-2.5</v>
      </c>
      <c r="CT234" s="4">
        <v>42460</v>
      </c>
      <c r="CU234">
        <v>6.2</v>
      </c>
      <c r="DC234" s="4">
        <v>42460</v>
      </c>
      <c r="DD234">
        <v>91</v>
      </c>
      <c r="DF234" s="4">
        <v>42460</v>
      </c>
      <c r="DG234">
        <v>6.2</v>
      </c>
      <c r="DI234" s="4">
        <v>42460</v>
      </c>
      <c r="DJ234">
        <v>24.376999999999999</v>
      </c>
      <c r="DL234" s="4">
        <v>42460</v>
      </c>
      <c r="DM234">
        <v>-3.2800000000000002</v>
      </c>
      <c r="DO234" s="4">
        <v>42460</v>
      </c>
      <c r="DP234">
        <v>5.3</v>
      </c>
      <c r="DR234" s="4">
        <v>42460</v>
      </c>
      <c r="DS234">
        <v>-37.380000000000003</v>
      </c>
      <c r="FH234" s="4">
        <v>42460</v>
      </c>
      <c r="FI234">
        <v>-0.36599999999999999</v>
      </c>
      <c r="FK234" s="4">
        <v>42460</v>
      </c>
      <c r="FL234">
        <v>3</v>
      </c>
      <c r="FN234" s="4">
        <v>42460</v>
      </c>
      <c r="FO234">
        <v>0</v>
      </c>
    </row>
    <row r="235" spans="1:171" x14ac:dyDescent="0.25">
      <c r="A235" s="1">
        <v>42489</v>
      </c>
      <c r="B235">
        <v>0.5</v>
      </c>
      <c r="D235" s="1">
        <v>42489</v>
      </c>
      <c r="E235">
        <v>15.7</v>
      </c>
      <c r="G235" s="1">
        <v>42490</v>
      </c>
      <c r="H235">
        <v>89.301400000000001</v>
      </c>
      <c r="J235" s="1">
        <v>42489</v>
      </c>
      <c r="K235">
        <v>1.8332999999999999</v>
      </c>
      <c r="M235" s="1">
        <v>42489</v>
      </c>
      <c r="N235">
        <v>2.6781000000000001</v>
      </c>
      <c r="P235" s="1">
        <v>42489</v>
      </c>
      <c r="Q235">
        <v>1.294</v>
      </c>
      <c r="S235" s="1">
        <v>42489</v>
      </c>
      <c r="T235">
        <v>104.768</v>
      </c>
      <c r="V235" s="1">
        <v>42489</v>
      </c>
      <c r="W235">
        <v>189.089</v>
      </c>
      <c r="Y235" s="1">
        <v>42489</v>
      </c>
      <c r="Z235">
        <v>53.768000000000001</v>
      </c>
      <c r="AB235" s="1">
        <v>42489</v>
      </c>
      <c r="AC235">
        <v>50.838000000000001</v>
      </c>
      <c r="AE235" s="4">
        <v>42490</v>
      </c>
      <c r="AF235">
        <v>0.3</v>
      </c>
      <c r="AH235" s="4">
        <v>42521</v>
      </c>
      <c r="AI235">
        <v>1</v>
      </c>
      <c r="AK235" s="4">
        <v>42490</v>
      </c>
      <c r="AL235">
        <v>1.1000000000000001</v>
      </c>
      <c r="AQ235" s="4">
        <v>42489</v>
      </c>
      <c r="AR235">
        <v>276</v>
      </c>
      <c r="AT235" s="4">
        <v>42490</v>
      </c>
      <c r="AU235">
        <v>5</v>
      </c>
      <c r="AW235" s="4">
        <v>42490</v>
      </c>
      <c r="AX235">
        <v>153</v>
      </c>
      <c r="AZ235" s="4">
        <v>42490</v>
      </c>
      <c r="BA235">
        <v>-273</v>
      </c>
      <c r="BC235" s="4">
        <v>42490</v>
      </c>
      <c r="BD235">
        <v>0.33</v>
      </c>
      <c r="BF235" s="4">
        <v>42490</v>
      </c>
      <c r="BG235">
        <v>0.2</v>
      </c>
      <c r="BI235" s="4">
        <v>42490</v>
      </c>
      <c r="BJ235">
        <v>1.42</v>
      </c>
      <c r="BL235" s="4">
        <v>42490</v>
      </c>
      <c r="BM235">
        <v>11878.7</v>
      </c>
      <c r="BO235" s="4">
        <v>42490</v>
      </c>
      <c r="BP235">
        <v>50.7</v>
      </c>
      <c r="BR235" s="4">
        <v>42490</v>
      </c>
      <c r="BS235">
        <v>-1.2</v>
      </c>
      <c r="CA235" s="4">
        <v>42490</v>
      </c>
      <c r="CB235">
        <v>58</v>
      </c>
      <c r="CD235" s="4">
        <v>42490</v>
      </c>
      <c r="CE235">
        <v>94.7</v>
      </c>
      <c r="CG235" s="4">
        <v>42490</v>
      </c>
      <c r="CH235">
        <v>111.1955</v>
      </c>
      <c r="CJ235" s="4">
        <v>42490</v>
      </c>
      <c r="CK235">
        <v>0.7</v>
      </c>
      <c r="CN235" s="4">
        <v>42521</v>
      </c>
      <c r="CO235">
        <v>-41.52</v>
      </c>
      <c r="CQ235" s="4">
        <v>42490</v>
      </c>
      <c r="CR235">
        <v>-2.8</v>
      </c>
      <c r="CT235" s="4">
        <v>42490</v>
      </c>
      <c r="CU235">
        <v>6.5</v>
      </c>
      <c r="DC235" s="4">
        <v>42490</v>
      </c>
      <c r="DD235">
        <v>89</v>
      </c>
      <c r="DF235" s="4">
        <v>42490</v>
      </c>
      <c r="DG235">
        <v>5.9</v>
      </c>
      <c r="DI235" s="4">
        <v>42490</v>
      </c>
      <c r="DJ235">
        <v>19.707000000000001</v>
      </c>
      <c r="DL235" s="4">
        <v>42490</v>
      </c>
      <c r="DM235">
        <v>-4.59</v>
      </c>
      <c r="DO235" s="4">
        <v>42490</v>
      </c>
      <c r="DP235">
        <v>6.8</v>
      </c>
      <c r="DR235" s="4">
        <v>42490</v>
      </c>
      <c r="DS235">
        <v>-38.421999999999997</v>
      </c>
      <c r="FH235" s="4">
        <v>42489</v>
      </c>
      <c r="FI235">
        <v>-0.24299999999999999</v>
      </c>
      <c r="FK235" s="4">
        <v>42490</v>
      </c>
      <c r="FL235">
        <v>0.4</v>
      </c>
      <c r="FN235" s="4">
        <v>42490</v>
      </c>
      <c r="FO235">
        <v>0.5</v>
      </c>
    </row>
    <row r="236" spans="1:171" x14ac:dyDescent="0.25">
      <c r="A236" s="1">
        <v>42521</v>
      </c>
      <c r="B236">
        <v>0.5</v>
      </c>
      <c r="D236" s="1">
        <v>42521</v>
      </c>
      <c r="E236">
        <v>14.19</v>
      </c>
      <c r="G236" s="1">
        <v>42521</v>
      </c>
      <c r="H236">
        <v>89.656300000000002</v>
      </c>
      <c r="J236" s="1">
        <v>42521</v>
      </c>
      <c r="K236">
        <v>1.8458000000000001</v>
      </c>
      <c r="M236" s="1">
        <v>42521</v>
      </c>
      <c r="N236">
        <v>2.6478999999999999</v>
      </c>
      <c r="P236" s="1">
        <v>42521</v>
      </c>
      <c r="Q236">
        <v>1.3717999999999999</v>
      </c>
      <c r="S236" s="1">
        <v>42521</v>
      </c>
      <c r="T236">
        <v>96.491</v>
      </c>
      <c r="V236" s="1">
        <v>42521</v>
      </c>
      <c r="W236">
        <v>176.70099999999999</v>
      </c>
      <c r="Y236" s="1">
        <v>42521</v>
      </c>
      <c r="Z236">
        <v>47.084000000000003</v>
      </c>
      <c r="AB236" s="1">
        <v>42521</v>
      </c>
      <c r="AC236">
        <v>49.244</v>
      </c>
      <c r="AE236" s="4">
        <v>42521</v>
      </c>
      <c r="AF236">
        <v>0.2</v>
      </c>
      <c r="AH236" s="4">
        <v>42551</v>
      </c>
      <c r="AI236">
        <v>1</v>
      </c>
      <c r="AK236" s="4">
        <v>42521</v>
      </c>
      <c r="AL236">
        <v>1</v>
      </c>
      <c r="AQ236" s="4">
        <v>42521</v>
      </c>
      <c r="AR236">
        <v>268</v>
      </c>
      <c r="AT236" s="4">
        <v>42521</v>
      </c>
      <c r="AU236">
        <v>4.7</v>
      </c>
      <c r="AW236" s="4">
        <v>42521</v>
      </c>
      <c r="AX236">
        <v>43</v>
      </c>
      <c r="AZ236" s="4">
        <v>42521</v>
      </c>
      <c r="BA236">
        <v>30</v>
      </c>
      <c r="BC236" s="4">
        <v>42521</v>
      </c>
      <c r="BD236">
        <v>-0.11</v>
      </c>
      <c r="BF236" s="4">
        <v>42521</v>
      </c>
      <c r="BG236">
        <v>0.2</v>
      </c>
      <c r="BI236" s="4">
        <v>42521</v>
      </c>
      <c r="BJ236">
        <v>1.41</v>
      </c>
      <c r="BL236" s="4">
        <v>42521</v>
      </c>
      <c r="BM236">
        <v>11912</v>
      </c>
      <c r="BO236" s="4">
        <v>42521</v>
      </c>
      <c r="BP236">
        <v>51</v>
      </c>
      <c r="BR236" s="4">
        <v>42521</v>
      </c>
      <c r="BS236">
        <v>-1.5</v>
      </c>
      <c r="CA236" s="4">
        <v>42521</v>
      </c>
      <c r="CB236">
        <v>58</v>
      </c>
      <c r="CD236" s="4">
        <v>42521</v>
      </c>
      <c r="CE236">
        <v>92.4</v>
      </c>
      <c r="CG236" s="4">
        <v>42521</v>
      </c>
      <c r="CH236">
        <v>111.401</v>
      </c>
      <c r="CJ236" s="4">
        <v>42521</v>
      </c>
      <c r="CK236">
        <v>0.3</v>
      </c>
      <c r="CN236" s="4">
        <v>42551</v>
      </c>
      <c r="CO236">
        <v>-43.835000000000001</v>
      </c>
      <c r="CQ236" s="4">
        <v>42521</v>
      </c>
      <c r="CR236">
        <v>-2.6</v>
      </c>
      <c r="CT236" s="4">
        <v>42521</v>
      </c>
      <c r="CU236">
        <v>6.8</v>
      </c>
      <c r="DC236" s="4">
        <v>42521</v>
      </c>
      <c r="DD236">
        <v>94.7</v>
      </c>
      <c r="DF236" s="4">
        <v>42521</v>
      </c>
      <c r="DG236">
        <v>6</v>
      </c>
      <c r="DI236" s="4">
        <v>42521</v>
      </c>
      <c r="DJ236">
        <v>20.835999999999999</v>
      </c>
      <c r="DL236" s="4">
        <v>42521</v>
      </c>
      <c r="DM236">
        <v>-2.86</v>
      </c>
      <c r="DO236" s="4">
        <v>42521</v>
      </c>
      <c r="DP236">
        <v>8.6999999999999993</v>
      </c>
      <c r="DR236" s="4">
        <v>42521</v>
      </c>
      <c r="DS236">
        <v>-41.52</v>
      </c>
      <c r="FH236" s="4">
        <v>42521</v>
      </c>
      <c r="FI236">
        <v>-5.6000000000000001E-2</v>
      </c>
      <c r="FK236" s="4">
        <v>42521</v>
      </c>
      <c r="FL236">
        <v>-2.9</v>
      </c>
      <c r="FN236" s="4">
        <v>42521</v>
      </c>
      <c r="FO236">
        <v>-0.2</v>
      </c>
    </row>
    <row r="237" spans="1:171" x14ac:dyDescent="0.25">
      <c r="A237" s="1">
        <v>42551</v>
      </c>
      <c r="B237">
        <v>0.5</v>
      </c>
      <c r="D237" s="1">
        <v>42551</v>
      </c>
      <c r="E237">
        <v>15.63</v>
      </c>
      <c r="G237" s="1">
        <v>42551</v>
      </c>
      <c r="H237">
        <v>89.511399999999995</v>
      </c>
      <c r="J237" s="1">
        <v>42551</v>
      </c>
      <c r="K237">
        <v>1.4697</v>
      </c>
      <c r="M237" s="1">
        <v>42551</v>
      </c>
      <c r="N237">
        <v>2.2847</v>
      </c>
      <c r="P237" s="1">
        <v>42551</v>
      </c>
      <c r="Q237">
        <v>0.99970000000000003</v>
      </c>
      <c r="S237" s="1">
        <v>42551</v>
      </c>
      <c r="T237">
        <v>88.409000000000006</v>
      </c>
      <c r="V237" s="1">
        <v>42551</v>
      </c>
      <c r="W237">
        <v>169.91399999999999</v>
      </c>
      <c r="Y237" s="1">
        <v>42551</v>
      </c>
      <c r="Z237">
        <v>46.84</v>
      </c>
      <c r="AB237" s="1">
        <v>42551</v>
      </c>
      <c r="AC237">
        <v>41.408000000000001</v>
      </c>
      <c r="AE237" s="4">
        <v>42551</v>
      </c>
      <c r="AF237">
        <v>0.2</v>
      </c>
      <c r="AH237" s="4">
        <v>42582</v>
      </c>
      <c r="AI237">
        <v>0.8</v>
      </c>
      <c r="AK237" s="4">
        <v>42551</v>
      </c>
      <c r="AL237">
        <v>1</v>
      </c>
      <c r="AQ237" s="4">
        <v>42551</v>
      </c>
      <c r="AR237">
        <v>267</v>
      </c>
      <c r="AT237" s="4">
        <v>42551</v>
      </c>
      <c r="AU237">
        <v>4.9000000000000004</v>
      </c>
      <c r="AW237" s="4">
        <v>42551</v>
      </c>
      <c r="AX237">
        <v>297</v>
      </c>
      <c r="AZ237" s="4">
        <v>42551</v>
      </c>
      <c r="BA237">
        <v>32</v>
      </c>
      <c r="BC237" s="4">
        <v>42551</v>
      </c>
      <c r="BD237">
        <v>0.36</v>
      </c>
      <c r="BF237" s="4">
        <v>42551</v>
      </c>
      <c r="BG237">
        <v>0.1</v>
      </c>
      <c r="BI237" s="4">
        <v>42551</v>
      </c>
      <c r="BJ237">
        <v>1.4</v>
      </c>
      <c r="BL237" s="4">
        <v>42551</v>
      </c>
      <c r="BM237">
        <v>11948.1</v>
      </c>
      <c r="BO237" s="4">
        <v>42551</v>
      </c>
      <c r="BP237">
        <v>52.8</v>
      </c>
      <c r="BR237" s="4">
        <v>42551</v>
      </c>
      <c r="BS237">
        <v>4.0999999999999996</v>
      </c>
      <c r="CA237" s="4">
        <v>42551</v>
      </c>
      <c r="CB237">
        <v>60</v>
      </c>
      <c r="CD237" s="4">
        <v>42551</v>
      </c>
      <c r="CE237">
        <v>97.4</v>
      </c>
      <c r="CG237" s="4">
        <v>42551</v>
      </c>
      <c r="CH237">
        <v>111.60290000000001</v>
      </c>
      <c r="CJ237" s="4">
        <v>42551</v>
      </c>
      <c r="CK237">
        <v>1</v>
      </c>
      <c r="CN237" s="4">
        <v>42582</v>
      </c>
      <c r="CO237">
        <v>-41.293999999999997</v>
      </c>
      <c r="CQ237" s="4">
        <v>42551</v>
      </c>
      <c r="CR237">
        <v>-2.8</v>
      </c>
      <c r="CT237" s="4">
        <v>42551</v>
      </c>
      <c r="CU237">
        <v>7</v>
      </c>
      <c r="DC237" s="4">
        <v>42551</v>
      </c>
      <c r="DD237">
        <v>93.5</v>
      </c>
      <c r="DF237" s="4">
        <v>42551</v>
      </c>
      <c r="DG237">
        <v>5.8</v>
      </c>
      <c r="DI237" s="4">
        <v>42551</v>
      </c>
      <c r="DJ237">
        <v>14.715999999999999</v>
      </c>
      <c r="DL237" s="4">
        <v>42551</v>
      </c>
      <c r="DM237">
        <v>-2.4</v>
      </c>
      <c r="DO237" s="4">
        <v>42551</v>
      </c>
      <c r="DP237">
        <v>7.7</v>
      </c>
      <c r="DR237" s="4">
        <v>42551</v>
      </c>
      <c r="DS237">
        <v>-43.835000000000001</v>
      </c>
      <c r="FH237" s="4">
        <v>42551</v>
      </c>
      <c r="FI237">
        <v>-0.3</v>
      </c>
      <c r="FK237" s="4">
        <v>42551</v>
      </c>
      <c r="FL237">
        <v>-0.4</v>
      </c>
      <c r="FN237" s="4">
        <v>42551</v>
      </c>
      <c r="FO237">
        <v>0.2</v>
      </c>
    </row>
    <row r="238" spans="1:171" x14ac:dyDescent="0.25">
      <c r="A238" s="1">
        <v>42580</v>
      </c>
      <c r="B238">
        <v>0.5</v>
      </c>
      <c r="D238" s="1">
        <v>42580</v>
      </c>
      <c r="E238">
        <v>11.87</v>
      </c>
      <c r="G238" s="1">
        <v>42582</v>
      </c>
      <c r="H238">
        <v>90.900999999999996</v>
      </c>
      <c r="J238" s="1">
        <v>42580</v>
      </c>
      <c r="K238">
        <v>1.4531000000000001</v>
      </c>
      <c r="M238" s="1">
        <v>42580</v>
      </c>
      <c r="N238">
        <v>2.1827000000000001</v>
      </c>
      <c r="P238" s="1">
        <v>42580</v>
      </c>
      <c r="Q238">
        <v>1.0237000000000001</v>
      </c>
      <c r="S238" s="1">
        <v>42580</v>
      </c>
      <c r="T238">
        <v>79.38</v>
      </c>
      <c r="V238" s="1">
        <v>42580</v>
      </c>
      <c r="W238">
        <v>152.33699999999999</v>
      </c>
      <c r="Y238" s="1">
        <v>42580</v>
      </c>
      <c r="Z238">
        <v>42.777000000000001</v>
      </c>
      <c r="AB238" s="1">
        <v>42580</v>
      </c>
      <c r="AC238">
        <v>36.442</v>
      </c>
      <c r="AE238" s="4">
        <v>42582</v>
      </c>
      <c r="AF238">
        <v>0</v>
      </c>
      <c r="AH238" s="4">
        <v>42613</v>
      </c>
      <c r="AI238">
        <v>1.1000000000000001</v>
      </c>
      <c r="AK238" s="4">
        <v>42582</v>
      </c>
      <c r="AL238">
        <v>0.8</v>
      </c>
      <c r="AQ238" s="4">
        <v>42580</v>
      </c>
      <c r="AR238">
        <v>266</v>
      </c>
      <c r="AT238" s="4">
        <v>42582</v>
      </c>
      <c r="AU238">
        <v>4.9000000000000004</v>
      </c>
      <c r="AW238" s="4">
        <v>42582</v>
      </c>
      <c r="AX238">
        <v>291</v>
      </c>
      <c r="AZ238" s="4">
        <v>42582</v>
      </c>
      <c r="BA238">
        <v>456</v>
      </c>
      <c r="BC238" s="4">
        <v>42582</v>
      </c>
      <c r="BD238">
        <v>0.09</v>
      </c>
      <c r="BF238" s="4">
        <v>42582</v>
      </c>
      <c r="BG238">
        <v>0</v>
      </c>
      <c r="BI238" s="4">
        <v>42582</v>
      </c>
      <c r="BJ238">
        <v>1.4</v>
      </c>
      <c r="BL238" s="4">
        <v>42582</v>
      </c>
      <c r="BM238">
        <v>11999.3</v>
      </c>
      <c r="BO238" s="4">
        <v>42582</v>
      </c>
      <c r="BP238">
        <v>52.3</v>
      </c>
      <c r="BR238" s="4">
        <v>42582</v>
      </c>
      <c r="BS238">
        <v>-0.9</v>
      </c>
      <c r="CA238" s="4">
        <v>42582</v>
      </c>
      <c r="CB238">
        <v>58</v>
      </c>
      <c r="CD238" s="4">
        <v>42582</v>
      </c>
      <c r="CE238">
        <v>96.7</v>
      </c>
      <c r="CG238" s="4">
        <v>42582</v>
      </c>
      <c r="CH238">
        <v>111.8158</v>
      </c>
      <c r="CJ238" s="4">
        <v>42582</v>
      </c>
      <c r="CK238">
        <v>-0.2</v>
      </c>
      <c r="CN238" s="4">
        <v>42613</v>
      </c>
      <c r="CO238">
        <v>-41.13</v>
      </c>
      <c r="CQ238" s="4">
        <v>42582</v>
      </c>
      <c r="CR238">
        <v>-2.6</v>
      </c>
      <c r="CT238" s="4">
        <v>42582</v>
      </c>
      <c r="CU238">
        <v>7</v>
      </c>
      <c r="DC238" s="4">
        <v>42582</v>
      </c>
      <c r="DD238">
        <v>90</v>
      </c>
      <c r="DF238" s="4">
        <v>42582</v>
      </c>
      <c r="DG238">
        <v>5.8</v>
      </c>
      <c r="DI238" s="4">
        <v>42582</v>
      </c>
      <c r="DJ238">
        <v>16.975999999999999</v>
      </c>
      <c r="DL238" s="4">
        <v>42582</v>
      </c>
      <c r="DM238">
        <v>-4.76</v>
      </c>
      <c r="DO238" s="4">
        <v>42582</v>
      </c>
      <c r="DP238">
        <v>6.9</v>
      </c>
      <c r="DR238" s="4">
        <v>42582</v>
      </c>
      <c r="DS238">
        <v>-41.293999999999997</v>
      </c>
      <c r="FH238" s="4">
        <v>42580</v>
      </c>
      <c r="FI238">
        <v>-0.17599999999999999</v>
      </c>
      <c r="FK238" s="4">
        <v>42582</v>
      </c>
      <c r="FL238">
        <v>-0.4</v>
      </c>
      <c r="FN238" s="4">
        <v>42582</v>
      </c>
      <c r="FO238">
        <v>0.5</v>
      </c>
    </row>
    <row r="239" spans="1:171" x14ac:dyDescent="0.25">
      <c r="A239" s="1">
        <v>42613</v>
      </c>
      <c r="B239">
        <v>0.5</v>
      </c>
      <c r="D239" s="1">
        <v>42613</v>
      </c>
      <c r="E239">
        <v>13.42</v>
      </c>
      <c r="G239" s="1">
        <v>42613</v>
      </c>
      <c r="H239">
        <v>89.844899999999996</v>
      </c>
      <c r="J239" s="1">
        <v>42613</v>
      </c>
      <c r="K239">
        <v>1.58</v>
      </c>
      <c r="M239" s="1">
        <v>42613</v>
      </c>
      <c r="N239">
        <v>2.2320000000000002</v>
      </c>
      <c r="P239" s="1">
        <v>42613</v>
      </c>
      <c r="Q239">
        <v>1.1977</v>
      </c>
      <c r="S239" s="1">
        <v>42613</v>
      </c>
      <c r="T239">
        <v>77.072999999999993</v>
      </c>
      <c r="V239" s="1">
        <v>42613</v>
      </c>
      <c r="W239">
        <v>142.27600000000001</v>
      </c>
      <c r="Y239" s="1">
        <v>42613</v>
      </c>
      <c r="Z239">
        <v>38.069000000000003</v>
      </c>
      <c r="AB239" s="1">
        <v>42613</v>
      </c>
      <c r="AC239">
        <v>38.841999999999999</v>
      </c>
      <c r="AE239" s="4">
        <v>42613</v>
      </c>
      <c r="AF239">
        <v>0.2</v>
      </c>
      <c r="AH239" s="4">
        <v>42643</v>
      </c>
      <c r="AI239">
        <v>1.5</v>
      </c>
      <c r="AK239" s="4">
        <v>42613</v>
      </c>
      <c r="AL239">
        <v>1.1000000000000001</v>
      </c>
      <c r="AQ239" s="4">
        <v>42613</v>
      </c>
      <c r="AR239">
        <v>260</v>
      </c>
      <c r="AT239" s="4">
        <v>42613</v>
      </c>
      <c r="AU239">
        <v>4.9000000000000004</v>
      </c>
      <c r="AW239" s="4">
        <v>42613</v>
      </c>
      <c r="AX239">
        <v>176</v>
      </c>
      <c r="AZ239" s="4">
        <v>42613</v>
      </c>
      <c r="BA239">
        <v>109</v>
      </c>
      <c r="BC239" s="4">
        <v>42613</v>
      </c>
      <c r="BD239">
        <v>-7.0000000000000007E-2</v>
      </c>
      <c r="BF239" s="4">
        <v>42613</v>
      </c>
      <c r="BG239">
        <v>0.3</v>
      </c>
      <c r="BI239" s="4">
        <v>42613</v>
      </c>
      <c r="BJ239">
        <v>1.4</v>
      </c>
      <c r="BL239" s="4">
        <v>42613</v>
      </c>
      <c r="BM239">
        <v>12003.3</v>
      </c>
      <c r="BO239" s="4">
        <v>42613</v>
      </c>
      <c r="BP239">
        <v>49.4</v>
      </c>
      <c r="BR239" s="4">
        <v>42613</v>
      </c>
      <c r="BS239">
        <v>4.3</v>
      </c>
      <c r="CA239" s="4">
        <v>42613</v>
      </c>
      <c r="CB239">
        <v>59</v>
      </c>
      <c r="CD239" s="4">
        <v>42613</v>
      </c>
      <c r="CE239">
        <v>101.8</v>
      </c>
      <c r="CG239" s="4">
        <v>42613</v>
      </c>
      <c r="CH239">
        <v>112.0522</v>
      </c>
      <c r="CJ239" s="4">
        <v>42613</v>
      </c>
      <c r="CK239">
        <v>-0.1</v>
      </c>
      <c r="CN239" s="4">
        <v>42643</v>
      </c>
      <c r="CO239">
        <v>-38.466000000000001</v>
      </c>
      <c r="CQ239" s="4">
        <v>42613</v>
      </c>
      <c r="CR239">
        <v>-2.8</v>
      </c>
      <c r="CT239" s="4">
        <v>42613</v>
      </c>
      <c r="CU239">
        <v>7.2</v>
      </c>
      <c r="DC239" s="4">
        <v>42613</v>
      </c>
      <c r="DD239">
        <v>89.8</v>
      </c>
      <c r="DF239" s="4">
        <v>42613</v>
      </c>
      <c r="DG239">
        <v>6</v>
      </c>
      <c r="DI239" s="4">
        <v>42613</v>
      </c>
      <c r="DJ239">
        <v>25.097000000000001</v>
      </c>
      <c r="DL239" s="4">
        <v>42613</v>
      </c>
      <c r="DM239">
        <v>-4.2</v>
      </c>
      <c r="DO239" s="4">
        <v>42613</v>
      </c>
      <c r="DP239">
        <v>9.5</v>
      </c>
      <c r="DR239" s="4">
        <v>42613</v>
      </c>
      <c r="DS239">
        <v>-41.13</v>
      </c>
      <c r="FH239" s="4">
        <v>42613</v>
      </c>
      <c r="FI239">
        <v>-0.189</v>
      </c>
      <c r="FK239" s="4">
        <v>42613</v>
      </c>
      <c r="FL239">
        <v>-2.2999999999999998</v>
      </c>
      <c r="FN239" s="4">
        <v>42613</v>
      </c>
      <c r="FO239">
        <v>-0.1</v>
      </c>
    </row>
    <row r="240" spans="1:171" x14ac:dyDescent="0.25">
      <c r="A240" s="1">
        <v>42643</v>
      </c>
      <c r="B240">
        <v>0.5</v>
      </c>
      <c r="D240" s="1">
        <v>42643</v>
      </c>
      <c r="E240">
        <v>13.29</v>
      </c>
      <c r="G240" s="1">
        <v>42643</v>
      </c>
      <c r="H240">
        <v>90.098799999999997</v>
      </c>
      <c r="J240" s="1">
        <v>42643</v>
      </c>
      <c r="K240">
        <v>1.5944</v>
      </c>
      <c r="M240" s="1">
        <v>42643</v>
      </c>
      <c r="N240">
        <v>2.3153999999999999</v>
      </c>
      <c r="P240" s="1">
        <v>42643</v>
      </c>
      <c r="Q240">
        <v>1.1492</v>
      </c>
      <c r="S240" s="1">
        <v>42643</v>
      </c>
      <c r="T240">
        <v>82.858000000000004</v>
      </c>
      <c r="V240" s="1">
        <v>42643</v>
      </c>
      <c r="W240">
        <v>154.959</v>
      </c>
      <c r="Y240" s="1">
        <v>42643</v>
      </c>
      <c r="Z240">
        <v>44.53</v>
      </c>
      <c r="AB240" s="1">
        <v>42643</v>
      </c>
      <c r="AC240">
        <v>38.338000000000001</v>
      </c>
      <c r="AE240" s="4">
        <v>42643</v>
      </c>
      <c r="AF240">
        <v>0.3</v>
      </c>
      <c r="AH240" s="4">
        <v>42674</v>
      </c>
      <c r="AI240">
        <v>1.6</v>
      </c>
      <c r="AK240" s="4">
        <v>42643</v>
      </c>
      <c r="AL240">
        <v>1.5</v>
      </c>
      <c r="AQ240" s="4">
        <v>42643</v>
      </c>
      <c r="AR240">
        <v>247</v>
      </c>
      <c r="AT240" s="4">
        <v>42643</v>
      </c>
      <c r="AU240">
        <v>4.9000000000000004</v>
      </c>
      <c r="AW240" s="4">
        <v>42643</v>
      </c>
      <c r="AX240">
        <v>249</v>
      </c>
      <c r="AZ240" s="4">
        <v>42643</v>
      </c>
      <c r="BA240">
        <v>271</v>
      </c>
      <c r="BC240" s="4">
        <v>42643</v>
      </c>
      <c r="BD240">
        <v>-0.15</v>
      </c>
      <c r="BF240" s="4">
        <v>42643</v>
      </c>
      <c r="BG240">
        <v>0.2</v>
      </c>
      <c r="BI240" s="4">
        <v>42643</v>
      </c>
      <c r="BJ240">
        <v>1.4</v>
      </c>
      <c r="BL240" s="4">
        <v>42643</v>
      </c>
      <c r="BM240">
        <v>12036.2</v>
      </c>
      <c r="BO240" s="4">
        <v>42643</v>
      </c>
      <c r="BP240">
        <v>51.7</v>
      </c>
      <c r="BR240" s="4">
        <v>42643</v>
      </c>
      <c r="BS240">
        <v>11.6</v>
      </c>
      <c r="CA240" s="4">
        <v>42643</v>
      </c>
      <c r="CB240">
        <v>65</v>
      </c>
      <c r="CD240" s="4">
        <v>42643</v>
      </c>
      <c r="CE240">
        <v>103.5</v>
      </c>
      <c r="CG240" s="4">
        <v>42643</v>
      </c>
      <c r="CH240">
        <v>112.3331</v>
      </c>
      <c r="CJ240" s="4">
        <v>42643</v>
      </c>
      <c r="CK240">
        <v>1</v>
      </c>
      <c r="CN240" s="4">
        <v>42674</v>
      </c>
      <c r="CO240">
        <v>-43.069000000000003</v>
      </c>
      <c r="CQ240" s="4">
        <v>42643</v>
      </c>
      <c r="CR240">
        <v>-3.1</v>
      </c>
      <c r="CT240" s="4">
        <v>42643</v>
      </c>
      <c r="CU240">
        <v>7.3</v>
      </c>
      <c r="DC240" s="4">
        <v>42643</v>
      </c>
      <c r="DD240">
        <v>91.2</v>
      </c>
      <c r="DF240" s="4">
        <v>42643</v>
      </c>
      <c r="DG240">
        <v>5.7</v>
      </c>
      <c r="DI240" s="4">
        <v>42643</v>
      </c>
      <c r="DJ240">
        <v>18.166</v>
      </c>
      <c r="DL240" s="4">
        <v>42643</v>
      </c>
      <c r="DM240">
        <v>-7.26</v>
      </c>
      <c r="DO240" s="4">
        <v>42643</v>
      </c>
      <c r="DP240">
        <v>9.3000000000000007</v>
      </c>
      <c r="DR240" s="4">
        <v>42643</v>
      </c>
      <c r="DS240">
        <v>-38.466000000000001</v>
      </c>
      <c r="FH240" s="4">
        <v>42643</v>
      </c>
      <c r="FI240">
        <v>-0.30099999999999999</v>
      </c>
      <c r="FK240" s="4">
        <v>42643</v>
      </c>
      <c r="FL240">
        <v>-5</v>
      </c>
      <c r="FN240" s="4">
        <v>42643</v>
      </c>
      <c r="FO240">
        <v>0.2</v>
      </c>
    </row>
    <row r="241" spans="1:171" x14ac:dyDescent="0.25">
      <c r="A241" s="1">
        <v>42674</v>
      </c>
      <c r="B241">
        <v>0.5</v>
      </c>
      <c r="D241" s="1">
        <v>42674</v>
      </c>
      <c r="E241">
        <v>17.059999999999999</v>
      </c>
      <c r="G241" s="1">
        <v>42674</v>
      </c>
      <c r="H241">
        <v>91.919300000000007</v>
      </c>
      <c r="J241" s="1">
        <v>42674</v>
      </c>
      <c r="K241">
        <v>1.8254999999999999</v>
      </c>
      <c r="M241" s="1">
        <v>42674</v>
      </c>
      <c r="N241">
        <v>2.5798000000000001</v>
      </c>
      <c r="P241" s="1">
        <v>42674</v>
      </c>
      <c r="Q241">
        <v>1.3067</v>
      </c>
      <c r="S241" s="1">
        <v>42674</v>
      </c>
      <c r="T241">
        <v>98.061999999999998</v>
      </c>
      <c r="V241" s="1">
        <v>42674</v>
      </c>
      <c r="W241">
        <v>173.49199999999999</v>
      </c>
      <c r="Y241" s="1">
        <v>42674</v>
      </c>
      <c r="Z241">
        <v>51.716999999999999</v>
      </c>
      <c r="AB241" s="1">
        <v>42674</v>
      </c>
      <c r="AC241">
        <v>46.183</v>
      </c>
      <c r="AE241" s="4">
        <v>42674</v>
      </c>
      <c r="AF241">
        <v>0.3</v>
      </c>
      <c r="AH241" s="4">
        <v>42704</v>
      </c>
      <c r="AI241">
        <v>1.7</v>
      </c>
      <c r="AK241" s="4">
        <v>42674</v>
      </c>
      <c r="AL241">
        <v>1.6</v>
      </c>
      <c r="AQ241" s="4">
        <v>42674</v>
      </c>
      <c r="AR241">
        <v>261</v>
      </c>
      <c r="AT241" s="4">
        <v>42674</v>
      </c>
      <c r="AU241">
        <v>4.8</v>
      </c>
      <c r="AW241" s="4">
        <v>42674</v>
      </c>
      <c r="AX241">
        <v>124</v>
      </c>
      <c r="AZ241" s="4">
        <v>42674</v>
      </c>
      <c r="BA241">
        <v>-24</v>
      </c>
      <c r="BC241" s="4">
        <v>42674</v>
      </c>
      <c r="BD241">
        <v>0.18</v>
      </c>
      <c r="BF241" s="4">
        <v>42674</v>
      </c>
      <c r="BG241">
        <v>-0.3</v>
      </c>
      <c r="BI241" s="4">
        <v>42674</v>
      </c>
      <c r="BJ241">
        <v>1.38</v>
      </c>
      <c r="BL241" s="4">
        <v>42674</v>
      </c>
      <c r="BM241">
        <v>11996.3</v>
      </c>
      <c r="BO241" s="4">
        <v>42674</v>
      </c>
      <c r="BP241">
        <v>52</v>
      </c>
      <c r="BR241" s="4">
        <v>42674</v>
      </c>
      <c r="BS241">
        <v>11.1</v>
      </c>
      <c r="CA241" s="4">
        <v>42674</v>
      </c>
      <c r="CB241">
        <v>63</v>
      </c>
      <c r="CD241" s="4">
        <v>42674</v>
      </c>
      <c r="CE241">
        <v>100.8</v>
      </c>
      <c r="CG241" s="4">
        <v>42674</v>
      </c>
      <c r="CH241">
        <v>112.6591</v>
      </c>
      <c r="CJ241" s="4">
        <v>42674</v>
      </c>
      <c r="CK241">
        <v>0.6</v>
      </c>
      <c r="CN241" s="4">
        <v>42704</v>
      </c>
      <c r="CO241">
        <v>-46.372999999999998</v>
      </c>
      <c r="CQ241" s="4">
        <v>42674</v>
      </c>
      <c r="CR241">
        <v>-2.6</v>
      </c>
      <c r="CT241" s="4">
        <v>42674</v>
      </c>
      <c r="CU241">
        <v>7.6</v>
      </c>
      <c r="DC241" s="4">
        <v>42674</v>
      </c>
      <c r="DD241">
        <v>87.2</v>
      </c>
      <c r="DF241" s="4">
        <v>42674</v>
      </c>
      <c r="DG241">
        <v>5.3</v>
      </c>
      <c r="DI241" s="4">
        <v>42674</v>
      </c>
      <c r="DJ241">
        <v>21.213000000000001</v>
      </c>
      <c r="DL241" s="4">
        <v>42674</v>
      </c>
      <c r="DM241">
        <v>-12.03</v>
      </c>
      <c r="DO241" s="4">
        <v>42674</v>
      </c>
      <c r="DP241">
        <v>10.6</v>
      </c>
      <c r="DR241" s="4">
        <v>42674</v>
      </c>
      <c r="DS241">
        <v>-43.069000000000003</v>
      </c>
      <c r="FH241" s="4">
        <v>42674</v>
      </c>
      <c r="FI241">
        <v>-0.46100000000000002</v>
      </c>
      <c r="FK241" s="4">
        <v>42674</v>
      </c>
      <c r="FL241">
        <v>5.7</v>
      </c>
      <c r="FN241" s="4">
        <v>42674</v>
      </c>
      <c r="FO241">
        <v>0.2</v>
      </c>
    </row>
    <row r="242" spans="1:171" x14ac:dyDescent="0.25">
      <c r="A242" s="1">
        <v>42704</v>
      </c>
      <c r="B242">
        <v>0.5</v>
      </c>
      <c r="D242" s="1">
        <v>42704</v>
      </c>
      <c r="E242">
        <v>13.33</v>
      </c>
      <c r="G242" s="1">
        <v>42704</v>
      </c>
      <c r="H242">
        <v>93.664599999999993</v>
      </c>
      <c r="J242" s="1">
        <v>42704</v>
      </c>
      <c r="K242">
        <v>2.3809</v>
      </c>
      <c r="M242" s="1">
        <v>42704</v>
      </c>
      <c r="N242">
        <v>3.0337000000000001</v>
      </c>
      <c r="P242" s="1">
        <v>42704</v>
      </c>
      <c r="Q242">
        <v>1.8420000000000001</v>
      </c>
      <c r="S242" s="1">
        <v>42704</v>
      </c>
      <c r="T242">
        <v>126.19499999999999</v>
      </c>
      <c r="V242" s="1">
        <v>42704</v>
      </c>
      <c r="W242">
        <v>191.67</v>
      </c>
      <c r="Y242" s="1">
        <v>42704</v>
      </c>
      <c r="Z242">
        <v>53.725999999999999</v>
      </c>
      <c r="AB242" s="1">
        <v>42704</v>
      </c>
      <c r="AC242">
        <v>72.47</v>
      </c>
      <c r="AE242" s="4">
        <v>42704</v>
      </c>
      <c r="AF242">
        <v>0.2</v>
      </c>
      <c r="AH242" s="4">
        <v>42735</v>
      </c>
      <c r="AI242">
        <v>2.1</v>
      </c>
      <c r="AK242" s="4">
        <v>42704</v>
      </c>
      <c r="AL242">
        <v>1.7</v>
      </c>
      <c r="AQ242" s="4">
        <v>42704</v>
      </c>
      <c r="AR242">
        <v>262</v>
      </c>
      <c r="AT242" s="4">
        <v>42704</v>
      </c>
      <c r="AU242">
        <v>4.5999999999999996</v>
      </c>
      <c r="AW242" s="4">
        <v>42704</v>
      </c>
      <c r="AX242">
        <v>164</v>
      </c>
      <c r="AZ242" s="4">
        <v>42704</v>
      </c>
      <c r="BA242">
        <v>146</v>
      </c>
      <c r="BC242" s="4">
        <v>42704</v>
      </c>
      <c r="BD242">
        <v>-0.22</v>
      </c>
      <c r="BF242" s="4">
        <v>42704</v>
      </c>
      <c r="BG242">
        <v>0.8</v>
      </c>
      <c r="BI242" s="4">
        <v>42704</v>
      </c>
      <c r="BJ242">
        <v>1.3900000000000001</v>
      </c>
      <c r="BL242" s="4">
        <v>42704</v>
      </c>
      <c r="BM242">
        <v>11980.7</v>
      </c>
      <c r="BO242" s="4">
        <v>42704</v>
      </c>
      <c r="BP242">
        <v>53.5</v>
      </c>
      <c r="BR242" s="4">
        <v>42704</v>
      </c>
      <c r="BS242">
        <v>8.6999999999999993</v>
      </c>
      <c r="CA242" s="4">
        <v>42704</v>
      </c>
      <c r="CB242">
        <v>63</v>
      </c>
      <c r="CD242" s="4">
        <v>42704</v>
      </c>
      <c r="CE242">
        <v>109.4</v>
      </c>
      <c r="CG242" s="4">
        <v>42704</v>
      </c>
      <c r="CH242">
        <v>113.0119</v>
      </c>
      <c r="CJ242" s="4">
        <v>42704</v>
      </c>
      <c r="CK242">
        <v>0.1</v>
      </c>
      <c r="CN242" s="4">
        <v>42735</v>
      </c>
      <c r="CO242">
        <v>-44.606999999999999</v>
      </c>
      <c r="CQ242" s="4">
        <v>42704</v>
      </c>
      <c r="CR242">
        <v>-3</v>
      </c>
      <c r="CT242" s="4">
        <v>42704</v>
      </c>
      <c r="CU242">
        <v>7.3</v>
      </c>
      <c r="DC242" s="4">
        <v>42704</v>
      </c>
      <c r="DD242">
        <v>93.8</v>
      </c>
      <c r="DF242" s="4">
        <v>42704</v>
      </c>
      <c r="DG242">
        <v>4.9000000000000004</v>
      </c>
      <c r="DI242" s="4">
        <v>42704</v>
      </c>
      <c r="DJ242">
        <v>25.120999999999999</v>
      </c>
      <c r="DL242" s="4">
        <v>42704</v>
      </c>
      <c r="DM242">
        <v>-9.41</v>
      </c>
      <c r="DO242" s="4">
        <v>42704</v>
      </c>
      <c r="DP242">
        <v>8.6999999999999993</v>
      </c>
      <c r="DR242" s="4">
        <v>42704</v>
      </c>
      <c r="DS242">
        <v>-46.372999999999998</v>
      </c>
      <c r="FH242" s="4">
        <v>42704</v>
      </c>
      <c r="FI242">
        <v>-0.10299999999999999</v>
      </c>
      <c r="FK242" s="4">
        <v>42704</v>
      </c>
      <c r="FL242">
        <v>0.4</v>
      </c>
      <c r="FN242" s="4">
        <v>42704</v>
      </c>
      <c r="FO242">
        <v>0.2</v>
      </c>
    </row>
    <row r="243" spans="1:171" x14ac:dyDescent="0.25">
      <c r="A243" s="1">
        <v>42734</v>
      </c>
      <c r="B243">
        <v>0.75</v>
      </c>
      <c r="D243" s="1">
        <v>42734</v>
      </c>
      <c r="E243">
        <v>14.04</v>
      </c>
      <c r="G243" s="1">
        <v>42735</v>
      </c>
      <c r="H243">
        <v>95.425899999999999</v>
      </c>
      <c r="J243" s="1">
        <v>42734</v>
      </c>
      <c r="K243">
        <v>2.4443000000000001</v>
      </c>
      <c r="M243" s="1">
        <v>42734</v>
      </c>
      <c r="N243">
        <v>3.0651000000000002</v>
      </c>
      <c r="P243" s="1">
        <v>42734</v>
      </c>
      <c r="Q243">
        <v>1.9274</v>
      </c>
      <c r="S243" s="1">
        <v>42734</v>
      </c>
      <c r="T243">
        <v>125.023</v>
      </c>
      <c r="V243" s="1">
        <v>42734</v>
      </c>
      <c r="W243">
        <v>187.36199999999999</v>
      </c>
      <c r="Y243" s="1">
        <v>42734</v>
      </c>
      <c r="Z243">
        <v>51.526000000000003</v>
      </c>
      <c r="AB243" s="1">
        <v>42734</v>
      </c>
      <c r="AC243">
        <v>73.516000000000005</v>
      </c>
      <c r="AE243" s="4">
        <v>42735</v>
      </c>
      <c r="AF243">
        <v>0.3</v>
      </c>
      <c r="AH243" s="4">
        <v>42766</v>
      </c>
      <c r="AI243">
        <v>2.5</v>
      </c>
      <c r="AK243" s="4">
        <v>42735</v>
      </c>
      <c r="AL243">
        <v>2.1</v>
      </c>
      <c r="AQ243" s="4">
        <v>42734</v>
      </c>
      <c r="AR243">
        <v>241</v>
      </c>
      <c r="AT243" s="4">
        <v>42735</v>
      </c>
      <c r="AU243">
        <v>4.7</v>
      </c>
      <c r="AW243" s="4">
        <v>42735</v>
      </c>
      <c r="AX243">
        <v>155</v>
      </c>
      <c r="AZ243" s="4">
        <v>42735</v>
      </c>
      <c r="BA243">
        <v>63</v>
      </c>
      <c r="BC243" s="4">
        <v>42735</v>
      </c>
      <c r="BD243">
        <v>0.8</v>
      </c>
      <c r="BF243" s="4">
        <v>42735</v>
      </c>
      <c r="BG243">
        <v>0.4</v>
      </c>
      <c r="BI243" s="4">
        <v>42735</v>
      </c>
      <c r="BJ243">
        <v>1.37</v>
      </c>
      <c r="BL243" s="4">
        <v>42735</v>
      </c>
      <c r="BM243">
        <v>11973.4</v>
      </c>
      <c r="BO243" s="4">
        <v>42735</v>
      </c>
      <c r="BP243">
        <v>54.5</v>
      </c>
      <c r="BR243" s="4">
        <v>42735</v>
      </c>
      <c r="BS243">
        <v>19.7</v>
      </c>
      <c r="CA243" s="4">
        <v>42735</v>
      </c>
      <c r="CB243">
        <v>69</v>
      </c>
      <c r="CD243" s="4">
        <v>42735</v>
      </c>
      <c r="CE243">
        <v>113.3</v>
      </c>
      <c r="CG243" s="4">
        <v>42735</v>
      </c>
      <c r="CH243">
        <v>113.3651</v>
      </c>
      <c r="CJ243" s="4">
        <v>42735</v>
      </c>
      <c r="CK243">
        <v>0.9</v>
      </c>
      <c r="CN243" s="4">
        <v>42766</v>
      </c>
      <c r="CO243">
        <v>-48.786000000000001</v>
      </c>
      <c r="CQ243" s="4">
        <v>42735</v>
      </c>
      <c r="CR243">
        <v>-3.1</v>
      </c>
      <c r="CT243" s="4">
        <v>42735</v>
      </c>
      <c r="CU243">
        <v>7.1</v>
      </c>
      <c r="DC243" s="4">
        <v>42735</v>
      </c>
      <c r="DD243">
        <v>98.2</v>
      </c>
      <c r="DF243" s="4">
        <v>42735</v>
      </c>
      <c r="DG243">
        <v>4.5</v>
      </c>
      <c r="DI243" s="4">
        <v>42735</v>
      </c>
      <c r="DJ243">
        <v>11.401999999999999</v>
      </c>
      <c r="DL243" s="4">
        <v>42735</v>
      </c>
      <c r="DM243">
        <v>-7.93</v>
      </c>
      <c r="DO243" s="4">
        <v>42735</v>
      </c>
      <c r="DP243">
        <v>7.9</v>
      </c>
      <c r="DR243" s="4">
        <v>42735</v>
      </c>
      <c r="DS243">
        <v>-44.606999999999999</v>
      </c>
      <c r="FH243" s="4">
        <v>42734</v>
      </c>
      <c r="FI243">
        <v>-0.126</v>
      </c>
      <c r="FK243" s="4">
        <v>42735</v>
      </c>
      <c r="FL243">
        <v>-8</v>
      </c>
      <c r="FN243" s="4">
        <v>42735</v>
      </c>
      <c r="FO243">
        <v>0.5</v>
      </c>
    </row>
    <row r="244" spans="1:171" x14ac:dyDescent="0.25">
      <c r="A244" s="1">
        <v>42766</v>
      </c>
      <c r="B244">
        <v>0.75</v>
      </c>
      <c r="D244" s="1">
        <v>42766</v>
      </c>
      <c r="E244">
        <v>11.99</v>
      </c>
      <c r="G244" s="1">
        <v>42766</v>
      </c>
      <c r="H244">
        <v>94.665499999999994</v>
      </c>
      <c r="J244" s="1">
        <v>42766</v>
      </c>
      <c r="K244">
        <v>2.4531000000000001</v>
      </c>
      <c r="M244" s="1">
        <v>42766</v>
      </c>
      <c r="N244">
        <v>3.0611999999999999</v>
      </c>
      <c r="P244" s="1">
        <v>42766</v>
      </c>
      <c r="Q244">
        <v>1.9129</v>
      </c>
      <c r="S244" s="1">
        <v>42766</v>
      </c>
      <c r="T244">
        <v>124.474</v>
      </c>
      <c r="V244" s="1">
        <v>42766</v>
      </c>
      <c r="W244">
        <v>185.286</v>
      </c>
      <c r="Y244" s="1">
        <v>42766</v>
      </c>
      <c r="Z244">
        <v>53.86</v>
      </c>
      <c r="AB244" s="1">
        <v>42766</v>
      </c>
      <c r="AC244">
        <v>70.448999999999998</v>
      </c>
      <c r="AE244" s="4">
        <v>42766</v>
      </c>
      <c r="AF244">
        <v>0.6</v>
      </c>
      <c r="AH244" s="4">
        <v>42794</v>
      </c>
      <c r="AI244">
        <v>2.7</v>
      </c>
      <c r="AK244" s="4">
        <v>42766</v>
      </c>
      <c r="AL244">
        <v>2.5</v>
      </c>
      <c r="AQ244" s="4">
        <v>42766</v>
      </c>
      <c r="AR244">
        <v>250</v>
      </c>
      <c r="AT244" s="4">
        <v>42766</v>
      </c>
      <c r="AU244">
        <v>4.8</v>
      </c>
      <c r="AW244" s="4">
        <v>42766</v>
      </c>
      <c r="AX244">
        <v>216</v>
      </c>
      <c r="AZ244" s="4">
        <v>42766</v>
      </c>
      <c r="BA244">
        <v>-30</v>
      </c>
      <c r="BC244" s="4">
        <v>42766</v>
      </c>
      <c r="BD244">
        <v>-0.3</v>
      </c>
      <c r="BF244" s="4">
        <v>42766</v>
      </c>
      <c r="BG244">
        <v>0.3</v>
      </c>
      <c r="BI244" s="4">
        <v>42766</v>
      </c>
      <c r="BJ244">
        <v>1.37</v>
      </c>
      <c r="BL244" s="4">
        <v>42766</v>
      </c>
      <c r="BM244">
        <v>11972.1</v>
      </c>
      <c r="BO244" s="4">
        <v>42766</v>
      </c>
      <c r="BP244">
        <v>56</v>
      </c>
      <c r="BR244" s="4">
        <v>42766</v>
      </c>
      <c r="BS244">
        <v>23.6</v>
      </c>
      <c r="CA244" s="4">
        <v>42766</v>
      </c>
      <c r="CB244">
        <v>67</v>
      </c>
      <c r="CD244" s="4">
        <v>42766</v>
      </c>
      <c r="CE244">
        <v>111.6</v>
      </c>
      <c r="CG244" s="4">
        <v>42766</v>
      </c>
      <c r="CH244">
        <v>113.6793</v>
      </c>
      <c r="CJ244" s="4">
        <v>42766</v>
      </c>
      <c r="CK244">
        <v>0.5</v>
      </c>
      <c r="CN244" s="4">
        <v>42794</v>
      </c>
      <c r="CO244">
        <v>-44.91</v>
      </c>
      <c r="CQ244" s="4">
        <v>42766</v>
      </c>
      <c r="CR244">
        <v>-3.1</v>
      </c>
      <c r="CT244" s="4">
        <v>42766</v>
      </c>
      <c r="CU244">
        <v>6.6</v>
      </c>
      <c r="DC244" s="4">
        <v>42766</v>
      </c>
      <c r="DD244">
        <v>98.5</v>
      </c>
      <c r="DF244" s="4">
        <v>42766</v>
      </c>
      <c r="DG244">
        <v>5</v>
      </c>
      <c r="DI244" s="4">
        <v>42766</v>
      </c>
      <c r="DJ244">
        <v>14.212999999999999</v>
      </c>
      <c r="DL244" s="4">
        <v>42766</v>
      </c>
      <c r="DM244">
        <v>-5.2</v>
      </c>
      <c r="DO244" s="4">
        <v>42766</v>
      </c>
      <c r="DP244">
        <v>9.1999999999999993</v>
      </c>
      <c r="DR244" s="4">
        <v>42766</v>
      </c>
      <c r="DS244">
        <v>-48.786000000000001</v>
      </c>
      <c r="FH244" s="4">
        <v>42766</v>
      </c>
      <c r="FI244">
        <v>-3.5999999999999997E-2</v>
      </c>
      <c r="FK244" s="4">
        <v>42766</v>
      </c>
      <c r="FL244">
        <v>3.7</v>
      </c>
      <c r="FN244" s="4">
        <v>42766</v>
      </c>
      <c r="FO244">
        <v>0.6</v>
      </c>
    </row>
    <row r="245" spans="1:171" x14ac:dyDescent="0.25">
      <c r="A245" s="1">
        <v>42794</v>
      </c>
      <c r="B245">
        <v>0.75</v>
      </c>
      <c r="D245" s="1">
        <v>42794</v>
      </c>
      <c r="E245">
        <v>12.92</v>
      </c>
      <c r="G245" s="1">
        <v>42794</v>
      </c>
      <c r="H245">
        <v>93.972700000000003</v>
      </c>
      <c r="J245" s="1">
        <v>42794</v>
      </c>
      <c r="K245">
        <v>2.3898999999999999</v>
      </c>
      <c r="M245" s="1">
        <v>42794</v>
      </c>
      <c r="N245">
        <v>2.9952000000000001</v>
      </c>
      <c r="P245" s="1">
        <v>42794</v>
      </c>
      <c r="Q245">
        <v>1.9294</v>
      </c>
      <c r="S245" s="1">
        <v>42794</v>
      </c>
      <c r="T245">
        <v>112.786</v>
      </c>
      <c r="V245" s="1">
        <v>42794</v>
      </c>
      <c r="W245">
        <v>173.03399999999999</v>
      </c>
      <c r="Y245" s="1">
        <v>42794</v>
      </c>
      <c r="Z245">
        <v>46.070999999999998</v>
      </c>
      <c r="AB245" s="1">
        <v>42794</v>
      </c>
      <c r="AC245">
        <v>66.727999999999994</v>
      </c>
      <c r="AE245" s="4">
        <v>42794</v>
      </c>
      <c r="AF245">
        <v>0.1</v>
      </c>
      <c r="AH245" s="4">
        <v>42825</v>
      </c>
      <c r="AI245">
        <v>2.4</v>
      </c>
      <c r="AK245" s="4">
        <v>42794</v>
      </c>
      <c r="AL245">
        <v>2.7</v>
      </c>
      <c r="AQ245" s="4">
        <v>42794</v>
      </c>
      <c r="AR245">
        <v>227</v>
      </c>
      <c r="AT245" s="4">
        <v>42794</v>
      </c>
      <c r="AU245">
        <v>4.7</v>
      </c>
      <c r="AW245" s="4">
        <v>42794</v>
      </c>
      <c r="AX245">
        <v>232</v>
      </c>
      <c r="AZ245" s="4">
        <v>42794</v>
      </c>
      <c r="BA245">
        <v>447</v>
      </c>
      <c r="BC245" s="4">
        <v>42794</v>
      </c>
      <c r="BD245">
        <v>0.24</v>
      </c>
      <c r="BF245" s="4">
        <v>42794</v>
      </c>
      <c r="BG245">
        <v>0.3</v>
      </c>
      <c r="BI245" s="4">
        <v>42794</v>
      </c>
      <c r="BJ245">
        <v>1.37</v>
      </c>
      <c r="BL245" s="4">
        <v>42794</v>
      </c>
      <c r="BM245">
        <v>12022.1</v>
      </c>
      <c r="BO245" s="4">
        <v>42794</v>
      </c>
      <c r="BP245">
        <v>57.7</v>
      </c>
      <c r="BR245" s="4">
        <v>42794</v>
      </c>
      <c r="BS245">
        <v>43.3</v>
      </c>
      <c r="CA245" s="4">
        <v>42794</v>
      </c>
      <c r="CB245">
        <v>65</v>
      </c>
      <c r="CD245" s="4">
        <v>42794</v>
      </c>
      <c r="CE245">
        <v>116.1</v>
      </c>
      <c r="CG245" s="4">
        <v>42794</v>
      </c>
      <c r="CH245">
        <v>113.9366</v>
      </c>
      <c r="CJ245" s="4">
        <v>42794</v>
      </c>
      <c r="CK245">
        <v>-0.2</v>
      </c>
      <c r="CN245" s="4">
        <v>42825</v>
      </c>
      <c r="CO245">
        <v>-45.283000000000001</v>
      </c>
      <c r="CQ245" s="4">
        <v>42794</v>
      </c>
      <c r="CR245">
        <v>-3.1</v>
      </c>
      <c r="CT245" s="4">
        <v>42794</v>
      </c>
      <c r="CU245">
        <v>6.3</v>
      </c>
      <c r="DC245" s="4">
        <v>42794</v>
      </c>
      <c r="DD245">
        <v>96.3</v>
      </c>
      <c r="DF245" s="4">
        <v>42794</v>
      </c>
      <c r="DG245">
        <v>5.2</v>
      </c>
      <c r="DI245" s="4">
        <v>42794</v>
      </c>
      <c r="DJ245">
        <v>16.588000000000001</v>
      </c>
      <c r="DL245" s="4">
        <v>42794</v>
      </c>
      <c r="DM245">
        <v>-3.26</v>
      </c>
      <c r="DO245" s="4">
        <v>42794</v>
      </c>
      <c r="DP245">
        <v>7.9</v>
      </c>
      <c r="DR245" s="4">
        <v>42794</v>
      </c>
      <c r="DS245">
        <v>-44.91</v>
      </c>
      <c r="FH245" s="4">
        <v>42794</v>
      </c>
      <c r="FI245">
        <v>0.19800000000000001</v>
      </c>
      <c r="FK245" s="4">
        <v>42794</v>
      </c>
      <c r="FL245">
        <v>-9.1999999999999993</v>
      </c>
      <c r="FN245" s="4">
        <v>42794</v>
      </c>
      <c r="FO245">
        <v>0.4</v>
      </c>
    </row>
    <row r="246" spans="1:171" x14ac:dyDescent="0.25">
      <c r="A246" s="1">
        <v>42825</v>
      </c>
      <c r="B246">
        <v>1</v>
      </c>
      <c r="D246" s="1">
        <v>42825</v>
      </c>
      <c r="E246">
        <v>12.37</v>
      </c>
      <c r="G246" s="1">
        <v>42825</v>
      </c>
      <c r="H246">
        <v>94.490200000000002</v>
      </c>
      <c r="J246" s="1">
        <v>42825</v>
      </c>
      <c r="K246">
        <v>2.3874</v>
      </c>
      <c r="M246" s="1">
        <v>42825</v>
      </c>
      <c r="N246">
        <v>3.0095000000000001</v>
      </c>
      <c r="P246" s="1">
        <v>42825</v>
      </c>
      <c r="Q246">
        <v>1.9212</v>
      </c>
      <c r="S246" s="1">
        <v>42825</v>
      </c>
      <c r="T246">
        <v>112.94499999999999</v>
      </c>
      <c r="V246" s="1">
        <v>42825</v>
      </c>
      <c r="W246">
        <v>175.15</v>
      </c>
      <c r="Y246" s="1">
        <v>42825</v>
      </c>
      <c r="Z246">
        <v>46.459000000000003</v>
      </c>
      <c r="AB246" s="1">
        <v>42825</v>
      </c>
      <c r="AC246">
        <v>66.319999999999993</v>
      </c>
      <c r="AE246" s="4">
        <v>42825</v>
      </c>
      <c r="AF246">
        <v>-0.3</v>
      </c>
      <c r="AH246" s="4">
        <v>42855</v>
      </c>
      <c r="AI246">
        <v>2.2000000000000002</v>
      </c>
      <c r="AK246" s="4">
        <v>42825</v>
      </c>
      <c r="AL246">
        <v>2.4</v>
      </c>
      <c r="AQ246" s="4">
        <v>42825</v>
      </c>
      <c r="AR246">
        <v>235</v>
      </c>
      <c r="AT246" s="4">
        <v>42825</v>
      </c>
      <c r="AU246">
        <v>4.5</v>
      </c>
      <c r="AW246" s="4">
        <v>42825</v>
      </c>
      <c r="AX246">
        <v>50</v>
      </c>
      <c r="AZ246" s="4">
        <v>42825</v>
      </c>
      <c r="BA246">
        <v>472</v>
      </c>
      <c r="BC246" s="4">
        <v>42825</v>
      </c>
      <c r="BD246">
        <v>0.11</v>
      </c>
      <c r="BF246" s="4">
        <v>42825</v>
      </c>
      <c r="BG246">
        <v>0.2</v>
      </c>
      <c r="BI246" s="4">
        <v>42825</v>
      </c>
      <c r="BJ246">
        <v>1.37</v>
      </c>
      <c r="BL246" s="4">
        <v>42825</v>
      </c>
      <c r="BM246">
        <v>12068</v>
      </c>
      <c r="BO246" s="4">
        <v>42825</v>
      </c>
      <c r="BP246">
        <v>57.2</v>
      </c>
      <c r="BR246" s="4">
        <v>42825</v>
      </c>
      <c r="BS246">
        <v>32.799999999999997</v>
      </c>
      <c r="CA246" s="4">
        <v>42825</v>
      </c>
      <c r="CB246">
        <v>71</v>
      </c>
      <c r="CD246" s="4">
        <v>42825</v>
      </c>
      <c r="CE246">
        <v>124.9</v>
      </c>
      <c r="CG246" s="4">
        <v>42825</v>
      </c>
      <c r="CH246">
        <v>114.13460000000001</v>
      </c>
      <c r="CJ246" s="4">
        <v>42825</v>
      </c>
      <c r="CK246">
        <v>0.1</v>
      </c>
      <c r="CN246" s="4">
        <v>42855</v>
      </c>
      <c r="CO246">
        <v>-47.585000000000001</v>
      </c>
      <c r="CQ246" s="4">
        <v>42825</v>
      </c>
      <c r="CR246">
        <v>-3.4</v>
      </c>
      <c r="CT246" s="4">
        <v>42825</v>
      </c>
      <c r="CU246">
        <v>6.4</v>
      </c>
      <c r="DC246" s="4">
        <v>42825</v>
      </c>
      <c r="DD246">
        <v>96.9</v>
      </c>
      <c r="DF246" s="4">
        <v>42825</v>
      </c>
      <c r="DG246">
        <v>5.0999999999999996</v>
      </c>
      <c r="DI246" s="4">
        <v>42825</v>
      </c>
      <c r="DJ246">
        <v>14.723000000000001</v>
      </c>
      <c r="DL246" s="4">
        <v>42825</v>
      </c>
      <c r="DM246">
        <v>-1.08</v>
      </c>
      <c r="DO246" s="4">
        <v>42825</v>
      </c>
      <c r="DP246">
        <v>8.8000000000000007</v>
      </c>
      <c r="DR246" s="4">
        <v>42825</v>
      </c>
      <c r="DS246">
        <v>-45.283000000000001</v>
      </c>
      <c r="FH246" s="4">
        <v>42825</v>
      </c>
      <c r="FI246">
        <v>0.29499999999999998</v>
      </c>
      <c r="FK246" s="4">
        <v>42825</v>
      </c>
      <c r="FL246">
        <v>3.5</v>
      </c>
      <c r="FN246" s="4">
        <v>42825</v>
      </c>
      <c r="FO246">
        <v>0.4</v>
      </c>
    </row>
    <row r="247" spans="1:171" x14ac:dyDescent="0.25">
      <c r="A247" s="1">
        <v>42853</v>
      </c>
      <c r="B247">
        <v>1</v>
      </c>
      <c r="D247" s="1">
        <v>42853</v>
      </c>
      <c r="E247">
        <v>10.82</v>
      </c>
      <c r="G247" s="1">
        <v>42855</v>
      </c>
      <c r="H247">
        <v>94.001499999999993</v>
      </c>
      <c r="J247" s="1">
        <v>42853</v>
      </c>
      <c r="K247">
        <v>2.2801999999999998</v>
      </c>
      <c r="M247" s="1">
        <v>42853</v>
      </c>
      <c r="N247">
        <v>2.9508000000000001</v>
      </c>
      <c r="P247" s="1">
        <v>42853</v>
      </c>
      <c r="Q247">
        <v>1.8142</v>
      </c>
      <c r="S247" s="1">
        <v>42853</v>
      </c>
      <c r="T247">
        <v>101.435</v>
      </c>
      <c r="V247" s="1">
        <v>42853</v>
      </c>
      <c r="W247">
        <v>168.40899999999999</v>
      </c>
      <c r="Y247" s="1">
        <v>42853</v>
      </c>
      <c r="Z247">
        <v>46.436999999999998</v>
      </c>
      <c r="AB247" s="1">
        <v>42853</v>
      </c>
      <c r="AC247">
        <v>54.834000000000003</v>
      </c>
      <c r="AE247" s="4">
        <v>42855</v>
      </c>
      <c r="AF247">
        <v>0.2</v>
      </c>
      <c r="AH247" s="4">
        <v>42886</v>
      </c>
      <c r="AI247">
        <v>1.9</v>
      </c>
      <c r="AK247" s="4">
        <v>42855</v>
      </c>
      <c r="AL247">
        <v>2.2000000000000002</v>
      </c>
      <c r="AQ247" s="4">
        <v>42853</v>
      </c>
      <c r="AR247">
        <v>238</v>
      </c>
      <c r="AT247" s="4">
        <v>42855</v>
      </c>
      <c r="AU247">
        <v>4.4000000000000004</v>
      </c>
      <c r="AW247" s="4">
        <v>42855</v>
      </c>
      <c r="AX247">
        <v>207</v>
      </c>
      <c r="AZ247" s="4">
        <v>42855</v>
      </c>
      <c r="BA247">
        <v>156</v>
      </c>
      <c r="BC247" s="4">
        <v>42855</v>
      </c>
      <c r="BD247">
        <v>0.84</v>
      </c>
      <c r="BF247" s="4">
        <v>42855</v>
      </c>
      <c r="BG247">
        <v>-0.2</v>
      </c>
      <c r="BI247" s="4">
        <v>42855</v>
      </c>
      <c r="BJ247">
        <v>1.37</v>
      </c>
      <c r="BL247" s="4">
        <v>42855</v>
      </c>
      <c r="BM247">
        <v>12086.5</v>
      </c>
      <c r="BO247" s="4">
        <v>42855</v>
      </c>
      <c r="BP247">
        <v>54.8</v>
      </c>
      <c r="BR247" s="4">
        <v>42855</v>
      </c>
      <c r="BS247">
        <v>22</v>
      </c>
      <c r="CA247" s="4">
        <v>42855</v>
      </c>
      <c r="CB247">
        <v>68</v>
      </c>
      <c r="CD247" s="4">
        <v>42855</v>
      </c>
      <c r="CE247">
        <v>119.4</v>
      </c>
      <c r="CJ247" s="4">
        <v>42855</v>
      </c>
      <c r="CK247">
        <v>0.3</v>
      </c>
      <c r="CN247" s="4">
        <v>42886</v>
      </c>
      <c r="CO247">
        <v>-46.506999999999998</v>
      </c>
      <c r="CQ247" s="4">
        <v>42855</v>
      </c>
      <c r="CR247">
        <v>-3</v>
      </c>
      <c r="CT247" s="4">
        <v>42855</v>
      </c>
      <c r="CU247">
        <v>6</v>
      </c>
      <c r="DC247" s="4">
        <v>42855</v>
      </c>
      <c r="DD247">
        <v>97</v>
      </c>
      <c r="DF247" s="4">
        <v>42855</v>
      </c>
      <c r="DG247">
        <v>5.0999999999999996</v>
      </c>
      <c r="DI247" s="4">
        <v>42855</v>
      </c>
      <c r="DJ247">
        <v>12.929</v>
      </c>
      <c r="DL247" s="4">
        <v>42855</v>
      </c>
      <c r="DM247">
        <v>-1.32</v>
      </c>
      <c r="DO247" s="4">
        <v>42855</v>
      </c>
      <c r="DP247">
        <v>7.1</v>
      </c>
      <c r="DR247" s="4">
        <v>42855</v>
      </c>
      <c r="DS247">
        <v>-47.585000000000001</v>
      </c>
      <c r="FH247" s="4">
        <v>42853</v>
      </c>
      <c r="FI247">
        <v>0.48299999999999998</v>
      </c>
      <c r="FK247" s="4">
        <v>42855</v>
      </c>
      <c r="FL247">
        <v>1.3</v>
      </c>
      <c r="FN247" s="4">
        <v>42855</v>
      </c>
      <c r="FO247">
        <v>0.2</v>
      </c>
    </row>
    <row r="248" spans="1:171" x14ac:dyDescent="0.25">
      <c r="A248" s="1">
        <v>42886</v>
      </c>
      <c r="B248">
        <v>1</v>
      </c>
      <c r="D248" s="1">
        <v>42886</v>
      </c>
      <c r="E248">
        <v>10.41</v>
      </c>
      <c r="G248" s="1">
        <v>42886</v>
      </c>
      <c r="H248">
        <v>93.170100000000005</v>
      </c>
      <c r="J248" s="1">
        <v>42886</v>
      </c>
      <c r="K248">
        <v>2.2027999999999999</v>
      </c>
      <c r="M248" s="1">
        <v>42886</v>
      </c>
      <c r="N248">
        <v>2.8633999999999999</v>
      </c>
      <c r="P248" s="1">
        <v>42886</v>
      </c>
      <c r="Q248">
        <v>1.7516</v>
      </c>
      <c r="S248" s="1">
        <v>42886</v>
      </c>
      <c r="T248">
        <v>91.700999999999993</v>
      </c>
      <c r="V248" s="1">
        <v>42886</v>
      </c>
      <c r="W248">
        <v>157.685</v>
      </c>
      <c r="Y248" s="1">
        <v>42886</v>
      </c>
      <c r="Z248">
        <v>45.125</v>
      </c>
      <c r="AB248" s="1">
        <v>42886</v>
      </c>
      <c r="AC248">
        <v>46.587000000000003</v>
      </c>
      <c r="AE248" s="4">
        <v>42886</v>
      </c>
      <c r="AF248">
        <v>-0.1</v>
      </c>
      <c r="AH248" s="4">
        <v>42916</v>
      </c>
      <c r="AI248">
        <v>1.6</v>
      </c>
      <c r="AK248" s="4">
        <v>42886</v>
      </c>
      <c r="AL248">
        <v>1.9</v>
      </c>
      <c r="AQ248" s="4">
        <v>42886</v>
      </c>
      <c r="AR248">
        <v>255</v>
      </c>
      <c r="AT248" s="4">
        <v>42886</v>
      </c>
      <c r="AU248">
        <v>4.3</v>
      </c>
      <c r="AW248" s="4">
        <v>42886</v>
      </c>
      <c r="AX248">
        <v>152</v>
      </c>
      <c r="AZ248" s="4">
        <v>42886</v>
      </c>
      <c r="BA248">
        <v>-233</v>
      </c>
      <c r="BC248" s="4">
        <v>42886</v>
      </c>
      <c r="BD248">
        <v>0.06</v>
      </c>
      <c r="BF248" s="4">
        <v>42886</v>
      </c>
      <c r="BG248">
        <v>0.3</v>
      </c>
      <c r="BI248" s="4">
        <v>42886</v>
      </c>
      <c r="BJ248">
        <v>1.38</v>
      </c>
      <c r="BL248" s="4">
        <v>42886</v>
      </c>
      <c r="BM248">
        <v>12150.6</v>
      </c>
      <c r="BO248" s="4">
        <v>42886</v>
      </c>
      <c r="BP248">
        <v>54.9</v>
      </c>
      <c r="BR248" s="4">
        <v>42886</v>
      </c>
      <c r="BS248">
        <v>38.799999999999997</v>
      </c>
      <c r="CA248" s="4">
        <v>42886</v>
      </c>
      <c r="CB248">
        <v>69</v>
      </c>
      <c r="CD248" s="4">
        <v>42886</v>
      </c>
      <c r="CE248">
        <v>117.6</v>
      </c>
      <c r="CJ248" s="4">
        <v>42886</v>
      </c>
      <c r="CK248">
        <v>-0.1</v>
      </c>
      <c r="CQ248" s="4">
        <v>42886</v>
      </c>
      <c r="CR248">
        <v>-3.2</v>
      </c>
      <c r="CT248" s="4">
        <v>42886</v>
      </c>
      <c r="CU248">
        <v>5.9</v>
      </c>
      <c r="DC248" s="4">
        <v>42886</v>
      </c>
      <c r="DD248">
        <v>97.1</v>
      </c>
      <c r="DF248" s="4">
        <v>42886</v>
      </c>
      <c r="DG248">
        <v>5.5</v>
      </c>
      <c r="DI248" s="4">
        <v>42886</v>
      </c>
      <c r="DJ248">
        <v>18.41</v>
      </c>
      <c r="DL248" s="4">
        <v>42886</v>
      </c>
      <c r="DM248">
        <v>-1.62</v>
      </c>
      <c r="DO248" s="4">
        <v>42886</v>
      </c>
      <c r="DP248">
        <v>7.9</v>
      </c>
      <c r="DR248" s="4">
        <v>42886</v>
      </c>
      <c r="DS248">
        <v>-46.506999999999998</v>
      </c>
      <c r="FH248" s="4">
        <v>42886</v>
      </c>
      <c r="FI248">
        <v>0.746</v>
      </c>
      <c r="FK248" s="4">
        <v>42886</v>
      </c>
      <c r="FL248">
        <v>7.1</v>
      </c>
      <c r="FN248" s="4">
        <v>42886</v>
      </c>
      <c r="FO248">
        <v>0.2</v>
      </c>
    </row>
    <row r="249" spans="1:171" x14ac:dyDescent="0.25">
      <c r="A249" s="4">
        <v>42916</v>
      </c>
      <c r="B249">
        <v>1.25</v>
      </c>
      <c r="D249" s="4">
        <v>42916</v>
      </c>
      <c r="E249">
        <v>11.18</v>
      </c>
      <c r="G249" s="4">
        <v>42916</v>
      </c>
      <c r="H249">
        <v>91.974400000000003</v>
      </c>
      <c r="J249" s="4">
        <v>42916</v>
      </c>
      <c r="K249">
        <v>2.3037000000000001</v>
      </c>
      <c r="M249" s="4">
        <v>42916</v>
      </c>
      <c r="N249">
        <v>2.8348</v>
      </c>
      <c r="P249" s="4">
        <v>42916</v>
      </c>
      <c r="Q249">
        <v>1.8883999999999999</v>
      </c>
      <c r="S249" s="4">
        <v>42916</v>
      </c>
      <c r="T249">
        <v>91.802000000000007</v>
      </c>
      <c r="V249" s="4">
        <v>42916</v>
      </c>
      <c r="W249">
        <v>144.91</v>
      </c>
      <c r="Y249" s="4">
        <v>42916</v>
      </c>
      <c r="Z249">
        <v>41.366</v>
      </c>
      <c r="AB249" s="4">
        <v>42916</v>
      </c>
      <c r="AC249">
        <v>50.271000000000001</v>
      </c>
      <c r="AE249" s="4">
        <v>42916</v>
      </c>
      <c r="AF249">
        <v>0</v>
      </c>
      <c r="AK249" s="4">
        <v>42916</v>
      </c>
      <c r="AL249">
        <v>1.6</v>
      </c>
      <c r="AQ249" s="4">
        <v>42916</v>
      </c>
      <c r="AR249">
        <v>250</v>
      </c>
      <c r="AT249" s="4">
        <v>42916</v>
      </c>
      <c r="AU249">
        <v>4.4000000000000004</v>
      </c>
      <c r="AW249" s="4">
        <v>42916</v>
      </c>
      <c r="AX249">
        <v>222</v>
      </c>
      <c r="AZ249" s="4">
        <v>42916</v>
      </c>
      <c r="BA249">
        <v>245</v>
      </c>
      <c r="BC249" s="4">
        <v>42916</v>
      </c>
      <c r="BD249">
        <v>0.39</v>
      </c>
      <c r="BO249" s="4">
        <v>42916</v>
      </c>
      <c r="BP249">
        <v>57.8</v>
      </c>
      <c r="BR249" s="4">
        <v>42916</v>
      </c>
      <c r="BS249">
        <v>27.6</v>
      </c>
      <c r="CA249" s="4">
        <v>42916</v>
      </c>
      <c r="CB249">
        <v>66</v>
      </c>
      <c r="CD249" s="4">
        <v>42916</v>
      </c>
      <c r="CE249">
        <v>117.3</v>
      </c>
      <c r="CJ249" s="4">
        <v>42916</v>
      </c>
      <c r="CK249">
        <v>-0.2</v>
      </c>
      <c r="CQ249" s="4">
        <v>42916</v>
      </c>
      <c r="CR249">
        <v>-3.7</v>
      </c>
      <c r="CT249" s="4">
        <v>42916</v>
      </c>
      <c r="CU249">
        <v>5.5</v>
      </c>
      <c r="DC249" s="4">
        <v>42916</v>
      </c>
      <c r="DD249">
        <v>95.1</v>
      </c>
      <c r="DL249" s="4">
        <v>42916</v>
      </c>
      <c r="DM249">
        <v>-1.6400000000000001</v>
      </c>
      <c r="DO249" s="4">
        <v>42916</v>
      </c>
      <c r="DP249">
        <v>7.7</v>
      </c>
      <c r="FH249" s="4">
        <v>42916</v>
      </c>
      <c r="FI249">
        <v>0.745</v>
      </c>
      <c r="FK249" s="4">
        <v>42916</v>
      </c>
      <c r="FL249">
        <v>-2</v>
      </c>
      <c r="FN249" s="4">
        <v>42916</v>
      </c>
      <c r="FO249">
        <v>0.6</v>
      </c>
    </row>
    <row r="250" spans="1:171" x14ac:dyDescent="0.25">
      <c r="A250" s="4">
        <v>42947</v>
      </c>
      <c r="B250">
        <v>1.25</v>
      </c>
      <c r="D250" s="4">
        <v>42947</v>
      </c>
      <c r="E250">
        <v>10.43</v>
      </c>
      <c r="J250" s="4">
        <v>42947</v>
      </c>
      <c r="K250">
        <v>2.2906</v>
      </c>
      <c r="M250" s="4">
        <v>42947</v>
      </c>
      <c r="N250">
        <v>2.8936999999999999</v>
      </c>
      <c r="P250" s="4">
        <v>42947</v>
      </c>
      <c r="Q250">
        <v>1.8323</v>
      </c>
      <c r="S250" s="4">
        <v>42947</v>
      </c>
      <c r="T250">
        <v>93.95</v>
      </c>
      <c r="V250" s="4">
        <v>42947</v>
      </c>
      <c r="W250">
        <v>154.26</v>
      </c>
      <c r="Y250" s="4">
        <v>42947</v>
      </c>
      <c r="Z250">
        <v>45.671999999999997</v>
      </c>
      <c r="AB250" s="4">
        <v>42947</v>
      </c>
      <c r="AC250">
        <v>48.115000000000002</v>
      </c>
      <c r="AQ250" s="4">
        <v>42947</v>
      </c>
      <c r="AR250">
        <v>244</v>
      </c>
      <c r="BR250" s="4">
        <v>42947</v>
      </c>
      <c r="BS250">
        <v>19.5</v>
      </c>
      <c r="CA250" s="4">
        <v>42947</v>
      </c>
      <c r="CB250">
        <v>64</v>
      </c>
      <c r="CD250" s="4">
        <v>42947</v>
      </c>
      <c r="CE250">
        <v>121.1</v>
      </c>
      <c r="DC250" s="4">
        <v>42947</v>
      </c>
      <c r="DD250">
        <v>93.4</v>
      </c>
      <c r="FH250" s="4">
        <v>42947</v>
      </c>
      <c r="FI250">
        <v>0.83599999999999997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48"/>
  <sheetViews>
    <sheetView workbookViewId="0">
      <selection activeCell="F12" sqref="F12"/>
    </sheetView>
  </sheetViews>
  <sheetFormatPr defaultRowHeight="15" x14ac:dyDescent="0.25"/>
  <cols>
    <col min="1" max="1" width="11.140625" customWidth="1"/>
  </cols>
  <sheetData>
    <row r="1" spans="1:2" x14ac:dyDescent="0.25">
      <c r="A1" s="3"/>
      <c r="B1" s="3" t="s">
        <v>47</v>
      </c>
    </row>
    <row r="2" spans="1:2" x14ac:dyDescent="0.25">
      <c r="A2" s="4">
        <v>35520</v>
      </c>
    </row>
    <row r="3" spans="1:2" x14ac:dyDescent="0.25">
      <c r="A3" s="4">
        <v>35611</v>
      </c>
      <c r="B3">
        <v>-6.9767441860465074E-2</v>
      </c>
    </row>
    <row r="4" spans="1:2" x14ac:dyDescent="0.25">
      <c r="A4" s="4">
        <v>35703</v>
      </c>
      <c r="B4">
        <v>8.5106382978723472E-2</v>
      </c>
    </row>
    <row r="5" spans="1:2" x14ac:dyDescent="0.25">
      <c r="A5" s="4">
        <v>35795</v>
      </c>
      <c r="B5">
        <v>-6.8181818181818135E-2</v>
      </c>
    </row>
    <row r="6" spans="1:2" x14ac:dyDescent="0.25">
      <c r="A6" s="4">
        <v>35885</v>
      </c>
      <c r="B6">
        <v>4.3478260869565064E-2</v>
      </c>
    </row>
    <row r="7" spans="1:2" x14ac:dyDescent="0.25">
      <c r="A7" s="4">
        <v>35976</v>
      </c>
      <c r="B7">
        <v>-0.12195121951219513</v>
      </c>
    </row>
    <row r="8" spans="1:2" x14ac:dyDescent="0.25">
      <c r="A8" s="4">
        <v>36068</v>
      </c>
      <c r="B8">
        <v>0</v>
      </c>
    </row>
    <row r="9" spans="1:2" x14ac:dyDescent="0.25">
      <c r="A9" s="4">
        <v>36160</v>
      </c>
      <c r="B9">
        <v>0.18000000000000008</v>
      </c>
    </row>
    <row r="10" spans="1:2" x14ac:dyDescent="0.25">
      <c r="A10" s="4">
        <v>36250</v>
      </c>
      <c r="B10">
        <v>-4.1666666666666706E-2</v>
      </c>
    </row>
    <row r="11" spans="1:2" x14ac:dyDescent="0.25">
      <c r="A11" s="4">
        <v>36341</v>
      </c>
      <c r="B11">
        <v>-4.3478260869565258E-2</v>
      </c>
    </row>
    <row r="12" spans="1:2" x14ac:dyDescent="0.25">
      <c r="A12" s="4">
        <v>36433</v>
      </c>
      <c r="B12">
        <v>0</v>
      </c>
    </row>
    <row r="13" spans="1:2" x14ac:dyDescent="0.25">
      <c r="A13" s="4">
        <v>36525</v>
      </c>
      <c r="B13">
        <v>2.1276595744680965E-2</v>
      </c>
    </row>
    <row r="14" spans="1:2" x14ac:dyDescent="0.25">
      <c r="A14" s="4">
        <v>36616</v>
      </c>
      <c r="B14">
        <v>-0.11904761904761904</v>
      </c>
    </row>
    <row r="15" spans="1:2" x14ac:dyDescent="0.25">
      <c r="A15" s="4">
        <v>36707</v>
      </c>
      <c r="B15">
        <v>0.20754716981132068</v>
      </c>
    </row>
    <row r="16" spans="1:2" x14ac:dyDescent="0.25">
      <c r="A16" s="4">
        <v>36798</v>
      </c>
      <c r="B16">
        <v>-0.29268292682926839</v>
      </c>
    </row>
    <row r="17" spans="1:2" x14ac:dyDescent="0.25">
      <c r="A17" s="4">
        <v>36889</v>
      </c>
      <c r="B17">
        <v>-0.4137931034482758</v>
      </c>
    </row>
    <row r="18" spans="1:2" x14ac:dyDescent="0.25">
      <c r="A18" s="4">
        <v>36980</v>
      </c>
      <c r="B18">
        <v>-0.26086956521739135</v>
      </c>
    </row>
    <row r="19" spans="1:2" x14ac:dyDescent="0.25">
      <c r="A19" s="4">
        <v>37071</v>
      </c>
      <c r="B19">
        <v>-1.5555555555555554</v>
      </c>
    </row>
    <row r="20" spans="1:2" x14ac:dyDescent="0.25">
      <c r="A20" s="4">
        <v>37162</v>
      </c>
      <c r="B20">
        <v>-0.8</v>
      </c>
    </row>
    <row r="21" spans="1:2" x14ac:dyDescent="0.25">
      <c r="A21" s="4">
        <v>37256</v>
      </c>
      <c r="B21">
        <v>-1.4999999999999998</v>
      </c>
    </row>
    <row r="22" spans="1:2" x14ac:dyDescent="0.25">
      <c r="A22" s="4">
        <v>37344</v>
      </c>
      <c r="B22">
        <v>0.85714285714285721</v>
      </c>
    </row>
    <row r="23" spans="1:2" x14ac:dyDescent="0.25">
      <c r="A23" s="4">
        <v>37435</v>
      </c>
      <c r="B23">
        <v>0</v>
      </c>
    </row>
    <row r="24" spans="1:2" x14ac:dyDescent="0.25">
      <c r="A24" s="4">
        <v>37529</v>
      </c>
      <c r="B24">
        <v>0.39130434782608697</v>
      </c>
    </row>
    <row r="25" spans="1:2" x14ac:dyDescent="0.25">
      <c r="A25" s="4">
        <v>37621</v>
      </c>
      <c r="B25">
        <v>-0.14999999999999991</v>
      </c>
    </row>
    <row r="26" spans="1:2" x14ac:dyDescent="0.25">
      <c r="A26" s="4">
        <v>37711</v>
      </c>
      <c r="B26">
        <v>-0.24999999999999994</v>
      </c>
    </row>
    <row r="27" spans="1:2" x14ac:dyDescent="0.25">
      <c r="A27" s="4">
        <v>37802</v>
      </c>
      <c r="B27">
        <v>0.19999999999999996</v>
      </c>
    </row>
    <row r="28" spans="1:2" x14ac:dyDescent="0.25">
      <c r="A28" s="4">
        <v>37894</v>
      </c>
      <c r="B28">
        <v>0.37500000000000006</v>
      </c>
    </row>
    <row r="29" spans="1:2" x14ac:dyDescent="0.25">
      <c r="A29" s="4">
        <v>37986</v>
      </c>
      <c r="B29">
        <v>0.27272727272727276</v>
      </c>
    </row>
    <row r="30" spans="1:2" x14ac:dyDescent="0.25">
      <c r="A30" s="4">
        <v>38077</v>
      </c>
      <c r="B30">
        <v>0</v>
      </c>
    </row>
    <row r="31" spans="1:2" x14ac:dyDescent="0.25">
      <c r="A31" s="4">
        <v>38168</v>
      </c>
      <c r="B31">
        <v>-4.7619047619047658E-2</v>
      </c>
    </row>
    <row r="32" spans="1:2" x14ac:dyDescent="0.25">
      <c r="A32" s="4">
        <v>38260</v>
      </c>
      <c r="B32">
        <v>-0.2352941176470589</v>
      </c>
    </row>
    <row r="33" spans="1:2" x14ac:dyDescent="0.25">
      <c r="A33" s="4">
        <v>38352</v>
      </c>
      <c r="B33">
        <v>-9.6774193548387039E-2</v>
      </c>
    </row>
    <row r="34" spans="1:2" x14ac:dyDescent="0.25">
      <c r="A34" s="4">
        <v>38442</v>
      </c>
      <c r="B34">
        <v>0.1388888888888889</v>
      </c>
    </row>
    <row r="35" spans="1:2" x14ac:dyDescent="0.25">
      <c r="A35" s="4">
        <v>38533</v>
      </c>
      <c r="B35">
        <v>-5.8823529411764761E-2</v>
      </c>
    </row>
    <row r="36" spans="1:2" x14ac:dyDescent="0.25">
      <c r="A36" s="4">
        <v>38625</v>
      </c>
      <c r="B36">
        <v>-3.0303030303030332E-2</v>
      </c>
    </row>
    <row r="37" spans="1:2" x14ac:dyDescent="0.25">
      <c r="A37" s="4">
        <v>38716</v>
      </c>
      <c r="B37">
        <v>-9.9999999999999936E-2</v>
      </c>
    </row>
    <row r="38" spans="1:2" x14ac:dyDescent="0.25">
      <c r="A38" s="4">
        <v>38807</v>
      </c>
      <c r="B38">
        <v>6.2500000000000056E-2</v>
      </c>
    </row>
    <row r="39" spans="1:2" x14ac:dyDescent="0.25">
      <c r="A39" s="4">
        <v>38898</v>
      </c>
      <c r="B39">
        <v>-0.10344827586206906</v>
      </c>
    </row>
    <row r="40" spans="1:2" x14ac:dyDescent="0.25">
      <c r="A40" s="4">
        <v>38989</v>
      </c>
      <c r="B40">
        <v>-0.31818181818181801</v>
      </c>
    </row>
    <row r="41" spans="1:2" x14ac:dyDescent="0.25">
      <c r="A41" s="4">
        <v>39080</v>
      </c>
      <c r="B41">
        <v>8.3333333333333232E-2</v>
      </c>
    </row>
    <row r="42" spans="1:2" x14ac:dyDescent="0.25">
      <c r="A42" s="4">
        <v>39171</v>
      </c>
      <c r="B42">
        <v>-1</v>
      </c>
    </row>
    <row r="43" spans="1:2" x14ac:dyDescent="0.25">
      <c r="A43" s="4">
        <v>39262</v>
      </c>
      <c r="B43">
        <v>0.29411764705882354</v>
      </c>
    </row>
    <row r="44" spans="1:2" x14ac:dyDescent="0.25">
      <c r="A44" s="4">
        <v>39353</v>
      </c>
      <c r="B44">
        <v>0.26086956521739124</v>
      </c>
    </row>
    <row r="45" spans="1:2" x14ac:dyDescent="0.25">
      <c r="A45" s="4">
        <v>39447</v>
      </c>
      <c r="B45">
        <v>-0.21052631578947364</v>
      </c>
    </row>
    <row r="46" spans="1:2" x14ac:dyDescent="0.25">
      <c r="A46" s="4">
        <v>39538</v>
      </c>
      <c r="B46">
        <v>-0.72727272727272707</v>
      </c>
    </row>
    <row r="47" spans="1:2" x14ac:dyDescent="0.25">
      <c r="A47" s="4">
        <v>39629</v>
      </c>
      <c r="B47">
        <v>-0.37500000000000006</v>
      </c>
    </row>
    <row r="48" spans="1:2" x14ac:dyDescent="0.25">
      <c r="A48" s="4">
        <v>39721</v>
      </c>
      <c r="B48">
        <v>3.666666666666667</v>
      </c>
    </row>
    <row r="49" spans="1:2" x14ac:dyDescent="0.25">
      <c r="A49" s="4">
        <v>39813</v>
      </c>
      <c r="B49">
        <v>0.8928571428571429</v>
      </c>
    </row>
    <row r="50" spans="1:2" x14ac:dyDescent="0.25">
      <c r="A50" s="4">
        <v>39903</v>
      </c>
      <c r="B50">
        <v>0.20000000000000004</v>
      </c>
    </row>
    <row r="51" spans="1:2" x14ac:dyDescent="0.25">
      <c r="A51" s="4">
        <v>39994</v>
      </c>
      <c r="B51">
        <v>0.14634146341463408</v>
      </c>
    </row>
    <row r="52" spans="1:2" x14ac:dyDescent="0.25">
      <c r="A52" s="4">
        <v>40086</v>
      </c>
      <c r="B52">
        <v>-0.24242424242424238</v>
      </c>
    </row>
    <row r="53" spans="1:2" x14ac:dyDescent="0.25">
      <c r="A53" s="4">
        <v>40178</v>
      </c>
      <c r="B53">
        <v>-15.499999999999998</v>
      </c>
    </row>
    <row r="54" spans="1:2" x14ac:dyDescent="0.25">
      <c r="A54" s="4">
        <v>40268</v>
      </c>
      <c r="B54">
        <v>1.125</v>
      </c>
    </row>
    <row r="55" spans="1:2" x14ac:dyDescent="0.25">
      <c r="A55" s="4">
        <v>40359</v>
      </c>
      <c r="B55">
        <v>0.40740740740740744</v>
      </c>
    </row>
    <row r="56" spans="1:2" x14ac:dyDescent="0.25">
      <c r="A56" s="4">
        <v>40451</v>
      </c>
      <c r="B56">
        <v>0.1290322580645161</v>
      </c>
    </row>
    <row r="57" spans="1:2" x14ac:dyDescent="0.25">
      <c r="A57" s="4">
        <v>40543</v>
      </c>
      <c r="B57">
        <v>-0.14814814814814811</v>
      </c>
    </row>
    <row r="58" spans="1:2" x14ac:dyDescent="0.25">
      <c r="A58" s="4">
        <v>40633</v>
      </c>
      <c r="B58">
        <v>-0.42105263157894751</v>
      </c>
    </row>
    <row r="59" spans="1:2" x14ac:dyDescent="0.25">
      <c r="A59" s="4">
        <v>40724</v>
      </c>
      <c r="B59">
        <v>-0.11764705882352938</v>
      </c>
    </row>
    <row r="60" spans="1:2" x14ac:dyDescent="0.25">
      <c r="A60" s="4">
        <v>40816</v>
      </c>
      <c r="B60">
        <v>-0.41666666666666669</v>
      </c>
    </row>
    <row r="61" spans="1:2" x14ac:dyDescent="0.25">
      <c r="A61" s="4">
        <v>40907</v>
      </c>
      <c r="B61">
        <v>0.29411764705882354</v>
      </c>
    </row>
    <row r="62" spans="1:2" x14ac:dyDescent="0.25">
      <c r="A62" s="4">
        <v>40998</v>
      </c>
      <c r="B62">
        <v>0.39285714285714285</v>
      </c>
    </row>
    <row r="63" spans="1:2" x14ac:dyDescent="0.25">
      <c r="A63" s="4">
        <v>41089</v>
      </c>
      <c r="B63">
        <v>-0.11999999999999993</v>
      </c>
    </row>
    <row r="64" spans="1:2" x14ac:dyDescent="0.25">
      <c r="A64" s="4">
        <v>41180</v>
      </c>
      <c r="B64">
        <v>-4.1666666666666706E-2</v>
      </c>
    </row>
    <row r="65" spans="1:2" x14ac:dyDescent="0.25">
      <c r="A65" s="4">
        <v>41274</v>
      </c>
      <c r="B65">
        <v>-0.84615384615384603</v>
      </c>
    </row>
    <row r="66" spans="1:2" x14ac:dyDescent="0.25">
      <c r="A66" s="4">
        <v>41362</v>
      </c>
      <c r="B66">
        <v>0</v>
      </c>
    </row>
    <row r="67" spans="1:2" x14ac:dyDescent="0.25">
      <c r="A67" s="4">
        <v>41453</v>
      </c>
      <c r="B67">
        <v>-0.30000000000000004</v>
      </c>
    </row>
    <row r="68" spans="1:2" x14ac:dyDescent="0.25">
      <c r="A68" s="4">
        <v>41547</v>
      </c>
      <c r="B68">
        <v>0.41176470588235292</v>
      </c>
    </row>
    <row r="69" spans="1:2" x14ac:dyDescent="0.25">
      <c r="A69" s="4">
        <v>41639</v>
      </c>
      <c r="B69">
        <v>0.37037037037037041</v>
      </c>
    </row>
    <row r="70" spans="1:2" x14ac:dyDescent="0.25">
      <c r="A70" s="4">
        <v>41729</v>
      </c>
      <c r="B70">
        <v>-0.6875</v>
      </c>
    </row>
    <row r="71" spans="1:2" x14ac:dyDescent="0.25">
      <c r="A71" s="4">
        <v>41820</v>
      </c>
      <c r="B71">
        <v>0.33333333333333326</v>
      </c>
    </row>
    <row r="72" spans="1:2" x14ac:dyDescent="0.25">
      <c r="A72" s="4">
        <v>41912</v>
      </c>
      <c r="B72">
        <v>0.17241379310344829</v>
      </c>
    </row>
    <row r="73" spans="1:2" x14ac:dyDescent="0.25">
      <c r="A73" s="4">
        <v>42004</v>
      </c>
      <c r="B73">
        <v>-0.15999999999999998</v>
      </c>
    </row>
    <row r="74" spans="1:2" x14ac:dyDescent="0.25">
      <c r="A74" s="4">
        <v>42094</v>
      </c>
      <c r="B74">
        <v>0.24242424242424238</v>
      </c>
    </row>
    <row r="75" spans="1:2" x14ac:dyDescent="0.25">
      <c r="A75" s="4">
        <v>42185</v>
      </c>
      <c r="B75">
        <v>-9.9999999999999936E-2</v>
      </c>
    </row>
    <row r="76" spans="1:2" x14ac:dyDescent="0.25">
      <c r="A76" s="4">
        <v>42277</v>
      </c>
      <c r="B76">
        <v>-0.36363636363636354</v>
      </c>
    </row>
    <row r="77" spans="1:2" x14ac:dyDescent="0.25">
      <c r="A77" s="4">
        <v>42369</v>
      </c>
      <c r="B77">
        <v>-0.15789473684210542</v>
      </c>
    </row>
    <row r="78" spans="1:2" x14ac:dyDescent="0.25">
      <c r="A78" s="4">
        <v>42460</v>
      </c>
      <c r="B78">
        <v>-0.18749999999999989</v>
      </c>
    </row>
    <row r="79" spans="1:2" x14ac:dyDescent="0.25">
      <c r="A79" s="4">
        <v>42551</v>
      </c>
      <c r="B79">
        <v>-0.23076923076923078</v>
      </c>
    </row>
    <row r="80" spans="1:2" x14ac:dyDescent="0.25">
      <c r="A80" s="4">
        <v>42643</v>
      </c>
      <c r="B80">
        <v>0.23529411764705876</v>
      </c>
    </row>
    <row r="81" spans="1:2" x14ac:dyDescent="0.25">
      <c r="A81" s="4">
        <v>42734</v>
      </c>
      <c r="B81">
        <v>0.15000000000000002</v>
      </c>
    </row>
    <row r="82" spans="1:2" x14ac:dyDescent="0.25">
      <c r="A82" s="4">
        <v>42825</v>
      </c>
      <c r="B82">
        <v>4.7619047619047658E-2</v>
      </c>
    </row>
    <row r="83" spans="1:2" x14ac:dyDescent="0.25">
      <c r="B83" t="e">
        <v>#DIV/0!</v>
      </c>
    </row>
    <row r="84" spans="1:2" x14ac:dyDescent="0.25">
      <c r="B84" t="e">
        <v>#DIV/0!</v>
      </c>
    </row>
    <row r="85" spans="1:2" x14ac:dyDescent="0.25">
      <c r="B85" t="e">
        <v>#DIV/0!</v>
      </c>
    </row>
    <row r="86" spans="1:2" x14ac:dyDescent="0.25">
      <c r="B86" t="e">
        <v>#DIV/0!</v>
      </c>
    </row>
    <row r="87" spans="1:2" x14ac:dyDescent="0.25">
      <c r="B87" t="e">
        <v>#DIV/0!</v>
      </c>
    </row>
    <row r="88" spans="1:2" x14ac:dyDescent="0.25">
      <c r="B88" t="e">
        <v>#DIV/0!</v>
      </c>
    </row>
    <row r="89" spans="1:2" x14ac:dyDescent="0.25">
      <c r="B89" t="e">
        <v>#DIV/0!</v>
      </c>
    </row>
    <row r="90" spans="1:2" x14ac:dyDescent="0.25">
      <c r="B90" t="e">
        <v>#DIV/0!</v>
      </c>
    </row>
    <row r="91" spans="1:2" x14ac:dyDescent="0.25">
      <c r="B91" t="e">
        <v>#DIV/0!</v>
      </c>
    </row>
    <row r="92" spans="1:2" x14ac:dyDescent="0.25">
      <c r="B92" t="e">
        <v>#DIV/0!</v>
      </c>
    </row>
    <row r="93" spans="1:2" x14ac:dyDescent="0.25">
      <c r="B93" t="e">
        <v>#DIV/0!</v>
      </c>
    </row>
    <row r="94" spans="1:2" x14ac:dyDescent="0.25">
      <c r="B94" t="e">
        <v>#DIV/0!</v>
      </c>
    </row>
    <row r="95" spans="1:2" x14ac:dyDescent="0.25">
      <c r="B95" t="e">
        <v>#DIV/0!</v>
      </c>
    </row>
    <row r="96" spans="1:2" x14ac:dyDescent="0.25">
      <c r="B96" t="e">
        <v>#DIV/0!</v>
      </c>
    </row>
    <row r="97" spans="2:2" x14ac:dyDescent="0.25">
      <c r="B97" t="e">
        <v>#DIV/0!</v>
      </c>
    </row>
    <row r="98" spans="2:2" x14ac:dyDescent="0.25">
      <c r="B98" t="e">
        <v>#DIV/0!</v>
      </c>
    </row>
    <row r="99" spans="2:2" x14ac:dyDescent="0.25">
      <c r="B99" t="e">
        <v>#DIV/0!</v>
      </c>
    </row>
    <row r="100" spans="2:2" x14ac:dyDescent="0.25">
      <c r="B100" t="e">
        <v>#DIV/0!</v>
      </c>
    </row>
    <row r="101" spans="2:2" x14ac:dyDescent="0.25">
      <c r="B101" t="e">
        <v>#DIV/0!</v>
      </c>
    </row>
    <row r="102" spans="2:2" x14ac:dyDescent="0.25">
      <c r="B102" t="e">
        <v>#DIV/0!</v>
      </c>
    </row>
    <row r="103" spans="2:2" x14ac:dyDescent="0.25">
      <c r="B103" t="e">
        <v>#DIV/0!</v>
      </c>
    </row>
    <row r="104" spans="2:2" x14ac:dyDescent="0.25">
      <c r="B104" t="e">
        <v>#DIV/0!</v>
      </c>
    </row>
    <row r="105" spans="2:2" x14ac:dyDescent="0.25">
      <c r="B105" t="e">
        <v>#DIV/0!</v>
      </c>
    </row>
    <row r="106" spans="2:2" x14ac:dyDescent="0.25">
      <c r="B106" t="e">
        <v>#DIV/0!</v>
      </c>
    </row>
    <row r="107" spans="2:2" x14ac:dyDescent="0.25">
      <c r="B107" t="e">
        <v>#DIV/0!</v>
      </c>
    </row>
    <row r="108" spans="2:2" x14ac:dyDescent="0.25">
      <c r="B108" t="e">
        <v>#DIV/0!</v>
      </c>
    </row>
    <row r="109" spans="2:2" x14ac:dyDescent="0.25">
      <c r="B109" t="e">
        <v>#DIV/0!</v>
      </c>
    </row>
    <row r="110" spans="2:2" x14ac:dyDescent="0.25">
      <c r="B110" t="e">
        <v>#DIV/0!</v>
      </c>
    </row>
    <row r="111" spans="2:2" x14ac:dyDescent="0.25">
      <c r="B111" t="e">
        <v>#DIV/0!</v>
      </c>
    </row>
    <row r="112" spans="2:2" x14ac:dyDescent="0.25">
      <c r="B112" t="e">
        <v>#DIV/0!</v>
      </c>
    </row>
    <row r="113" spans="2:2" x14ac:dyDescent="0.25">
      <c r="B113" t="e">
        <v>#DIV/0!</v>
      </c>
    </row>
    <row r="114" spans="2:2" x14ac:dyDescent="0.25">
      <c r="B114" t="e">
        <v>#DIV/0!</v>
      </c>
    </row>
    <row r="115" spans="2:2" x14ac:dyDescent="0.25">
      <c r="B115" t="e">
        <v>#DIV/0!</v>
      </c>
    </row>
    <row r="116" spans="2:2" x14ac:dyDescent="0.25">
      <c r="B116" t="e">
        <v>#DIV/0!</v>
      </c>
    </row>
    <row r="117" spans="2:2" x14ac:dyDescent="0.25">
      <c r="B117" t="e">
        <v>#DIV/0!</v>
      </c>
    </row>
    <row r="118" spans="2:2" x14ac:dyDescent="0.25">
      <c r="B118" t="e">
        <v>#DIV/0!</v>
      </c>
    </row>
    <row r="119" spans="2:2" x14ac:dyDescent="0.25">
      <c r="B119" t="e">
        <v>#DIV/0!</v>
      </c>
    </row>
    <row r="120" spans="2:2" x14ac:dyDescent="0.25">
      <c r="B120" t="e">
        <v>#DIV/0!</v>
      </c>
    </row>
    <row r="121" spans="2:2" x14ac:dyDescent="0.25">
      <c r="B121" t="e">
        <v>#DIV/0!</v>
      </c>
    </row>
    <row r="122" spans="2:2" x14ac:dyDescent="0.25">
      <c r="B122" t="e">
        <v>#DIV/0!</v>
      </c>
    </row>
    <row r="123" spans="2:2" x14ac:dyDescent="0.25">
      <c r="B123" t="e">
        <v>#DIV/0!</v>
      </c>
    </row>
    <row r="124" spans="2:2" x14ac:dyDescent="0.25">
      <c r="B124" t="e">
        <v>#DIV/0!</v>
      </c>
    </row>
    <row r="125" spans="2:2" x14ac:dyDescent="0.25">
      <c r="B125" t="e">
        <v>#DIV/0!</v>
      </c>
    </row>
    <row r="126" spans="2:2" x14ac:dyDescent="0.25">
      <c r="B126" t="e">
        <v>#DIV/0!</v>
      </c>
    </row>
    <row r="127" spans="2:2" x14ac:dyDescent="0.25">
      <c r="B127" t="e">
        <v>#DIV/0!</v>
      </c>
    </row>
    <row r="128" spans="2:2" x14ac:dyDescent="0.25">
      <c r="B128" t="e">
        <v>#DIV/0!</v>
      </c>
    </row>
    <row r="129" spans="2:2" x14ac:dyDescent="0.25">
      <c r="B129" t="e">
        <v>#DIV/0!</v>
      </c>
    </row>
    <row r="130" spans="2:2" x14ac:dyDescent="0.25">
      <c r="B130" t="e">
        <v>#DIV/0!</v>
      </c>
    </row>
    <row r="131" spans="2:2" x14ac:dyDescent="0.25">
      <c r="B131" t="e">
        <v>#DIV/0!</v>
      </c>
    </row>
    <row r="132" spans="2:2" x14ac:dyDescent="0.25">
      <c r="B132" t="e">
        <v>#DIV/0!</v>
      </c>
    </row>
    <row r="133" spans="2:2" x14ac:dyDescent="0.25">
      <c r="B133" t="e">
        <v>#DIV/0!</v>
      </c>
    </row>
    <row r="134" spans="2:2" x14ac:dyDescent="0.25">
      <c r="B134" t="e">
        <v>#DIV/0!</v>
      </c>
    </row>
    <row r="135" spans="2:2" x14ac:dyDescent="0.25">
      <c r="B135" t="e">
        <v>#DIV/0!</v>
      </c>
    </row>
    <row r="136" spans="2:2" x14ac:dyDescent="0.25">
      <c r="B136" t="e">
        <v>#DIV/0!</v>
      </c>
    </row>
    <row r="137" spans="2:2" x14ac:dyDescent="0.25">
      <c r="B137" t="e">
        <v>#DIV/0!</v>
      </c>
    </row>
    <row r="138" spans="2:2" x14ac:dyDescent="0.25">
      <c r="B138" t="e">
        <v>#DIV/0!</v>
      </c>
    </row>
    <row r="139" spans="2:2" x14ac:dyDescent="0.25">
      <c r="B139" t="e">
        <v>#DIV/0!</v>
      </c>
    </row>
    <row r="140" spans="2:2" x14ac:dyDescent="0.25">
      <c r="B140" t="e">
        <v>#DIV/0!</v>
      </c>
    </row>
    <row r="141" spans="2:2" x14ac:dyDescent="0.25">
      <c r="B141" t="e">
        <v>#DIV/0!</v>
      </c>
    </row>
    <row r="142" spans="2:2" x14ac:dyDescent="0.25">
      <c r="B142" t="e">
        <v>#DIV/0!</v>
      </c>
    </row>
    <row r="143" spans="2:2" x14ac:dyDescent="0.25">
      <c r="B143" t="e">
        <v>#DIV/0!</v>
      </c>
    </row>
    <row r="144" spans="2:2" x14ac:dyDescent="0.25">
      <c r="B144" t="e">
        <v>#DIV/0!</v>
      </c>
    </row>
    <row r="145" spans="2:2" x14ac:dyDescent="0.25">
      <c r="B145" t="e">
        <v>#DIV/0!</v>
      </c>
    </row>
    <row r="146" spans="2:2" x14ac:dyDescent="0.25">
      <c r="B146" t="e">
        <v>#DIV/0!</v>
      </c>
    </row>
    <row r="147" spans="2:2" x14ac:dyDescent="0.25">
      <c r="B147" t="e">
        <v>#DIV/0!</v>
      </c>
    </row>
    <row r="148" spans="2:2" x14ac:dyDescent="0.25">
      <c r="B148" t="e">
        <v>#DIV/0!</v>
      </c>
    </row>
    <row r="149" spans="2:2" x14ac:dyDescent="0.25">
      <c r="B149" t="e">
        <v>#DIV/0!</v>
      </c>
    </row>
    <row r="150" spans="2:2" x14ac:dyDescent="0.25">
      <c r="B150" t="e">
        <v>#DIV/0!</v>
      </c>
    </row>
    <row r="151" spans="2:2" x14ac:dyDescent="0.25">
      <c r="B151" t="e">
        <v>#DIV/0!</v>
      </c>
    </row>
    <row r="152" spans="2:2" x14ac:dyDescent="0.25">
      <c r="B152" t="e">
        <v>#DIV/0!</v>
      </c>
    </row>
    <row r="153" spans="2:2" x14ac:dyDescent="0.25">
      <c r="B153" t="e">
        <v>#DIV/0!</v>
      </c>
    </row>
    <row r="154" spans="2:2" x14ac:dyDescent="0.25">
      <c r="B154" t="e">
        <v>#DIV/0!</v>
      </c>
    </row>
    <row r="155" spans="2:2" x14ac:dyDescent="0.25">
      <c r="B155" t="e">
        <v>#DIV/0!</v>
      </c>
    </row>
    <row r="156" spans="2:2" x14ac:dyDescent="0.25">
      <c r="B156" t="e">
        <v>#DIV/0!</v>
      </c>
    </row>
    <row r="157" spans="2:2" x14ac:dyDescent="0.25">
      <c r="B157" t="e">
        <v>#DIV/0!</v>
      </c>
    </row>
    <row r="158" spans="2:2" x14ac:dyDescent="0.25">
      <c r="B158" t="e">
        <v>#DIV/0!</v>
      </c>
    </row>
    <row r="159" spans="2:2" x14ac:dyDescent="0.25">
      <c r="B159" t="e">
        <v>#DIV/0!</v>
      </c>
    </row>
    <row r="160" spans="2:2" x14ac:dyDescent="0.25">
      <c r="B160" t="e">
        <v>#DIV/0!</v>
      </c>
    </row>
    <row r="161" spans="2:2" x14ac:dyDescent="0.25">
      <c r="B161" t="e">
        <v>#DIV/0!</v>
      </c>
    </row>
    <row r="162" spans="2:2" x14ac:dyDescent="0.25">
      <c r="B162" t="e">
        <v>#DIV/0!</v>
      </c>
    </row>
    <row r="163" spans="2:2" x14ac:dyDescent="0.25">
      <c r="B163" t="e">
        <v>#DIV/0!</v>
      </c>
    </row>
    <row r="164" spans="2:2" x14ac:dyDescent="0.25">
      <c r="B164" t="e">
        <v>#DIV/0!</v>
      </c>
    </row>
    <row r="165" spans="2:2" x14ac:dyDescent="0.25">
      <c r="B165" t="e">
        <v>#DIV/0!</v>
      </c>
    </row>
    <row r="166" spans="2:2" x14ac:dyDescent="0.25">
      <c r="B166" t="e">
        <v>#DIV/0!</v>
      </c>
    </row>
    <row r="167" spans="2:2" x14ac:dyDescent="0.25">
      <c r="B167" t="e">
        <v>#DIV/0!</v>
      </c>
    </row>
    <row r="168" spans="2:2" x14ac:dyDescent="0.25">
      <c r="B168" t="e">
        <v>#DIV/0!</v>
      </c>
    </row>
    <row r="169" spans="2:2" x14ac:dyDescent="0.25">
      <c r="B169" t="e">
        <v>#DIV/0!</v>
      </c>
    </row>
    <row r="170" spans="2:2" x14ac:dyDescent="0.25">
      <c r="B170" t="e">
        <v>#DIV/0!</v>
      </c>
    </row>
    <row r="171" spans="2:2" x14ac:dyDescent="0.25">
      <c r="B171" t="e">
        <v>#DIV/0!</v>
      </c>
    </row>
    <row r="172" spans="2:2" x14ac:dyDescent="0.25">
      <c r="B172" t="e">
        <v>#DIV/0!</v>
      </c>
    </row>
    <row r="173" spans="2:2" x14ac:dyDescent="0.25">
      <c r="B173" t="e">
        <v>#DIV/0!</v>
      </c>
    </row>
    <row r="174" spans="2:2" x14ac:dyDescent="0.25">
      <c r="B174" t="e">
        <v>#DIV/0!</v>
      </c>
    </row>
    <row r="175" spans="2:2" x14ac:dyDescent="0.25">
      <c r="B175" t="e">
        <v>#DIV/0!</v>
      </c>
    </row>
    <row r="176" spans="2:2" x14ac:dyDescent="0.25">
      <c r="B176" t="e">
        <v>#DIV/0!</v>
      </c>
    </row>
    <row r="177" spans="2:2" x14ac:dyDescent="0.25">
      <c r="B177" t="e">
        <v>#DIV/0!</v>
      </c>
    </row>
    <row r="178" spans="2:2" x14ac:dyDescent="0.25">
      <c r="B178" t="e">
        <v>#DIV/0!</v>
      </c>
    </row>
    <row r="179" spans="2:2" x14ac:dyDescent="0.25">
      <c r="B179" t="e">
        <v>#DIV/0!</v>
      </c>
    </row>
    <row r="180" spans="2:2" x14ac:dyDescent="0.25">
      <c r="B180" t="e">
        <v>#DIV/0!</v>
      </c>
    </row>
    <row r="181" spans="2:2" x14ac:dyDescent="0.25">
      <c r="B181" t="e">
        <v>#DIV/0!</v>
      </c>
    </row>
    <row r="182" spans="2:2" x14ac:dyDescent="0.25">
      <c r="B182" t="e">
        <v>#DIV/0!</v>
      </c>
    </row>
    <row r="183" spans="2:2" x14ac:dyDescent="0.25">
      <c r="B183" t="e">
        <v>#DIV/0!</v>
      </c>
    </row>
    <row r="184" spans="2:2" x14ac:dyDescent="0.25">
      <c r="B184" t="e">
        <v>#DIV/0!</v>
      </c>
    </row>
    <row r="185" spans="2:2" x14ac:dyDescent="0.25">
      <c r="B185" t="e">
        <v>#DIV/0!</v>
      </c>
    </row>
    <row r="186" spans="2:2" x14ac:dyDescent="0.25">
      <c r="B186" t="e">
        <v>#DIV/0!</v>
      </c>
    </row>
    <row r="187" spans="2:2" x14ac:dyDescent="0.25">
      <c r="B187" t="e">
        <v>#DIV/0!</v>
      </c>
    </row>
    <row r="188" spans="2:2" x14ac:dyDescent="0.25">
      <c r="B188" t="e">
        <v>#DIV/0!</v>
      </c>
    </row>
    <row r="189" spans="2:2" x14ac:dyDescent="0.25">
      <c r="B189" t="e">
        <v>#DIV/0!</v>
      </c>
    </row>
    <row r="190" spans="2:2" x14ac:dyDescent="0.25">
      <c r="B190" t="e">
        <v>#DIV/0!</v>
      </c>
    </row>
    <row r="191" spans="2:2" x14ac:dyDescent="0.25">
      <c r="B191" t="e">
        <v>#DIV/0!</v>
      </c>
    </row>
    <row r="192" spans="2:2" x14ac:dyDescent="0.25">
      <c r="B192" t="e">
        <v>#DIV/0!</v>
      </c>
    </row>
    <row r="193" spans="2:2" x14ac:dyDescent="0.25">
      <c r="B193" t="e">
        <v>#DIV/0!</v>
      </c>
    </row>
    <row r="194" spans="2:2" x14ac:dyDescent="0.25">
      <c r="B194" t="e">
        <v>#DIV/0!</v>
      </c>
    </row>
    <row r="195" spans="2:2" x14ac:dyDescent="0.25">
      <c r="B195" t="e">
        <v>#DIV/0!</v>
      </c>
    </row>
    <row r="196" spans="2:2" x14ac:dyDescent="0.25">
      <c r="B196" t="e">
        <v>#DIV/0!</v>
      </c>
    </row>
    <row r="197" spans="2:2" x14ac:dyDescent="0.25">
      <c r="B197" t="e">
        <v>#DIV/0!</v>
      </c>
    </row>
    <row r="198" spans="2:2" x14ac:dyDescent="0.25">
      <c r="B198" t="e">
        <v>#DIV/0!</v>
      </c>
    </row>
    <row r="199" spans="2:2" x14ac:dyDescent="0.25">
      <c r="B199" t="e">
        <v>#DIV/0!</v>
      </c>
    </row>
    <row r="200" spans="2:2" x14ac:dyDescent="0.25">
      <c r="B200" t="e">
        <v>#DIV/0!</v>
      </c>
    </row>
    <row r="201" spans="2:2" x14ac:dyDescent="0.25">
      <c r="B201" t="e">
        <v>#DIV/0!</v>
      </c>
    </row>
    <row r="202" spans="2:2" x14ac:dyDescent="0.25">
      <c r="B202" t="e">
        <v>#DIV/0!</v>
      </c>
    </row>
    <row r="203" spans="2:2" x14ac:dyDescent="0.25">
      <c r="B203" t="e">
        <v>#DIV/0!</v>
      </c>
    </row>
    <row r="204" spans="2:2" x14ac:dyDescent="0.25">
      <c r="B204" t="e">
        <v>#DIV/0!</v>
      </c>
    </row>
    <row r="205" spans="2:2" x14ac:dyDescent="0.25">
      <c r="B205" t="e">
        <v>#DIV/0!</v>
      </c>
    </row>
    <row r="206" spans="2:2" x14ac:dyDescent="0.25">
      <c r="B206" t="e">
        <v>#DIV/0!</v>
      </c>
    </row>
    <row r="207" spans="2:2" x14ac:dyDescent="0.25">
      <c r="B207" t="e">
        <v>#DIV/0!</v>
      </c>
    </row>
    <row r="208" spans="2:2" x14ac:dyDescent="0.25">
      <c r="B208" t="e">
        <v>#DIV/0!</v>
      </c>
    </row>
    <row r="209" spans="2:2" x14ac:dyDescent="0.25">
      <c r="B209" t="e">
        <v>#DIV/0!</v>
      </c>
    </row>
    <row r="210" spans="2:2" x14ac:dyDescent="0.25">
      <c r="B210" t="e">
        <v>#DIV/0!</v>
      </c>
    </row>
    <row r="211" spans="2:2" x14ac:dyDescent="0.25">
      <c r="B211" t="e">
        <v>#DIV/0!</v>
      </c>
    </row>
    <row r="212" spans="2:2" x14ac:dyDescent="0.25">
      <c r="B212" t="e">
        <v>#DIV/0!</v>
      </c>
    </row>
    <row r="213" spans="2:2" x14ac:dyDescent="0.25">
      <c r="B213" t="e">
        <v>#DIV/0!</v>
      </c>
    </row>
    <row r="214" spans="2:2" x14ac:dyDescent="0.25">
      <c r="B214" t="e">
        <v>#DIV/0!</v>
      </c>
    </row>
    <row r="215" spans="2:2" x14ac:dyDescent="0.25">
      <c r="B215" t="e">
        <v>#DIV/0!</v>
      </c>
    </row>
    <row r="216" spans="2:2" x14ac:dyDescent="0.25">
      <c r="B216" t="e">
        <v>#DIV/0!</v>
      </c>
    </row>
    <row r="217" spans="2:2" x14ac:dyDescent="0.25">
      <c r="B217" t="e">
        <v>#DIV/0!</v>
      </c>
    </row>
    <row r="218" spans="2:2" x14ac:dyDescent="0.25">
      <c r="B218" t="e">
        <v>#DIV/0!</v>
      </c>
    </row>
    <row r="219" spans="2:2" x14ac:dyDescent="0.25">
      <c r="B219" t="e">
        <v>#DIV/0!</v>
      </c>
    </row>
    <row r="220" spans="2:2" x14ac:dyDescent="0.25">
      <c r="B220" t="e">
        <v>#DIV/0!</v>
      </c>
    </row>
    <row r="221" spans="2:2" x14ac:dyDescent="0.25">
      <c r="B221" t="e">
        <v>#DIV/0!</v>
      </c>
    </row>
    <row r="222" spans="2:2" x14ac:dyDescent="0.25">
      <c r="B222" t="e">
        <v>#DIV/0!</v>
      </c>
    </row>
    <row r="223" spans="2:2" x14ac:dyDescent="0.25">
      <c r="B223" t="e">
        <v>#DIV/0!</v>
      </c>
    </row>
    <row r="224" spans="2:2" x14ac:dyDescent="0.25">
      <c r="B224" t="e">
        <v>#DIV/0!</v>
      </c>
    </row>
    <row r="225" spans="2:2" x14ac:dyDescent="0.25">
      <c r="B225" t="e">
        <v>#DIV/0!</v>
      </c>
    </row>
    <row r="226" spans="2:2" x14ac:dyDescent="0.25">
      <c r="B226" t="e">
        <v>#DIV/0!</v>
      </c>
    </row>
    <row r="227" spans="2:2" x14ac:dyDescent="0.25">
      <c r="B227" t="e">
        <v>#DIV/0!</v>
      </c>
    </row>
    <row r="228" spans="2:2" x14ac:dyDescent="0.25">
      <c r="B228" t="e">
        <v>#DIV/0!</v>
      </c>
    </row>
    <row r="229" spans="2:2" x14ac:dyDescent="0.25">
      <c r="B229" t="e">
        <v>#DIV/0!</v>
      </c>
    </row>
    <row r="230" spans="2:2" x14ac:dyDescent="0.25">
      <c r="B230" t="e">
        <v>#DIV/0!</v>
      </c>
    </row>
    <row r="231" spans="2:2" x14ac:dyDescent="0.25">
      <c r="B231" t="e">
        <v>#DIV/0!</v>
      </c>
    </row>
    <row r="232" spans="2:2" x14ac:dyDescent="0.25">
      <c r="B232" t="e">
        <v>#DIV/0!</v>
      </c>
    </row>
    <row r="233" spans="2:2" x14ac:dyDescent="0.25">
      <c r="B233" t="e">
        <v>#DIV/0!</v>
      </c>
    </row>
    <row r="234" spans="2:2" x14ac:dyDescent="0.25">
      <c r="B234" t="e">
        <v>#DIV/0!</v>
      </c>
    </row>
    <row r="235" spans="2:2" x14ac:dyDescent="0.25">
      <c r="B235" t="e">
        <v>#DIV/0!</v>
      </c>
    </row>
    <row r="236" spans="2:2" x14ac:dyDescent="0.25">
      <c r="B236" t="e">
        <v>#DIV/0!</v>
      </c>
    </row>
    <row r="237" spans="2:2" x14ac:dyDescent="0.25">
      <c r="B237" t="e">
        <v>#DIV/0!</v>
      </c>
    </row>
    <row r="238" spans="2:2" x14ac:dyDescent="0.25">
      <c r="B238" t="e">
        <v>#DIV/0!</v>
      </c>
    </row>
    <row r="239" spans="2:2" x14ac:dyDescent="0.25">
      <c r="B239" t="e">
        <v>#DIV/0!</v>
      </c>
    </row>
    <row r="240" spans="2:2" x14ac:dyDescent="0.25">
      <c r="B240" t="e">
        <v>#DIV/0!</v>
      </c>
    </row>
    <row r="241" spans="2:2" x14ac:dyDescent="0.25">
      <c r="B241" t="e">
        <v>#DIV/0!</v>
      </c>
    </row>
    <row r="242" spans="2:2" x14ac:dyDescent="0.25">
      <c r="B242" t="e">
        <v>#DIV/0!</v>
      </c>
    </row>
    <row r="243" spans="2:2" x14ac:dyDescent="0.25">
      <c r="B243" t="e">
        <v>#DIV/0!</v>
      </c>
    </row>
    <row r="244" spans="2:2" x14ac:dyDescent="0.25">
      <c r="B244" t="e">
        <v>#DIV/0!</v>
      </c>
    </row>
    <row r="245" spans="2:2" x14ac:dyDescent="0.25">
      <c r="B245" t="e">
        <v>#DIV/0!</v>
      </c>
    </row>
    <row r="246" spans="2:2" x14ac:dyDescent="0.25">
      <c r="B246" t="e">
        <v>#DIV/0!</v>
      </c>
    </row>
    <row r="247" spans="2:2" x14ac:dyDescent="0.25">
      <c r="B247" t="e">
        <v>#DIV/0!</v>
      </c>
    </row>
    <row r="248" spans="2:2" x14ac:dyDescent="0.25">
      <c r="B248" t="e">
        <v>#DIV/0!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G9" sqref="G9"/>
    </sheetView>
  </sheetViews>
  <sheetFormatPr defaultRowHeight="15" x14ac:dyDescent="0.25"/>
  <cols>
    <col min="1" max="1" width="10.42578125" customWidth="1"/>
  </cols>
  <sheetData>
    <row r="1" spans="1:3" x14ac:dyDescent="0.25">
      <c r="A1" s="3"/>
      <c r="B1" s="3" t="s">
        <v>39</v>
      </c>
      <c r="C1" s="3" t="s">
        <v>40</v>
      </c>
    </row>
    <row r="2" spans="1:3" x14ac:dyDescent="0.25">
      <c r="A2" s="4">
        <v>35461</v>
      </c>
    </row>
    <row r="3" spans="1:3" x14ac:dyDescent="0.25">
      <c r="A3" s="4">
        <v>35550</v>
      </c>
      <c r="B3">
        <v>0.21428571428571427</v>
      </c>
      <c r="C3">
        <v>-0.51428571428571423</v>
      </c>
    </row>
    <row r="4" spans="1:3" x14ac:dyDescent="0.25">
      <c r="A4" s="4">
        <v>35642</v>
      </c>
      <c r="B4">
        <v>-0.22807017543859645</v>
      </c>
      <c r="C4">
        <v>-0.8421052631578948</v>
      </c>
    </row>
    <row r="5" spans="1:3" x14ac:dyDescent="0.25">
      <c r="A5" s="4">
        <v>35734</v>
      </c>
      <c r="B5">
        <v>0.18571428571428569</v>
      </c>
      <c r="C5">
        <v>0.45714285714285718</v>
      </c>
    </row>
    <row r="6" spans="1:3" x14ac:dyDescent="0.25">
      <c r="A6" s="4">
        <v>35826</v>
      </c>
      <c r="B6">
        <v>4.8888888888888893</v>
      </c>
      <c r="C6">
        <v>2.8421052631578951</v>
      </c>
    </row>
    <row r="7" spans="1:3" x14ac:dyDescent="0.25">
      <c r="A7" s="4">
        <v>35915</v>
      </c>
      <c r="B7">
        <v>1.2535211267605635</v>
      </c>
      <c r="C7">
        <v>2.0555555555555558</v>
      </c>
    </row>
    <row r="8" spans="1:3" x14ac:dyDescent="0.25">
      <c r="A8" s="4">
        <v>36007</v>
      </c>
      <c r="B8">
        <v>1.4846416382252561</v>
      </c>
      <c r="C8">
        <v>0.65384615384615385</v>
      </c>
    </row>
    <row r="9" spans="1:3" x14ac:dyDescent="0.25">
      <c r="A9" s="4">
        <v>36099</v>
      </c>
      <c r="B9">
        <v>0.59752747252747251</v>
      </c>
      <c r="C9">
        <v>1.3513513513513513</v>
      </c>
    </row>
    <row r="10" spans="1:3" x14ac:dyDescent="0.25">
      <c r="A10" s="4">
        <v>36191</v>
      </c>
      <c r="B10">
        <v>-3.9189189189189189</v>
      </c>
      <c r="C10">
        <v>-3.0000000000000004</v>
      </c>
    </row>
    <row r="11" spans="1:3" x14ac:dyDescent="0.25">
      <c r="A11" s="4">
        <v>36280</v>
      </c>
      <c r="B11">
        <v>0.25999999999999995</v>
      </c>
      <c r="C11">
        <v>0.55421686746987953</v>
      </c>
    </row>
    <row r="12" spans="1:3" x14ac:dyDescent="0.25">
      <c r="A12" s="4">
        <v>36372</v>
      </c>
      <c r="B12">
        <v>-0.85185185185185175</v>
      </c>
      <c r="C12">
        <v>-3.3684210526315792</v>
      </c>
    </row>
    <row r="13" spans="1:3" x14ac:dyDescent="0.25">
      <c r="A13" s="4">
        <v>36464</v>
      </c>
      <c r="B13">
        <v>0.40659340659340654</v>
      </c>
      <c r="C13">
        <v>0</v>
      </c>
    </row>
    <row r="14" spans="1:3" x14ac:dyDescent="0.25">
      <c r="A14" s="4">
        <v>36556</v>
      </c>
      <c r="B14">
        <v>0.16513761467889915</v>
      </c>
      <c r="C14">
        <v>0.7978723404255319</v>
      </c>
    </row>
    <row r="15" spans="1:3" x14ac:dyDescent="0.25">
      <c r="A15" s="4">
        <v>36646</v>
      </c>
      <c r="B15">
        <v>0.55691056910569103</v>
      </c>
      <c r="C15">
        <v>0.56074766355140182</v>
      </c>
    </row>
    <row r="16" spans="1:3" x14ac:dyDescent="0.25">
      <c r="A16" s="4">
        <v>36738</v>
      </c>
      <c r="B16">
        <v>0.27433628318584063</v>
      </c>
      <c r="C16">
        <v>9.322033898305096E-2</v>
      </c>
    </row>
    <row r="17" spans="1:3" x14ac:dyDescent="0.25">
      <c r="A17" s="4">
        <v>36830</v>
      </c>
      <c r="B17">
        <v>0.22602739726027396</v>
      </c>
      <c r="C17">
        <v>0.13553113553113549</v>
      </c>
    </row>
    <row r="18" spans="1:3" x14ac:dyDescent="0.25">
      <c r="A18" s="4">
        <v>36922</v>
      </c>
      <c r="B18">
        <v>0.26633165829145738</v>
      </c>
      <c r="C18">
        <v>0.39867841409691629</v>
      </c>
    </row>
    <row r="19" spans="1:3" x14ac:dyDescent="0.25">
      <c r="A19" s="4">
        <v>37011</v>
      </c>
      <c r="B19">
        <v>-0.17288801571709242</v>
      </c>
      <c r="C19">
        <v>-0.24725274725274726</v>
      </c>
    </row>
    <row r="20" spans="1:3" x14ac:dyDescent="0.25">
      <c r="A20" s="4">
        <v>37103</v>
      </c>
      <c r="B20">
        <v>-0.25990099009900991</v>
      </c>
      <c r="C20">
        <v>-0.15189873417721508</v>
      </c>
    </row>
    <row r="21" spans="1:3" x14ac:dyDescent="0.25">
      <c r="A21" s="4">
        <v>37195</v>
      </c>
      <c r="B21">
        <v>0.206286836935167</v>
      </c>
      <c r="C21">
        <v>0.21782178217821777</v>
      </c>
    </row>
    <row r="22" spans="1:3" x14ac:dyDescent="0.25">
      <c r="A22" s="4">
        <v>37287</v>
      </c>
      <c r="B22">
        <v>-0.1211453744493392</v>
      </c>
      <c r="C22">
        <v>3.3492822966507144E-2</v>
      </c>
    </row>
    <row r="23" spans="1:3" x14ac:dyDescent="0.25">
      <c r="A23" s="4">
        <v>37376</v>
      </c>
      <c r="B23">
        <v>-0.81599999999999995</v>
      </c>
      <c r="C23">
        <v>-1.8827586206896549</v>
      </c>
    </row>
    <row r="24" spans="1:3" x14ac:dyDescent="0.25">
      <c r="A24" s="4">
        <v>37468</v>
      </c>
      <c r="B24">
        <v>-0.16822429906542063</v>
      </c>
      <c r="C24">
        <v>-1.6363636363636365</v>
      </c>
    </row>
    <row r="25" spans="1:3" x14ac:dyDescent="0.25">
      <c r="A25" s="4">
        <v>37560</v>
      </c>
      <c r="B25">
        <v>-6.9999999999999923E-2</v>
      </c>
      <c r="C25">
        <v>0.69780219780219777</v>
      </c>
    </row>
    <row r="26" spans="1:3" x14ac:dyDescent="0.25">
      <c r="A26" s="4">
        <v>37652</v>
      </c>
      <c r="B26">
        <v>9.0909090909090912E-2</v>
      </c>
      <c r="C26">
        <v>-0.31884057971014479</v>
      </c>
    </row>
    <row r="27" spans="1:3" x14ac:dyDescent="0.25">
      <c r="A27" s="4">
        <v>37741</v>
      </c>
      <c r="B27">
        <v>-1.4719101123595504</v>
      </c>
      <c r="C27">
        <v>-8.6614173228346567E-2</v>
      </c>
    </row>
    <row r="28" spans="1:3" x14ac:dyDescent="0.25">
      <c r="A28" s="4">
        <v>37833</v>
      </c>
      <c r="B28">
        <v>-1.5428571428571429</v>
      </c>
      <c r="C28">
        <v>-2.6285714285714286</v>
      </c>
    </row>
    <row r="29" spans="1:3" x14ac:dyDescent="0.25">
      <c r="A29" s="4">
        <v>37925</v>
      </c>
      <c r="B29">
        <v>1.4861111111111112</v>
      </c>
      <c r="C29">
        <v>2.9444444444444442</v>
      </c>
    </row>
    <row r="30" spans="1:3" x14ac:dyDescent="0.25">
      <c r="A30" s="4">
        <v>38017</v>
      </c>
      <c r="B30">
        <v>0.5977653631284916</v>
      </c>
      <c r="C30">
        <v>0.83486238532110091</v>
      </c>
    </row>
    <row r="31" spans="1:3" x14ac:dyDescent="0.25">
      <c r="A31" s="4">
        <v>38107</v>
      </c>
      <c r="B31">
        <v>0.21491228070175447</v>
      </c>
      <c r="C31">
        <v>0.43523316062176165</v>
      </c>
    </row>
    <row r="32" spans="1:3" x14ac:dyDescent="0.25">
      <c r="A32" s="4">
        <v>38199</v>
      </c>
      <c r="B32">
        <v>-0.14000000000000004</v>
      </c>
      <c r="C32">
        <v>-4.2162162162162167</v>
      </c>
    </row>
    <row r="33" spans="1:3" x14ac:dyDescent="0.25">
      <c r="A33" s="4">
        <v>38291</v>
      </c>
      <c r="B33">
        <v>5.2132701421801014E-2</v>
      </c>
      <c r="C33">
        <v>0.79670329670329676</v>
      </c>
    </row>
    <row r="34" spans="1:3" x14ac:dyDescent="0.25">
      <c r="A34" s="4">
        <v>38383</v>
      </c>
      <c r="B34">
        <v>0.1059322033898305</v>
      </c>
      <c r="C34">
        <v>-0.41085271317829447</v>
      </c>
    </row>
    <row r="35" spans="1:3" x14ac:dyDescent="0.25">
      <c r="A35" s="4">
        <v>38472</v>
      </c>
      <c r="B35">
        <v>2.0746887966804978E-2</v>
      </c>
      <c r="C35">
        <v>0.46473029045643155</v>
      </c>
    </row>
    <row r="36" spans="1:3" x14ac:dyDescent="0.25">
      <c r="A36" s="4">
        <v>38564</v>
      </c>
      <c r="B36">
        <v>-0.44311377245508998</v>
      </c>
      <c r="C36">
        <v>-1.1711711711711714</v>
      </c>
    </row>
    <row r="37" spans="1:3" x14ac:dyDescent="0.25">
      <c r="A37" s="4">
        <v>38656</v>
      </c>
      <c r="B37">
        <v>-0.89772727272727249</v>
      </c>
      <c r="C37">
        <v>-1.0943396226415094</v>
      </c>
    </row>
    <row r="38" spans="1:3" x14ac:dyDescent="0.25">
      <c r="A38" s="4">
        <v>38748</v>
      </c>
      <c r="B38">
        <v>0.17757009345794381</v>
      </c>
      <c r="C38">
        <v>0.25352112676056338</v>
      </c>
    </row>
    <row r="39" spans="1:3" x14ac:dyDescent="0.25">
      <c r="A39" s="4">
        <v>38837</v>
      </c>
      <c r="B39">
        <v>0.13008130081300823</v>
      </c>
      <c r="C39">
        <v>-1.4285714285714235E-2</v>
      </c>
    </row>
    <row r="40" spans="1:3" x14ac:dyDescent="0.25">
      <c r="A40" s="4">
        <v>38929</v>
      </c>
      <c r="B40">
        <v>-0.3820224719101124</v>
      </c>
      <c r="C40">
        <v>-2.8888888888888888</v>
      </c>
    </row>
    <row r="41" spans="1:3" x14ac:dyDescent="0.25">
      <c r="A41" s="4">
        <v>39021</v>
      </c>
      <c r="B41">
        <v>-0.37984496124031009</v>
      </c>
      <c r="C41">
        <v>0</v>
      </c>
    </row>
    <row r="42" spans="1:3" x14ac:dyDescent="0.25">
      <c r="A42" s="4">
        <v>39113</v>
      </c>
      <c r="B42">
        <v>-0.61250000000000004</v>
      </c>
      <c r="C42">
        <v>1.3396226415094339</v>
      </c>
    </row>
    <row r="43" spans="1:3" x14ac:dyDescent="0.25">
      <c r="A43" s="4">
        <v>39202</v>
      </c>
      <c r="B43">
        <v>-8.108108108108103E-2</v>
      </c>
      <c r="C43">
        <v>-1.7894736842105263</v>
      </c>
    </row>
    <row r="44" spans="1:3" x14ac:dyDescent="0.25">
      <c r="A44" s="4">
        <v>39294</v>
      </c>
      <c r="B44">
        <v>1.4933333333333332</v>
      </c>
      <c r="C44">
        <v>0.75324675324675328</v>
      </c>
    </row>
    <row r="45" spans="1:3" x14ac:dyDescent="0.25">
      <c r="A45" s="4">
        <v>39386</v>
      </c>
      <c r="B45">
        <v>0.609375</v>
      </c>
      <c r="C45">
        <v>0.19791666666666663</v>
      </c>
    </row>
    <row r="46" spans="1:3" x14ac:dyDescent="0.25">
      <c r="A46" s="4">
        <v>39478</v>
      </c>
      <c r="B46">
        <v>0.40372670807453426</v>
      </c>
      <c r="C46">
        <v>0.68421052631578938</v>
      </c>
    </row>
    <row r="47" spans="1:3" x14ac:dyDescent="0.25">
      <c r="A47" s="4">
        <v>39568</v>
      </c>
      <c r="B47">
        <v>0.41877256317689526</v>
      </c>
      <c r="C47">
        <v>0.41312741312741313</v>
      </c>
    </row>
    <row r="48" spans="1:3" x14ac:dyDescent="0.25">
      <c r="A48" s="4">
        <v>39660</v>
      </c>
      <c r="B48">
        <v>3.8194444444444496E-2</v>
      </c>
      <c r="C48">
        <v>0.20673813169984687</v>
      </c>
    </row>
    <row r="49" spans="1:3" x14ac:dyDescent="0.25">
      <c r="A49" s="4">
        <v>39752</v>
      </c>
      <c r="B49">
        <v>0.31100478468899517</v>
      </c>
      <c r="C49">
        <v>0.12348993288590608</v>
      </c>
    </row>
    <row r="50" spans="1:3" x14ac:dyDescent="0.25">
      <c r="A50" s="4">
        <v>39844</v>
      </c>
      <c r="B50">
        <v>-0.30218068535825532</v>
      </c>
      <c r="C50">
        <v>-7.6589595375722505E-2</v>
      </c>
    </row>
    <row r="51" spans="1:3" x14ac:dyDescent="0.25">
      <c r="A51" s="4">
        <v>39933</v>
      </c>
      <c r="B51">
        <v>-0.62121212121212122</v>
      </c>
      <c r="C51">
        <v>-0.63593380614657224</v>
      </c>
    </row>
    <row r="52" spans="1:3" x14ac:dyDescent="0.25">
      <c r="A52" s="4">
        <v>40025</v>
      </c>
      <c r="B52">
        <v>-0.25714285714285717</v>
      </c>
      <c r="C52">
        <v>-0.24411764705882344</v>
      </c>
    </row>
    <row r="53" spans="1:3" x14ac:dyDescent="0.25">
      <c r="A53" s="4">
        <v>40117</v>
      </c>
      <c r="B53">
        <v>-1.25</v>
      </c>
      <c r="C53">
        <v>-1.1118012422360246</v>
      </c>
    </row>
    <row r="54" spans="1:3" x14ac:dyDescent="0.25">
      <c r="A54" s="4">
        <v>40209</v>
      </c>
      <c r="B54">
        <v>3.5454545454545454</v>
      </c>
      <c r="C54">
        <v>-3.3513513513513518</v>
      </c>
    </row>
    <row r="55" spans="1:3" x14ac:dyDescent="0.25">
      <c r="A55" s="4">
        <v>40298</v>
      </c>
      <c r="B55">
        <v>0.22535211267605629</v>
      </c>
      <c r="C55">
        <v>2.3703703703703707</v>
      </c>
    </row>
    <row r="56" spans="1:3" x14ac:dyDescent="0.25">
      <c r="A56" s="4">
        <v>40390</v>
      </c>
      <c r="B56">
        <v>0.19318181818181829</v>
      </c>
      <c r="C56">
        <v>0.70329670329670335</v>
      </c>
    </row>
    <row r="57" spans="1:3" x14ac:dyDescent="0.25">
      <c r="A57" s="4">
        <v>40482</v>
      </c>
      <c r="B57">
        <v>0.16190476190476183</v>
      </c>
      <c r="C57">
        <v>-0.28169014084507044</v>
      </c>
    </row>
    <row r="58" spans="1:3" x14ac:dyDescent="0.25">
      <c r="A58" s="4">
        <v>40574</v>
      </c>
      <c r="B58">
        <v>0</v>
      </c>
      <c r="C58">
        <v>-2.7368421052631575</v>
      </c>
    </row>
    <row r="59" spans="1:3" x14ac:dyDescent="0.25">
      <c r="A59" s="4">
        <v>40663</v>
      </c>
      <c r="B59">
        <v>0.35975609756097554</v>
      </c>
      <c r="C59">
        <v>0.85925925925925928</v>
      </c>
    </row>
    <row r="60" spans="1:3" x14ac:dyDescent="0.25">
      <c r="A60" s="4">
        <v>40755</v>
      </c>
      <c r="B60">
        <v>0.24770642201834872</v>
      </c>
      <c r="C60">
        <v>-0.73076923076923084</v>
      </c>
    </row>
    <row r="61" spans="1:3" x14ac:dyDescent="0.25">
      <c r="A61" s="4">
        <v>40847</v>
      </c>
      <c r="B61">
        <v>-2.6949152542372881</v>
      </c>
      <c r="C61">
        <v>-0.23809523809523811</v>
      </c>
    </row>
    <row r="62" spans="1:3" x14ac:dyDescent="0.25">
      <c r="A62" s="4">
        <v>40939</v>
      </c>
      <c r="B62">
        <v>2.0925925925925926</v>
      </c>
      <c r="C62">
        <v>4.3157894736842106</v>
      </c>
    </row>
    <row r="63" spans="1:3" x14ac:dyDescent="0.25">
      <c r="A63" s="4">
        <v>41029</v>
      </c>
      <c r="B63">
        <v>1.7826086956521738</v>
      </c>
      <c r="C63">
        <v>2.0555555555555558</v>
      </c>
    </row>
    <row r="64" spans="1:3" x14ac:dyDescent="0.25">
      <c r="A64" s="4">
        <v>41121</v>
      </c>
      <c r="B64">
        <v>0.27368421052631575</v>
      </c>
      <c r="C64">
        <v>0.63265306122448983</v>
      </c>
    </row>
    <row r="65" spans="1:3" x14ac:dyDescent="0.25">
      <c r="A65" s="4">
        <v>41213</v>
      </c>
      <c r="B65">
        <v>-0.25000000000000006</v>
      </c>
      <c r="C65">
        <v>0.35526315789473678</v>
      </c>
    </row>
    <row r="66" spans="1:3" x14ac:dyDescent="0.25">
      <c r="A66" s="4">
        <v>41305</v>
      </c>
      <c r="B66">
        <v>-2.7027027027026931E-2</v>
      </c>
      <c r="C66">
        <v>1.2987012987013056E-2</v>
      </c>
    </row>
    <row r="67" spans="1:3" x14ac:dyDescent="0.25">
      <c r="A67" s="4">
        <v>41394</v>
      </c>
      <c r="B67">
        <v>0.61256544502617805</v>
      </c>
      <c r="C67">
        <v>0.66666666666666674</v>
      </c>
    </row>
    <row r="68" spans="1:3" x14ac:dyDescent="0.25">
      <c r="A68" s="4">
        <v>41486</v>
      </c>
      <c r="B68">
        <v>-5.5248618784530384E-2</v>
      </c>
      <c r="C68">
        <v>-1.31</v>
      </c>
    </row>
    <row r="69" spans="1:3" x14ac:dyDescent="0.25">
      <c r="A69" s="4">
        <v>41578</v>
      </c>
      <c r="B69">
        <v>-1.1807228915662651</v>
      </c>
      <c r="C69">
        <v>-0.40845070422535218</v>
      </c>
    </row>
    <row r="70" spans="1:3" x14ac:dyDescent="0.25">
      <c r="A70" s="4">
        <v>41670</v>
      </c>
      <c r="B70">
        <v>0.39416058394160575</v>
      </c>
      <c r="C70">
        <v>-0.69047619047619035</v>
      </c>
    </row>
    <row r="71" spans="1:3" x14ac:dyDescent="0.25">
      <c r="A71" s="4">
        <v>41759</v>
      </c>
      <c r="B71">
        <v>-0.2342342342342342</v>
      </c>
      <c r="C71">
        <v>0.39999999999999997</v>
      </c>
    </row>
    <row r="72" spans="1:3" x14ac:dyDescent="0.25">
      <c r="A72" s="4">
        <v>41851</v>
      </c>
      <c r="B72">
        <v>-3.7383177570093497E-2</v>
      </c>
      <c r="C72">
        <v>0.15662650602409645</v>
      </c>
    </row>
    <row r="73" spans="1:3" x14ac:dyDescent="0.25">
      <c r="A73" s="4">
        <v>41943</v>
      </c>
      <c r="B73">
        <v>-1.904761904761898E-2</v>
      </c>
      <c r="C73">
        <v>-1.2195121951219686E-2</v>
      </c>
    </row>
    <row r="74" spans="1:3" x14ac:dyDescent="0.25">
      <c r="A74" s="4">
        <v>42035</v>
      </c>
      <c r="B74">
        <v>-0.90909090909090906</v>
      </c>
      <c r="C74">
        <v>-0.43859649122806998</v>
      </c>
    </row>
    <row r="75" spans="1:3" x14ac:dyDescent="0.25">
      <c r="A75" s="4">
        <v>42124</v>
      </c>
      <c r="B75">
        <v>-3.7735849056603807E-2</v>
      </c>
      <c r="C75">
        <v>-3.0714285714285721</v>
      </c>
    </row>
    <row r="76" spans="1:3" x14ac:dyDescent="0.25">
      <c r="A76" s="4">
        <v>42216</v>
      </c>
      <c r="B76">
        <v>0.24285714285714288</v>
      </c>
      <c r="C76">
        <v>0.76666666666666661</v>
      </c>
    </row>
    <row r="77" spans="1:3" x14ac:dyDescent="0.25">
      <c r="A77" s="4">
        <v>42308</v>
      </c>
      <c r="B77">
        <v>1.9459459459459458</v>
      </c>
      <c r="C77">
        <v>5</v>
      </c>
    </row>
    <row r="78" spans="1:3" x14ac:dyDescent="0.25">
      <c r="A78" s="4">
        <v>42400</v>
      </c>
      <c r="B78">
        <v>9.7560975609755976E-2</v>
      </c>
      <c r="C78">
        <v>0.6428571428571429</v>
      </c>
    </row>
    <row r="79" spans="1:3" x14ac:dyDescent="0.25">
      <c r="A79" s="4">
        <v>42490</v>
      </c>
      <c r="B79">
        <v>0.2931034482758621</v>
      </c>
      <c r="C79">
        <v>0.27586206896551718</v>
      </c>
    </row>
    <row r="80" spans="1:3" x14ac:dyDescent="0.25">
      <c r="A80" s="4">
        <v>42582</v>
      </c>
      <c r="B80">
        <v>-0.36470588235294116</v>
      </c>
      <c r="C80">
        <v>0.18309859154929575</v>
      </c>
    </row>
    <row r="81" spans="1:3" x14ac:dyDescent="0.25">
      <c r="A81" s="4">
        <v>42674</v>
      </c>
      <c r="B81">
        <v>-4.666666666666667</v>
      </c>
      <c r="C81">
        <v>5.7333333333333334</v>
      </c>
    </row>
    <row r="82" spans="1:3" x14ac:dyDescent="0.25">
      <c r="A82" s="4">
        <v>42766</v>
      </c>
      <c r="B82">
        <v>-7.1428571428571494E-2</v>
      </c>
      <c r="C82">
        <v>0.31818181818181823</v>
      </c>
    </row>
    <row r="83" spans="1:3" x14ac:dyDescent="0.25">
      <c r="A83" s="4">
        <v>42855</v>
      </c>
      <c r="B83">
        <v>1.4999999999999998</v>
      </c>
      <c r="C83">
        <v>0.24137931034482751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5"/>
  <sheetViews>
    <sheetView workbookViewId="0">
      <selection activeCell="M15" sqref="M15"/>
    </sheetView>
  </sheetViews>
  <sheetFormatPr defaultRowHeight="15" x14ac:dyDescent="0.25"/>
  <cols>
    <col min="1" max="1" width="15.140625" bestFit="1" customWidth="1"/>
  </cols>
  <sheetData>
    <row r="1" spans="1:10" x14ac:dyDescent="0.25">
      <c r="B1" s="3" t="s">
        <v>48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25">
      <c r="A2" s="4">
        <v>36160</v>
      </c>
    </row>
    <row r="3" spans="1:10" x14ac:dyDescent="0.25">
      <c r="A3" s="4">
        <v>36189</v>
      </c>
      <c r="C3">
        <v>1.7033804199054762E-2</v>
      </c>
      <c r="D3">
        <v>-7.0202865329512976E-2</v>
      </c>
      <c r="E3">
        <v>-1.0931435697558091E-2</v>
      </c>
      <c r="F3">
        <v>4.5871559633027525E-2</v>
      </c>
      <c r="G3">
        <v>-1.0931435697558091E-2</v>
      </c>
      <c r="H3">
        <v>4.8920957595526615E-2</v>
      </c>
      <c r="I3">
        <v>-3.8489961817957878E-2</v>
      </c>
    </row>
    <row r="4" spans="1:10" x14ac:dyDescent="0.25">
      <c r="A4" s="4">
        <v>36217</v>
      </c>
      <c r="C4">
        <v>1.5483575714431042E-2</v>
      </c>
      <c r="D4">
        <v>-8.670520231213872E-3</v>
      </c>
      <c r="E4">
        <v>8.9208503972979802E-3</v>
      </c>
      <c r="F4">
        <v>1.1473060301379209E-3</v>
      </c>
      <c r="G4">
        <v>8.9208503972979802E-3</v>
      </c>
      <c r="H4">
        <v>-6.2974183881686499E-3</v>
      </c>
      <c r="I4">
        <v>1.5304956268221535E-2</v>
      </c>
    </row>
    <row r="5" spans="1:10" x14ac:dyDescent="0.25">
      <c r="A5" s="4">
        <v>36250</v>
      </c>
      <c r="C5">
        <v>2.8825118396815771E-2</v>
      </c>
      <c r="D5">
        <v>0.12071335051923661</v>
      </c>
      <c r="E5">
        <v>1.6918295739348405E-2</v>
      </c>
      <c r="F5">
        <v>2.5667857142857083E-2</v>
      </c>
      <c r="G5">
        <v>1.6918295739348405E-2</v>
      </c>
      <c r="H5">
        <v>4.535598626275629E-2</v>
      </c>
      <c r="I5">
        <v>1.4367816091954023E-2</v>
      </c>
    </row>
    <row r="6" spans="1:10" x14ac:dyDescent="0.25">
      <c r="A6" s="4">
        <v>36280</v>
      </c>
      <c r="C6">
        <v>6.5572408828510356E-2</v>
      </c>
      <c r="D6">
        <v>0.12894199982999457</v>
      </c>
      <c r="E6">
        <v>0.13071895424836602</v>
      </c>
      <c r="F6">
        <v>3.4482758620689655E-2</v>
      </c>
      <c r="G6">
        <v>0.13071895424836602</v>
      </c>
      <c r="H6">
        <v>2.555906188019275E-2</v>
      </c>
      <c r="I6">
        <v>0.19815668202764977</v>
      </c>
    </row>
    <row r="7" spans="1:10" x14ac:dyDescent="0.25">
      <c r="A7" s="4">
        <v>36308</v>
      </c>
      <c r="C7">
        <v>-6.417238348253522E-2</v>
      </c>
      <c r="D7">
        <v>-2.2059728506787359E-2</v>
      </c>
      <c r="E7">
        <v>-0.02</v>
      </c>
      <c r="F7">
        <v>-3.1683351476730175E-2</v>
      </c>
      <c r="G7">
        <v>-0.02</v>
      </c>
      <c r="H7">
        <v>-4.7409300532560518E-2</v>
      </c>
      <c r="I7">
        <v>-0.10012451178806221</v>
      </c>
    </row>
    <row r="8" spans="1:10" x14ac:dyDescent="0.25">
      <c r="A8" s="4">
        <v>36341</v>
      </c>
      <c r="C8">
        <v>3.8921873082695409E-2</v>
      </c>
      <c r="D8">
        <v>1.5042660686207774E-2</v>
      </c>
      <c r="E8">
        <v>5.6603773584905662E-2</v>
      </c>
      <c r="F8">
        <v>4.2066807979879932E-2</v>
      </c>
      <c r="G8">
        <v>5.6603773584905662E-2</v>
      </c>
      <c r="H8">
        <v>5.9288882620973642E-2</v>
      </c>
      <c r="I8">
        <v>5.1680769230769169E-2</v>
      </c>
    </row>
    <row r="9" spans="1:10" x14ac:dyDescent="0.25">
      <c r="A9" s="4">
        <v>36371</v>
      </c>
      <c r="C9">
        <v>-6.505348238700337E-2</v>
      </c>
      <c r="D9">
        <v>1.8587659781440977E-2</v>
      </c>
      <c r="E9">
        <v>-3.8083067537640791E-2</v>
      </c>
      <c r="F9">
        <v>-3.0735401562412182E-2</v>
      </c>
      <c r="G9">
        <v>-3.8083067537640791E-2</v>
      </c>
      <c r="H9">
        <v>-8.050068027210891E-2</v>
      </c>
      <c r="I9">
        <v>-1.155113585520816E-2</v>
      </c>
    </row>
    <row r="10" spans="1:10" x14ac:dyDescent="0.25">
      <c r="A10" s="4">
        <v>36403</v>
      </c>
      <c r="C10">
        <v>-4.6027656553972486E-2</v>
      </c>
      <c r="D10">
        <v>1.0816667012800011E-2</v>
      </c>
      <c r="E10">
        <v>8.0923977052542746E-3</v>
      </c>
      <c r="F10">
        <v>-4.7128275862069025E-2</v>
      </c>
      <c r="G10">
        <v>8.0923977052542746E-3</v>
      </c>
      <c r="H10">
        <v>-4.0094339622641507E-2</v>
      </c>
      <c r="I10">
        <v>-4.7101670679393255E-2</v>
      </c>
    </row>
    <row r="11" spans="1:10" x14ac:dyDescent="0.25">
      <c r="A11" s="4">
        <v>36433</v>
      </c>
      <c r="C11">
        <v>-5.8616601450525552E-2</v>
      </c>
      <c r="D11">
        <v>-5.2960364464692454E-2</v>
      </c>
      <c r="E11">
        <v>-7.0643478260869275E-3</v>
      </c>
      <c r="F11">
        <v>-1.3986013986013986E-2</v>
      </c>
      <c r="G11">
        <v>-7.0643478260869275E-3</v>
      </c>
      <c r="H11">
        <v>-1.6178325874967918E-2</v>
      </c>
      <c r="I11">
        <v>-3.5598719154878548E-2</v>
      </c>
    </row>
    <row r="12" spans="1:10" x14ac:dyDescent="0.25">
      <c r="A12" s="4">
        <v>36462</v>
      </c>
      <c r="C12">
        <v>0.13447382113194456</v>
      </c>
      <c r="D12">
        <v>-1.5027024227469574E-2</v>
      </c>
      <c r="E12">
        <v>-2.2222222222222223E-2</v>
      </c>
      <c r="F12">
        <v>4.8253756402656577E-2</v>
      </c>
      <c r="G12">
        <v>-2.2222222222222223E-2</v>
      </c>
      <c r="H12">
        <v>8.1453016139144643E-2</v>
      </c>
      <c r="I12">
        <v>2.3180963998417514E-2</v>
      </c>
    </row>
    <row r="13" spans="1:10" x14ac:dyDescent="0.25">
      <c r="A13" s="4">
        <v>36494</v>
      </c>
      <c r="C13">
        <v>-4.6034761662391725E-2</v>
      </c>
      <c r="D13">
        <v>-1.7380412386416163E-3</v>
      </c>
      <c r="E13">
        <v>-2.2727272727272728E-2</v>
      </c>
      <c r="F13">
        <v>1.1512280701754357E-2</v>
      </c>
      <c r="G13">
        <v>-2.2727272727272728E-2</v>
      </c>
      <c r="H13">
        <v>5.5269429668779418E-4</v>
      </c>
      <c r="I13">
        <v>-1.4367587858823853E-2</v>
      </c>
    </row>
    <row r="14" spans="1:10" x14ac:dyDescent="0.25">
      <c r="A14" s="4">
        <v>36525</v>
      </c>
      <c r="C14">
        <v>-2.8272213326700386E-2</v>
      </c>
      <c r="D14">
        <v>4.0378241516509615E-3</v>
      </c>
      <c r="E14">
        <v>7.1240889717454611E-2</v>
      </c>
      <c r="F14">
        <v>7.7389238150116835E-2</v>
      </c>
      <c r="G14">
        <v>7.1240889717454611E-2</v>
      </c>
      <c r="H14">
        <v>8.5511468812877203E-2</v>
      </c>
      <c r="I14">
        <v>9.9939423811333333E-2</v>
      </c>
    </row>
    <row r="15" spans="1:10" x14ac:dyDescent="0.25">
      <c r="A15" s="4">
        <v>36556</v>
      </c>
      <c r="C15">
        <v>-3.0485069844931531E-2</v>
      </c>
      <c r="D15">
        <v>8.0073226544621814E-3</v>
      </c>
      <c r="E15">
        <v>-8.9081379310344863E-2</v>
      </c>
      <c r="F15">
        <v>-2.5945385826353175E-2</v>
      </c>
      <c r="G15">
        <v>-8.9081379310344863E-2</v>
      </c>
      <c r="H15">
        <v>-0.14187353647194625</v>
      </c>
      <c r="I15">
        <v>-0.13931696108984445</v>
      </c>
    </row>
    <row r="16" spans="1:10" x14ac:dyDescent="0.25">
      <c r="A16" s="4">
        <v>36585</v>
      </c>
      <c r="C16">
        <v>-0.11988040065779636</v>
      </c>
      <c r="D16">
        <v>-4.4203499730466396E-2</v>
      </c>
      <c r="E16">
        <v>-5.8394160583941604E-2</v>
      </c>
      <c r="F16">
        <v>-6.9962971649502909E-2</v>
      </c>
      <c r="G16">
        <v>-5.8394160583941604E-2</v>
      </c>
      <c r="H16">
        <v>-5.9001459854014567E-2</v>
      </c>
      <c r="I16">
        <v>-0.11168772993271184</v>
      </c>
    </row>
    <row r="17" spans="1:9" x14ac:dyDescent="0.25">
      <c r="A17" s="4">
        <v>36616</v>
      </c>
      <c r="C17">
        <v>0.15131876107003112</v>
      </c>
      <c r="D17">
        <v>0.10767420042643917</v>
      </c>
      <c r="E17">
        <v>0.12038447972989166</v>
      </c>
      <c r="F17">
        <v>8.252830766923476E-2</v>
      </c>
      <c r="G17">
        <v>0.12038447972989166</v>
      </c>
      <c r="H17">
        <v>0.12226299819583399</v>
      </c>
      <c r="I17">
        <v>8.949142834828111E-2</v>
      </c>
    </row>
    <row r="18" spans="1:9" x14ac:dyDescent="0.25">
      <c r="A18" s="4">
        <v>36644</v>
      </c>
      <c r="C18">
        <v>9.5655058709989034E-3</v>
      </c>
      <c r="D18">
        <v>-1.5151515151515152E-2</v>
      </c>
      <c r="E18">
        <v>1.4241350210970493E-2</v>
      </c>
      <c r="F18">
        <v>-1.1856494845360853E-2</v>
      </c>
      <c r="G18">
        <v>1.4241350210970493E-2</v>
      </c>
      <c r="H18">
        <v>-2.126234021838121E-2</v>
      </c>
      <c r="I18">
        <v>-3.4360652206110016E-2</v>
      </c>
    </row>
    <row r="19" spans="1:9" x14ac:dyDescent="0.25">
      <c r="A19" s="4">
        <v>36677</v>
      </c>
      <c r="C19">
        <v>2.1835435258253991E-2</v>
      </c>
      <c r="D19">
        <v>0.10508405236536743</v>
      </c>
      <c r="E19">
        <v>-4.2372881355932203E-3</v>
      </c>
      <c r="F19">
        <v>-2.7542372881355932E-2</v>
      </c>
      <c r="G19">
        <v>-4.2372881355932203E-3</v>
      </c>
      <c r="H19">
        <v>-5.7061388300737044E-2</v>
      </c>
      <c r="I19">
        <v>-3.2588596771727006E-2</v>
      </c>
    </row>
    <row r="20" spans="1:9" x14ac:dyDescent="0.25">
      <c r="A20" s="4">
        <v>36707</v>
      </c>
      <c r="C20">
        <v>-5.4606075061964007E-2</v>
      </c>
      <c r="D20">
        <v>-6.3334190180531033E-2</v>
      </c>
      <c r="E20">
        <v>-4.3092078511242353E-2</v>
      </c>
      <c r="F20">
        <v>2.1141649048625794E-3</v>
      </c>
      <c r="G20">
        <v>-4.3092078511242353E-2</v>
      </c>
      <c r="H20">
        <v>-5.921746673022369E-2</v>
      </c>
      <c r="I20">
        <v>-9.8647699153793678E-2</v>
      </c>
    </row>
    <row r="21" spans="1:9" x14ac:dyDescent="0.25">
      <c r="A21" s="4">
        <v>36738</v>
      </c>
      <c r="C21">
        <v>8.1017459591338936E-2</v>
      </c>
      <c r="D21">
        <v>-3.9616274089935816E-2</v>
      </c>
      <c r="E21">
        <v>1.5233923422984246E-2</v>
      </c>
      <c r="F21">
        <v>-1.5021459227467811E-2</v>
      </c>
      <c r="G21">
        <v>1.5233923422984246E-2</v>
      </c>
      <c r="H21">
        <v>1.5623076923076859E-2</v>
      </c>
      <c r="I21">
        <v>8.6763406940063518E-3</v>
      </c>
    </row>
    <row r="22" spans="1:9" x14ac:dyDescent="0.25">
      <c r="A22" s="4">
        <v>36769</v>
      </c>
      <c r="C22">
        <v>9.2204472014223188E-2</v>
      </c>
      <c r="D22">
        <v>9.8455598455598453E-2</v>
      </c>
      <c r="E22">
        <v>9.0097425742574205E-2</v>
      </c>
      <c r="F22">
        <v>3.4198492520634213E-2</v>
      </c>
      <c r="G22">
        <v>9.0097425742574205E-2</v>
      </c>
      <c r="H22">
        <v>-4.3259141558227868E-2</v>
      </c>
      <c r="I22">
        <v>2.2358084636033435E-2</v>
      </c>
    </row>
    <row r="23" spans="1:9" x14ac:dyDescent="0.25">
      <c r="A23" s="4">
        <v>36798</v>
      </c>
      <c r="C23">
        <v>1.8319638193515512E-2</v>
      </c>
      <c r="D23">
        <v>1.1921039138608759E-2</v>
      </c>
      <c r="E23">
        <v>-3.2719836400817999E-2</v>
      </c>
      <c r="F23">
        <v>-3.7636129032258124E-2</v>
      </c>
      <c r="G23">
        <v>-3.2719836400817999E-2</v>
      </c>
      <c r="H23">
        <v>-1.2575028323946254E-3</v>
      </c>
      <c r="I23">
        <v>-0.11521635051920813</v>
      </c>
    </row>
    <row r="24" spans="1:9" x14ac:dyDescent="0.25">
      <c r="A24" s="4">
        <v>36830</v>
      </c>
      <c r="C24">
        <v>-8.6954659356192586E-3</v>
      </c>
      <c r="D24">
        <v>-2.7940392156862719E-2</v>
      </c>
      <c r="E24">
        <v>2.1999999999999999E-2</v>
      </c>
      <c r="F24">
        <v>1.4830508474576272E-2</v>
      </c>
      <c r="G24">
        <v>2.1999999999999999E-2</v>
      </c>
      <c r="H24">
        <v>-1.2714571101915933E-2</v>
      </c>
      <c r="I24">
        <v>8.0629983405512529E-2</v>
      </c>
    </row>
    <row r="25" spans="1:9" x14ac:dyDescent="0.25">
      <c r="A25" s="4">
        <v>36860</v>
      </c>
      <c r="C25">
        <v>-5.3839695207829358E-2</v>
      </c>
      <c r="D25">
        <v>-5.5355244991408196E-2</v>
      </c>
      <c r="E25">
        <v>-3.5196687370600416E-2</v>
      </c>
      <c r="F25">
        <v>-0.10023310023310024</v>
      </c>
      <c r="G25">
        <v>-3.5196687370600416E-2</v>
      </c>
      <c r="H25">
        <v>-2.5420546710723836E-2</v>
      </c>
      <c r="I25">
        <v>-2.5952993937380618E-2</v>
      </c>
    </row>
    <row r="26" spans="1:9" x14ac:dyDescent="0.25">
      <c r="A26" s="4">
        <v>36889</v>
      </c>
      <c r="C26">
        <v>7.5213425452420227E-2</v>
      </c>
      <c r="D26">
        <v>8.9925423728813583E-2</v>
      </c>
      <c r="E26">
        <v>3.4000000000000002E-2</v>
      </c>
      <c r="F26">
        <v>1.6055045871559634E-2</v>
      </c>
      <c r="G26">
        <v>3.4000000000000002E-2</v>
      </c>
      <c r="H26">
        <v>6.349193945408653E-2</v>
      </c>
      <c r="I26">
        <v>0.10065867173313299</v>
      </c>
    </row>
    <row r="27" spans="1:9" x14ac:dyDescent="0.25">
      <c r="A27" s="4">
        <v>36922</v>
      </c>
      <c r="C27">
        <v>-2.3767977671491011E-3</v>
      </c>
      <c r="D27">
        <v>-3.291316526610636E-2</v>
      </c>
      <c r="E27">
        <v>3.8253108065030598E-3</v>
      </c>
      <c r="F27">
        <v>6.7419575633127962E-2</v>
      </c>
      <c r="G27">
        <v>3.8253108065030598E-3</v>
      </c>
      <c r="H27">
        <v>0.10417220861043047</v>
      </c>
      <c r="I27">
        <v>-2.7429256594724189E-2</v>
      </c>
    </row>
    <row r="28" spans="1:9" x14ac:dyDescent="0.25">
      <c r="A28" s="4">
        <v>36950</v>
      </c>
      <c r="C28">
        <v>-7.2131324052597867E-2</v>
      </c>
      <c r="D28">
        <v>-1.228733459357291E-2</v>
      </c>
      <c r="E28">
        <v>-6.375042387249924E-2</v>
      </c>
      <c r="F28">
        <v>-1.9539427773900862E-2</v>
      </c>
      <c r="G28">
        <v>-6.375042387249924E-2</v>
      </c>
      <c r="H28">
        <v>-7.689408217112699E-2</v>
      </c>
      <c r="I28">
        <v>1.2784090909090889E-2</v>
      </c>
    </row>
    <row r="29" spans="1:9" x14ac:dyDescent="0.25">
      <c r="A29" s="4">
        <v>36980</v>
      </c>
      <c r="C29">
        <v>-3.4290911284447556E-2</v>
      </c>
      <c r="D29">
        <v>-3.3876221498371308E-2</v>
      </c>
      <c r="E29">
        <v>-0.10906355772846929</v>
      </c>
      <c r="F29">
        <v>-6.8605518269947791E-2</v>
      </c>
      <c r="G29">
        <v>-0.10906355772846929</v>
      </c>
      <c r="H29">
        <v>-1.686469911843623E-2</v>
      </c>
      <c r="I29">
        <v>-5.758637956935414E-2</v>
      </c>
    </row>
    <row r="30" spans="1:9" x14ac:dyDescent="0.25">
      <c r="A30" s="4">
        <v>37011</v>
      </c>
      <c r="C30">
        <v>3.4911891807169658E-2</v>
      </c>
      <c r="D30">
        <v>9.3593150280484164E-2</v>
      </c>
      <c r="E30">
        <v>0.10259871751603103</v>
      </c>
      <c r="F30">
        <v>6.8750000000000019E-2</v>
      </c>
      <c r="G30">
        <v>0.10259871751603103</v>
      </c>
      <c r="H30">
        <v>4.4322344322344352E-2</v>
      </c>
      <c r="I30">
        <v>9.6380090497737672E-2</v>
      </c>
    </row>
    <row r="31" spans="1:9" x14ac:dyDescent="0.25">
      <c r="A31" s="4">
        <v>37042</v>
      </c>
      <c r="C31">
        <v>4.2143868228027202E-2</v>
      </c>
      <c r="D31">
        <v>-9.5380029806259401E-3</v>
      </c>
      <c r="E31">
        <v>4.0168448331713701E-2</v>
      </c>
      <c r="F31">
        <v>3.678929765886281E-2</v>
      </c>
      <c r="G31">
        <v>4.0168448331713701E-2</v>
      </c>
      <c r="H31">
        <v>2.3255813953488323E-2</v>
      </c>
      <c r="I31">
        <v>3.7037037037036945E-2</v>
      </c>
    </row>
    <row r="32" spans="1:9" x14ac:dyDescent="0.25">
      <c r="A32" s="4">
        <v>37071</v>
      </c>
      <c r="C32">
        <v>-1.0914389041380998E-2</v>
      </c>
      <c r="D32">
        <v>-0.10543657331136723</v>
      </c>
      <c r="E32">
        <v>-6.8166089965398011E-2</v>
      </c>
      <c r="F32">
        <v>-1.1844331641285883E-2</v>
      </c>
      <c r="G32">
        <v>-6.8166089965398011E-2</v>
      </c>
      <c r="H32">
        <v>-1.0119262739428897E-2</v>
      </c>
      <c r="I32">
        <v>-4.0344514959202202E-2</v>
      </c>
    </row>
    <row r="33" spans="1:9" x14ac:dyDescent="0.25">
      <c r="A33" s="4">
        <v>37103</v>
      </c>
      <c r="C33">
        <v>-9.6007354872603319E-3</v>
      </c>
      <c r="D33">
        <v>-1.1666666666666714E-2</v>
      </c>
      <c r="E33">
        <v>-2.0804438280165993E-3</v>
      </c>
      <c r="F33">
        <v>-2.0372928176795573E-2</v>
      </c>
      <c r="G33">
        <v>-2.0804438280165993E-3</v>
      </c>
      <c r="H33">
        <v>4.2560553633217889E-2</v>
      </c>
      <c r="I33">
        <v>-2.7272727272726689E-3</v>
      </c>
    </row>
    <row r="34" spans="1:9" x14ac:dyDescent="0.25">
      <c r="A34" s="4">
        <v>37134</v>
      </c>
      <c r="C34">
        <v>-7.0800733181134043E-2</v>
      </c>
      <c r="D34">
        <v>-4.4204664114166362E-2</v>
      </c>
      <c r="E34">
        <v>-3.5547576301615744E-2</v>
      </c>
      <c r="F34">
        <v>-5.3473990542015369E-2</v>
      </c>
      <c r="G34">
        <v>-3.5547576301615744E-2</v>
      </c>
      <c r="H34">
        <v>-9.5942358740993453E-2</v>
      </c>
      <c r="I34">
        <v>-4.1077133728890849E-3</v>
      </c>
    </row>
    <row r="35" spans="1:9" x14ac:dyDescent="0.25">
      <c r="A35" s="4">
        <v>37162</v>
      </c>
      <c r="C35">
        <v>-6.4424218835763408E-2</v>
      </c>
      <c r="D35">
        <v>-0.11270333075135554</v>
      </c>
      <c r="E35">
        <v>-0.1765948457963667</v>
      </c>
      <c r="F35">
        <v>-0.16978723404255314</v>
      </c>
      <c r="G35">
        <v>-0.1765948457963667</v>
      </c>
      <c r="H35">
        <v>-0.14801915542011329</v>
      </c>
      <c r="I35">
        <v>-0.14114583333333339</v>
      </c>
    </row>
    <row r="36" spans="1:9" x14ac:dyDescent="0.25">
      <c r="A36" s="4">
        <v>37195</v>
      </c>
      <c r="C36">
        <v>-1.4385211880707113E-2</v>
      </c>
      <c r="D36">
        <v>3.8719285182427371E-2</v>
      </c>
      <c r="E36">
        <v>1.7434620174346126E-2</v>
      </c>
      <c r="F36">
        <v>5.0804403048264604E-3</v>
      </c>
      <c r="G36">
        <v>1.7434620174346126E-2</v>
      </c>
      <c r="H36">
        <v>5.0041356492969431E-2</v>
      </c>
      <c r="I36">
        <v>2.636916835699795E-2</v>
      </c>
    </row>
    <row r="37" spans="1:9" x14ac:dyDescent="0.25">
      <c r="A37" s="4">
        <v>37225</v>
      </c>
      <c r="C37">
        <v>6.0980826449423521E-2</v>
      </c>
      <c r="D37">
        <v>-5.9148264984227129E-2</v>
      </c>
      <c r="E37">
        <v>9.0943396226415105E-2</v>
      </c>
      <c r="F37">
        <v>0.10394537177541724</v>
      </c>
      <c r="G37">
        <v>9.0943396226415105E-2</v>
      </c>
      <c r="H37">
        <v>0.11751824817518244</v>
      </c>
      <c r="I37">
        <v>0.11251125112511251</v>
      </c>
    </row>
    <row r="38" spans="1:9" x14ac:dyDescent="0.25">
      <c r="A38" s="4">
        <v>37256</v>
      </c>
      <c r="C38">
        <v>1.4829486657208051E-2</v>
      </c>
      <c r="D38">
        <v>5.0187265917602995E-2</v>
      </c>
      <c r="E38">
        <v>4.3321299638989147E-2</v>
      </c>
      <c r="F38">
        <v>2.1892393320964744E-2</v>
      </c>
      <c r="G38">
        <v>4.3321299638989147E-2</v>
      </c>
      <c r="H38">
        <v>4.1958041958042057E-2</v>
      </c>
      <c r="I38">
        <v>-3.7348272642390157E-2</v>
      </c>
    </row>
    <row r="39" spans="1:9" x14ac:dyDescent="0.25">
      <c r="A39" s="4">
        <v>37287</v>
      </c>
      <c r="C39">
        <v>-1.1538188277087066E-2</v>
      </c>
      <c r="D39">
        <v>-3.6893203883495117E-2</v>
      </c>
      <c r="E39">
        <v>-6.7437379576107903E-2</v>
      </c>
      <c r="F39">
        <v>-7.476635514018665E-3</v>
      </c>
      <c r="G39">
        <v>-6.7437379576107903E-2</v>
      </c>
      <c r="H39">
        <v>3.182125930941089E-2</v>
      </c>
      <c r="I39">
        <v>2.281021897810219E-2</v>
      </c>
    </row>
    <row r="40" spans="1:9" x14ac:dyDescent="0.25">
      <c r="A40" s="4">
        <v>37315</v>
      </c>
      <c r="B40">
        <v>2.491477396639358E-4</v>
      </c>
      <c r="C40">
        <v>-1.761700486817375E-2</v>
      </c>
      <c r="D40">
        <v>3.3045437476530194E-2</v>
      </c>
      <c r="E40">
        <v>2.4436090225563988E-2</v>
      </c>
      <c r="F40">
        <v>4.3959971408148689E-2</v>
      </c>
      <c r="G40">
        <v>2.4436090225563988E-2</v>
      </c>
      <c r="H40">
        <v>5.3872053872053918E-3</v>
      </c>
      <c r="I40">
        <v>5.0259965337954793E-2</v>
      </c>
    </row>
    <row r="41" spans="1:9" x14ac:dyDescent="0.25">
      <c r="A41" s="4">
        <v>37344</v>
      </c>
      <c r="B41">
        <v>0.99206349206349209</v>
      </c>
      <c r="C41">
        <v>5.8935059397722013E-2</v>
      </c>
      <c r="D41">
        <v>7.8227760470751181E-2</v>
      </c>
      <c r="E41">
        <v>2.3494860499265677E-2</v>
      </c>
      <c r="F41">
        <v>5.4410273741128744E-2</v>
      </c>
      <c r="G41">
        <v>2.3494860499265677E-2</v>
      </c>
      <c r="H41">
        <v>1.1318242343541939E-2</v>
      </c>
      <c r="I41">
        <v>2.657106706031221E-2</v>
      </c>
    </row>
    <row r="42" spans="1:9" x14ac:dyDescent="0.25">
      <c r="A42" s="4">
        <v>37376</v>
      </c>
      <c r="B42">
        <v>-1</v>
      </c>
      <c r="C42">
        <v>-2.6077445778646468E-2</v>
      </c>
      <c r="D42">
        <v>-3.7342908438061012E-2</v>
      </c>
      <c r="E42">
        <v>-7.4132492113564638E-2</v>
      </c>
      <c r="F42">
        <v>-6.1203672220333126E-3</v>
      </c>
      <c r="G42">
        <v>-7.4132492113564638E-2</v>
      </c>
      <c r="H42">
        <v>-2.8767123287671229E-2</v>
      </c>
      <c r="I42">
        <v>-4.9579459938025719E-2</v>
      </c>
    </row>
    <row r="43" spans="1:9" x14ac:dyDescent="0.25">
      <c r="A43" s="4">
        <v>37407</v>
      </c>
      <c r="B43">
        <v>-2.3157894736842106</v>
      </c>
      <c r="C43">
        <v>-3.0344054899398387E-3</v>
      </c>
      <c r="D43">
        <v>-1.7909356725146271E-2</v>
      </c>
      <c r="E43">
        <v>4.3188064389477598E-3</v>
      </c>
      <c r="F43">
        <v>1.3749161636485584E-2</v>
      </c>
      <c r="G43">
        <v>4.3188064389477598E-3</v>
      </c>
      <c r="H43">
        <v>-5.1635111876075241E-3</v>
      </c>
      <c r="I43">
        <v>4.7237452551666004E-2</v>
      </c>
    </row>
    <row r="44" spans="1:9" x14ac:dyDescent="0.25">
      <c r="A44" s="4">
        <v>37435</v>
      </c>
      <c r="B44">
        <v>1.3015873015873016</v>
      </c>
      <c r="C44">
        <v>-4.9323751720624379E-2</v>
      </c>
      <c r="D44">
        <v>-4.4274809160305351E-2</v>
      </c>
      <c r="E44">
        <v>-6.792452830188668E-2</v>
      </c>
      <c r="F44">
        <v>-7.7312138728323723E-2</v>
      </c>
      <c r="G44">
        <v>-6.792452830188668E-2</v>
      </c>
      <c r="H44">
        <v>-5.7517291590826428E-2</v>
      </c>
      <c r="I44">
        <v>-2.2423458387235858E-2</v>
      </c>
    </row>
    <row r="45" spans="1:9" x14ac:dyDescent="0.25">
      <c r="A45" s="4">
        <v>37468</v>
      </c>
      <c r="B45">
        <v>0.48360655737704916</v>
      </c>
      <c r="C45">
        <v>-9.0671581984292496E-2</v>
      </c>
      <c r="D45">
        <v>-0.1608329641116526</v>
      </c>
      <c r="E45">
        <v>-6.000000000000006E-2</v>
      </c>
      <c r="F45">
        <v>-2.9761904761904788E-2</v>
      </c>
      <c r="G45">
        <v>-6.000000000000006E-2</v>
      </c>
      <c r="H45">
        <v>-0.13559322033898294</v>
      </c>
      <c r="I45">
        <v>-0.12791828793774332</v>
      </c>
    </row>
    <row r="46" spans="1:9" x14ac:dyDescent="0.25">
      <c r="A46" s="4">
        <v>37498</v>
      </c>
      <c r="B46">
        <v>-1</v>
      </c>
      <c r="C46">
        <v>1.8315133587185686E-2</v>
      </c>
      <c r="D46">
        <v>1.4840680925360098E-2</v>
      </c>
      <c r="E46">
        <v>-1.5801354401805936E-2</v>
      </c>
      <c r="F46">
        <v>9.5799557848195126E-3</v>
      </c>
      <c r="G46">
        <v>-1.5801354401805936E-2</v>
      </c>
      <c r="H46">
        <v>2.9293739967897286E-2</v>
      </c>
      <c r="I46">
        <v>-5.3789731051344467E-3</v>
      </c>
    </row>
    <row r="47" spans="1:9" x14ac:dyDescent="0.25">
      <c r="A47" s="4">
        <v>37529</v>
      </c>
      <c r="B47">
        <v>-1.7727272727272727</v>
      </c>
      <c r="C47">
        <v>-0.1359476656895687</v>
      </c>
      <c r="D47">
        <v>-8.270321361058601E-2</v>
      </c>
      <c r="E47">
        <v>-0.13473360655737701</v>
      </c>
      <c r="F47">
        <v>-6.9345941686367277E-2</v>
      </c>
      <c r="G47">
        <v>-0.13473360655737701</v>
      </c>
      <c r="H47">
        <v>-9.9250110277900302E-2</v>
      </c>
      <c r="I47">
        <v>-0.15602035048049734</v>
      </c>
    </row>
    <row r="48" spans="1:9" x14ac:dyDescent="0.25">
      <c r="A48" s="4">
        <v>37560</v>
      </c>
      <c r="B48">
        <v>0.78846153846153855</v>
      </c>
      <c r="C48">
        <v>8.3775949691851537E-2</v>
      </c>
      <c r="D48">
        <v>1.8097447795823691E-2</v>
      </c>
      <c r="E48">
        <v>4.6875000000000042E-2</v>
      </c>
      <c r="F48">
        <v>5.5100521221146705E-2</v>
      </c>
      <c r="G48">
        <v>4.6875000000000042E-2</v>
      </c>
      <c r="H48">
        <v>6.3223140495867677E-2</v>
      </c>
      <c r="I48">
        <v>5.4010695187165669E-2</v>
      </c>
    </row>
    <row r="49" spans="1:9" x14ac:dyDescent="0.25">
      <c r="A49" s="4">
        <v>37589</v>
      </c>
      <c r="B49">
        <v>1.962962962962963</v>
      </c>
      <c r="C49">
        <v>3.589773277477222E-2</v>
      </c>
      <c r="D49">
        <v>3.9661319073083803E-2</v>
      </c>
      <c r="E49">
        <v>4.9651972157772631E-2</v>
      </c>
      <c r="F49">
        <v>2.9974720115565252E-2</v>
      </c>
      <c r="G49">
        <v>4.9651972157772631E-2</v>
      </c>
      <c r="H49">
        <v>4.4233807266982658E-2</v>
      </c>
      <c r="I49">
        <v>0.10739856801909309</v>
      </c>
    </row>
    <row r="50" spans="1:9" x14ac:dyDescent="0.25">
      <c r="A50" s="4">
        <v>37621</v>
      </c>
      <c r="B50">
        <v>-1.5714285714285718</v>
      </c>
      <c r="C50">
        <v>-6.3634938760887633E-2</v>
      </c>
      <c r="D50">
        <v>-4.9261083743843701E-3</v>
      </c>
      <c r="E50">
        <v>-4.6624575036425489E-2</v>
      </c>
      <c r="F50">
        <v>-4.2937853107344652E-2</v>
      </c>
      <c r="G50">
        <v>-4.6624575036425489E-2</v>
      </c>
      <c r="H50">
        <v>-9.5629597576806613E-2</v>
      </c>
      <c r="I50">
        <v>-5.5947580645161261E-2</v>
      </c>
    </row>
    <row r="51" spans="1:9" x14ac:dyDescent="0.25">
      <c r="A51" s="4">
        <v>37652</v>
      </c>
      <c r="B51">
        <v>0.35384615384615387</v>
      </c>
      <c r="C51">
        <v>-1.2893349209049122E-2</v>
      </c>
      <c r="D51">
        <v>-2.572347266881023E-2</v>
      </c>
      <c r="E51">
        <v>-5.6981519507186829E-2</v>
      </c>
      <c r="F51">
        <v>-3.4013605442176817E-3</v>
      </c>
      <c r="G51">
        <v>-5.6981519507186829E-2</v>
      </c>
      <c r="H51">
        <v>-3.4467323187108309E-2</v>
      </c>
      <c r="I51">
        <v>-5.2519893899204161E-2</v>
      </c>
    </row>
    <row r="52" spans="1:9" x14ac:dyDescent="0.25">
      <c r="A52" s="4">
        <v>37680</v>
      </c>
      <c r="B52">
        <v>-2.8235294117647056</v>
      </c>
      <c r="C52">
        <v>-3.1825893640671649E-2</v>
      </c>
      <c r="D52">
        <v>2.8558679161088826E-2</v>
      </c>
      <c r="E52">
        <v>-1.5641293013555824E-2</v>
      </c>
      <c r="F52">
        <v>-2.2806339389253957E-2</v>
      </c>
      <c r="G52">
        <v>-1.5641293013555824E-2</v>
      </c>
      <c r="H52">
        <v>-4.4964028776979057E-3</v>
      </c>
      <c r="I52">
        <v>-2.7247956403269751E-2</v>
      </c>
    </row>
    <row r="53" spans="1:9" x14ac:dyDescent="0.25">
      <c r="A53" s="4">
        <v>37711</v>
      </c>
      <c r="B53">
        <v>0.87121212121212133</v>
      </c>
      <c r="C53">
        <v>-1.3970043007563295E-2</v>
      </c>
      <c r="D53">
        <v>-4.0322580645161228E-3</v>
      </c>
      <c r="E53">
        <v>6.732263076126308E-3</v>
      </c>
      <c r="F53">
        <v>3.1811377245508907E-2</v>
      </c>
      <c r="G53">
        <v>6.732263076126308E-3</v>
      </c>
      <c r="H53">
        <v>2.1557413110426835E-2</v>
      </c>
      <c r="I53">
        <v>1.6322089227419796E-3</v>
      </c>
    </row>
    <row r="54" spans="1:9" x14ac:dyDescent="0.25">
      <c r="A54" s="4">
        <v>37741</v>
      </c>
      <c r="B54">
        <v>0.14838709677419354</v>
      </c>
      <c r="C54">
        <v>0.11167847055351793</v>
      </c>
      <c r="D54">
        <v>-8.5856303660190366E-3</v>
      </c>
      <c r="E54">
        <v>9.7663551401869164E-2</v>
      </c>
      <c r="F54">
        <v>3.1884057971014582E-2</v>
      </c>
      <c r="G54">
        <v>9.7663551401869164E-2</v>
      </c>
      <c r="H54">
        <v>0.10476565576998818</v>
      </c>
      <c r="I54">
        <v>8.2834331337325359E-2</v>
      </c>
    </row>
    <row r="55" spans="1:9" x14ac:dyDescent="0.25">
      <c r="A55" s="4">
        <v>37771</v>
      </c>
      <c r="B55">
        <v>-0.68478260869565211</v>
      </c>
      <c r="C55">
        <v>4.8452848353565912E-2</v>
      </c>
      <c r="D55">
        <v>9.5996732026143852E-2</v>
      </c>
      <c r="E55">
        <v>2.6387625113739845E-2</v>
      </c>
      <c r="F55">
        <v>2.0234291799787016E-2</v>
      </c>
      <c r="G55">
        <v>2.6387625113739845E-2</v>
      </c>
      <c r="H55">
        <v>5.0486163051608003E-2</v>
      </c>
      <c r="I55">
        <v>3.0009680542110406E-2</v>
      </c>
    </row>
    <row r="56" spans="1:9" x14ac:dyDescent="0.25">
      <c r="A56" s="4">
        <v>37802</v>
      </c>
      <c r="B56">
        <v>-0.16455696202531644</v>
      </c>
      <c r="C56">
        <v>-4.0632054176084468E-4</v>
      </c>
      <c r="D56">
        <v>-1.7879417879417867E-2</v>
      </c>
      <c r="E56">
        <v>1.8311746315319344E-2</v>
      </c>
      <c r="F56">
        <v>3.9549948857824639E-2</v>
      </c>
      <c r="G56">
        <v>1.8311746315319344E-2</v>
      </c>
      <c r="H56">
        <v>1.2919896640826926E-2</v>
      </c>
      <c r="I56">
        <v>3.3767486734201779E-3</v>
      </c>
    </row>
    <row r="57" spans="1:9" x14ac:dyDescent="0.25">
      <c r="A57" s="4">
        <v>37833</v>
      </c>
      <c r="B57">
        <v>-5.3333333333333378E-2</v>
      </c>
      <c r="C57">
        <v>4.1766207297670152E-2</v>
      </c>
      <c r="D57">
        <v>-3.6637931034482818E-2</v>
      </c>
      <c r="E57">
        <v>3.1993082576740099E-2</v>
      </c>
      <c r="F57">
        <v>-1.5230183454482441E-2</v>
      </c>
      <c r="G57">
        <v>3.1993082576740099E-2</v>
      </c>
      <c r="H57">
        <v>1.8122508155128669E-2</v>
      </c>
      <c r="I57">
        <v>7.2898032200357746E-2</v>
      </c>
    </row>
    <row r="58" spans="1:9" x14ac:dyDescent="0.25">
      <c r="A58" s="4">
        <v>37862</v>
      </c>
      <c r="B58">
        <v>4.7499999999999991</v>
      </c>
      <c r="C58">
        <v>-1.1848076146748692E-2</v>
      </c>
      <c r="D58">
        <v>5.9967585089141025E-2</v>
      </c>
      <c r="E58">
        <v>3.7453183520599335E-2</v>
      </c>
      <c r="F58">
        <v>-3.8461538461538471E-2</v>
      </c>
      <c r="G58">
        <v>3.7453183520599335E-2</v>
      </c>
      <c r="H58">
        <v>4.8620689655172418E-2</v>
      </c>
      <c r="I58">
        <v>2.6979982593559659E-2</v>
      </c>
    </row>
    <row r="59" spans="1:9" x14ac:dyDescent="0.25">
      <c r="A59" s="4">
        <v>37894</v>
      </c>
      <c r="B59">
        <v>1.1438848920863309</v>
      </c>
      <c r="C59">
        <v>3.5427995386121606E-3</v>
      </c>
      <c r="D59">
        <v>-2.6195426195426152E-2</v>
      </c>
      <c r="E59">
        <v>-3.1773293258909492E-2</v>
      </c>
      <c r="F59">
        <v>-3.5958288385478472E-4</v>
      </c>
      <c r="G59">
        <v>-3.1773293258909492E-2</v>
      </c>
      <c r="H59">
        <v>-5.1486584481508404E-2</v>
      </c>
      <c r="I59">
        <v>-5.267979844251041E-2</v>
      </c>
    </row>
    <row r="60" spans="1:9" x14ac:dyDescent="0.25">
      <c r="A60" s="4">
        <v>37925</v>
      </c>
      <c r="B60">
        <v>-0.54444444444444451</v>
      </c>
      <c r="C60">
        <v>6.4775070821529668E-2</v>
      </c>
      <c r="D60">
        <v>9.4728171334431798E-3</v>
      </c>
      <c r="E60">
        <v>5.8228871815608624E-2</v>
      </c>
      <c r="F60">
        <v>6.7857142857143315E-3</v>
      </c>
      <c r="G60">
        <v>5.8228871815608624E-2</v>
      </c>
      <c r="H60">
        <v>8.3416417414423447E-2</v>
      </c>
      <c r="I60">
        <v>8.6992890004182422E-2</v>
      </c>
    </row>
    <row r="61" spans="1:9" x14ac:dyDescent="0.25">
      <c r="A61" s="4">
        <v>37953</v>
      </c>
      <c r="B61">
        <v>-5.8823529411764761E-2</v>
      </c>
      <c r="C61">
        <v>-3.6940490325867463E-3</v>
      </c>
      <c r="D61">
        <v>7.7646097261952485E-3</v>
      </c>
      <c r="E61">
        <v>1.9429024583663697E-2</v>
      </c>
      <c r="F61">
        <v>2.0979020979021028E-2</v>
      </c>
      <c r="G61">
        <v>1.9429024583663697E-2</v>
      </c>
      <c r="H61">
        <v>8.893280632411054E-3</v>
      </c>
      <c r="I61">
        <v>2.2085889570552113E-2</v>
      </c>
    </row>
    <row r="62" spans="1:9" x14ac:dyDescent="0.25">
      <c r="A62" s="4">
        <v>37986</v>
      </c>
      <c r="B62">
        <v>-0.37096774193548382</v>
      </c>
      <c r="C62">
        <v>3.7680588389808152E-2</v>
      </c>
      <c r="D62">
        <v>0.11179673321234126</v>
      </c>
      <c r="E62">
        <v>5.7548579970104728E-2</v>
      </c>
      <c r="F62">
        <v>5.1409618573797583E-2</v>
      </c>
      <c r="G62">
        <v>5.7548579970104728E-2</v>
      </c>
      <c r="H62">
        <v>3.5884407748491554E-2</v>
      </c>
      <c r="I62">
        <v>8.3926564256275829E-2</v>
      </c>
    </row>
    <row r="63" spans="1:9" x14ac:dyDescent="0.25">
      <c r="A63" s="4">
        <v>38016</v>
      </c>
      <c r="B63">
        <v>0.52307692307692311</v>
      </c>
      <c r="C63">
        <v>3.1671407556880068E-2</v>
      </c>
      <c r="D63">
        <v>2.2009229676961339E-2</v>
      </c>
      <c r="E63">
        <v>9.9889012208656883E-3</v>
      </c>
      <c r="F63">
        <v>2.6791478373144023E-2</v>
      </c>
      <c r="G63">
        <v>9.9889012208656883E-3</v>
      </c>
      <c r="H63">
        <v>-5.7489619929734824E-3</v>
      </c>
      <c r="I63">
        <v>-4.6256370050960394E-2</v>
      </c>
    </row>
    <row r="64" spans="1:9" x14ac:dyDescent="0.25">
      <c r="A64" s="4">
        <v>38044</v>
      </c>
      <c r="B64">
        <v>-6.2222222222222232</v>
      </c>
      <c r="C64">
        <v>2.7778808149000047E-2</v>
      </c>
      <c r="D64">
        <v>4.9915682967959424E-2</v>
      </c>
      <c r="E64">
        <v>-7.454342154304989E-3</v>
      </c>
      <c r="F64">
        <v>1.053976365378468E-2</v>
      </c>
      <c r="G64">
        <v>-7.454342154304989E-3</v>
      </c>
      <c r="H64">
        <v>2.1256642700844007E-2</v>
      </c>
      <c r="I64">
        <v>4.9552906110283096E-2</v>
      </c>
    </row>
    <row r="65" spans="1:9" x14ac:dyDescent="0.25">
      <c r="A65" s="4">
        <v>38077</v>
      </c>
      <c r="B65">
        <v>-0.5</v>
      </c>
      <c r="C65">
        <v>-1.632786418299946E-2</v>
      </c>
      <c r="D65">
        <v>-1.0565780504430768E-2</v>
      </c>
      <c r="E65">
        <v>-1.5903067020068086E-2</v>
      </c>
      <c r="F65">
        <v>-4.6107584363514836E-2</v>
      </c>
      <c r="G65">
        <v>-1.5903067020068086E-2</v>
      </c>
      <c r="H65">
        <v>-7.5590551181101868E-3</v>
      </c>
      <c r="I65">
        <v>-2.7171833141982429E-2</v>
      </c>
    </row>
    <row r="66" spans="1:9" x14ac:dyDescent="0.25">
      <c r="A66" s="4">
        <v>38107</v>
      </c>
      <c r="B66">
        <v>1.4285714285714286</v>
      </c>
      <c r="C66">
        <v>-4.5520038188833295E-2</v>
      </c>
      <c r="D66">
        <v>1.675603217158177E-2</v>
      </c>
      <c r="E66">
        <v>-3.7878787878793804E-4</v>
      </c>
      <c r="F66">
        <v>3.0136098509397271E-2</v>
      </c>
      <c r="G66">
        <v>-3.7878787878793804E-4</v>
      </c>
      <c r="H66">
        <v>-1.1468620579802467E-2</v>
      </c>
      <c r="I66">
        <v>-4.8555377207062489E-2</v>
      </c>
    </row>
    <row r="67" spans="1:9" x14ac:dyDescent="0.25">
      <c r="A67" s="4">
        <v>38138</v>
      </c>
      <c r="B67">
        <v>0.87555555555555553</v>
      </c>
      <c r="C67">
        <v>1.6784577823516538E-2</v>
      </c>
      <c r="D67">
        <v>-3.0252100840336086E-3</v>
      </c>
      <c r="E67">
        <v>2.4029574861367916E-2</v>
      </c>
      <c r="F67">
        <v>-3.2509752925877068E-3</v>
      </c>
      <c r="G67">
        <v>2.4029574861367916E-2</v>
      </c>
      <c r="H67">
        <v>6.3311174422285305E-3</v>
      </c>
      <c r="I67">
        <v>2.7322404371584671E-2</v>
      </c>
    </row>
    <row r="68" spans="1:9" x14ac:dyDescent="0.25">
      <c r="A68" s="4">
        <v>38168</v>
      </c>
      <c r="B68">
        <v>-1.0454545454545452</v>
      </c>
      <c r="C68">
        <v>-6.9805019928908E-4</v>
      </c>
      <c r="D68">
        <v>5.4955527318932669E-2</v>
      </c>
      <c r="E68">
        <v>5.6175854849965089E-2</v>
      </c>
      <c r="F68">
        <v>-6.5445026178011408E-3</v>
      </c>
      <c r="G68">
        <v>5.6175854849965089E-2</v>
      </c>
      <c r="H68">
        <v>1.2646221941194798E-3</v>
      </c>
      <c r="I68">
        <v>4.3315907393577303E-2</v>
      </c>
    </row>
    <row r="69" spans="1:9" x14ac:dyDescent="0.25">
      <c r="A69" s="4">
        <v>38198</v>
      </c>
      <c r="B69">
        <v>-1.8205128205128207</v>
      </c>
      <c r="C69">
        <v>-2.1812161799217161E-2</v>
      </c>
      <c r="D69">
        <v>2.9892141756548609E-2</v>
      </c>
      <c r="E69">
        <v>-2.8715003589375475E-2</v>
      </c>
      <c r="F69">
        <v>-5.6708160442600172E-2</v>
      </c>
      <c r="G69">
        <v>-2.8715003589375475E-2</v>
      </c>
      <c r="H69">
        <v>-3.9434768320736092E-2</v>
      </c>
      <c r="I69">
        <v>-2.3309132594573918E-2</v>
      </c>
    </row>
    <row r="70" spans="1:9" x14ac:dyDescent="0.25">
      <c r="A70" s="4">
        <v>38230</v>
      </c>
      <c r="B70">
        <v>-0.11428571428571439</v>
      </c>
      <c r="C70">
        <v>3.1512381082337323E-2</v>
      </c>
      <c r="D70">
        <v>-1.564945226917069E-2</v>
      </c>
      <c r="E70">
        <v>7.1736011477760311E-4</v>
      </c>
      <c r="F70">
        <v>1.5991833957128235E-2</v>
      </c>
      <c r="G70">
        <v>7.1736011477760311E-4</v>
      </c>
      <c r="H70">
        <v>-1.9756338491932405E-3</v>
      </c>
      <c r="I70">
        <v>1.6535137166478683E-2</v>
      </c>
    </row>
    <row r="71" spans="1:9" x14ac:dyDescent="0.25">
      <c r="A71" s="4">
        <v>38260</v>
      </c>
      <c r="B71">
        <v>2.5909090909090908</v>
      </c>
      <c r="C71">
        <v>-1.4759844223280003E-2</v>
      </c>
      <c r="D71">
        <v>8.5313484111079321E-2</v>
      </c>
      <c r="E71">
        <v>1.7618040873854827E-2</v>
      </c>
      <c r="F71">
        <v>-2.0840569642236937E-2</v>
      </c>
      <c r="G71">
        <v>1.7618040873854827E-2</v>
      </c>
      <c r="H71">
        <v>2.660256410256405E-2</v>
      </c>
      <c r="I71">
        <v>3.4119782214156125E-2</v>
      </c>
    </row>
    <row r="72" spans="1:9" x14ac:dyDescent="0.25">
      <c r="A72" s="4">
        <v>38289</v>
      </c>
      <c r="B72">
        <v>6.5</v>
      </c>
      <c r="C72">
        <v>5.2428137294570527E-3</v>
      </c>
      <c r="D72">
        <v>5.9760956175299047E-3</v>
      </c>
      <c r="E72">
        <v>1.0115102895012301E-2</v>
      </c>
      <c r="F72">
        <v>-2.2735346358792208E-2</v>
      </c>
      <c r="G72">
        <v>1.0115102895012301E-2</v>
      </c>
      <c r="H72">
        <v>3.8817005545286554E-2</v>
      </c>
      <c r="I72">
        <v>-9.5272993770612515E-3</v>
      </c>
    </row>
    <row r="73" spans="1:9" x14ac:dyDescent="0.25">
      <c r="A73" s="4">
        <v>38321</v>
      </c>
      <c r="B73">
        <v>1.4000000000000001</v>
      </c>
      <c r="C73">
        <v>3.0169696716692049E-2</v>
      </c>
      <c r="D73">
        <v>6.3183151159690684E-2</v>
      </c>
      <c r="E73">
        <v>5.9074499507712416E-2</v>
      </c>
      <c r="F73">
        <v>1.9163763066202117E-2</v>
      </c>
      <c r="G73">
        <v>5.9074499507712416E-2</v>
      </c>
      <c r="H73">
        <v>4.0212891780011813E-2</v>
      </c>
      <c r="I73">
        <v>7.5228736021687642E-2</v>
      </c>
    </row>
    <row r="74" spans="1:9" x14ac:dyDescent="0.25">
      <c r="A74" s="4">
        <v>38352</v>
      </c>
      <c r="B74">
        <v>2.25</v>
      </c>
      <c r="C74">
        <v>3.3738186189287242E-2</v>
      </c>
      <c r="D74">
        <v>-3.2764317180616676E-2</v>
      </c>
      <c r="E74">
        <v>1.9311232700354085E-2</v>
      </c>
      <c r="F74">
        <v>4.9354090758529381E-2</v>
      </c>
      <c r="G74">
        <v>1.9311232700354085E-2</v>
      </c>
      <c r="H74">
        <v>4.1654859733635557E-2</v>
      </c>
      <c r="I74">
        <v>7.3999327278842534E-3</v>
      </c>
    </row>
    <row r="75" spans="1:9" x14ac:dyDescent="0.25">
      <c r="A75" s="4">
        <v>38383</v>
      </c>
      <c r="B75">
        <v>0.79487179487179482</v>
      </c>
      <c r="C75">
        <v>-2.2094413522985017E-2</v>
      </c>
      <c r="D75">
        <v>3.2756324900133076E-2</v>
      </c>
      <c r="E75">
        <v>-2.8807947019867584E-2</v>
      </c>
      <c r="F75">
        <v>-3.2136752136752184E-2</v>
      </c>
      <c r="G75">
        <v>-2.8807947019867584E-2</v>
      </c>
      <c r="H75">
        <v>-4.4701006512729367E-2</v>
      </c>
      <c r="I75">
        <v>-3.1575294934073565E-2</v>
      </c>
    </row>
    <row r="76" spans="1:9" x14ac:dyDescent="0.25">
      <c r="A76" s="4">
        <v>38411</v>
      </c>
      <c r="B76">
        <v>20.5</v>
      </c>
      <c r="C76">
        <v>-6.7406589575221476E-3</v>
      </c>
      <c r="D76">
        <v>0.14367160775370591</v>
      </c>
      <c r="E76">
        <v>1.145662847790512E-2</v>
      </c>
      <c r="F76">
        <v>2.9206770660471258E-2</v>
      </c>
      <c r="G76">
        <v>1.145662847790512E-2</v>
      </c>
      <c r="H76">
        <v>-5.3571428571428485E-3</v>
      </c>
      <c r="I76">
        <v>7.3013830813766473E-2</v>
      </c>
    </row>
    <row r="77" spans="1:9" x14ac:dyDescent="0.25">
      <c r="A77" s="4">
        <v>38442</v>
      </c>
      <c r="B77">
        <v>1.0285714285714287</v>
      </c>
      <c r="C77">
        <v>-4.5087016119237266E-2</v>
      </c>
      <c r="D77">
        <v>-2.2859808724049545E-2</v>
      </c>
      <c r="E77">
        <v>-3.9434768320736439E-3</v>
      </c>
      <c r="F77">
        <v>-9.0421969189551105E-3</v>
      </c>
      <c r="G77">
        <v>-3.9434768320736439E-3</v>
      </c>
      <c r="H77">
        <v>-1.3268998793727529E-2</v>
      </c>
      <c r="I77">
        <v>-3.0835543766578238E-2</v>
      </c>
    </row>
    <row r="78" spans="1:9" x14ac:dyDescent="0.25">
      <c r="A78" s="4">
        <v>38471</v>
      </c>
      <c r="B78">
        <v>0.64646464646464652</v>
      </c>
      <c r="C78">
        <v>1.7580476145113103E-3</v>
      </c>
      <c r="D78">
        <v>-5.721331689272504E-2</v>
      </c>
      <c r="E78">
        <v>-3.7858117326057282E-2</v>
      </c>
      <c r="F78">
        <v>3.3656957928802564E-2</v>
      </c>
      <c r="G78">
        <v>-3.7858117326057282E-2</v>
      </c>
      <c r="H78">
        <v>-6.7954911433172172E-2</v>
      </c>
      <c r="I78">
        <v>-7.6758300606926039E-2</v>
      </c>
    </row>
    <row r="79" spans="1:9" x14ac:dyDescent="0.25">
      <c r="A79" s="4">
        <v>38503</v>
      </c>
      <c r="B79">
        <v>-0.46666666666666656</v>
      </c>
      <c r="C79">
        <v>2.8688714202196274E-2</v>
      </c>
      <c r="D79">
        <v>2.7111324376199678E-2</v>
      </c>
      <c r="E79">
        <v>3.0743801652892554E-2</v>
      </c>
      <c r="F79">
        <v>1.2464046021093019E-2</v>
      </c>
      <c r="G79">
        <v>3.0743801652892554E-2</v>
      </c>
      <c r="H79">
        <v>5.8234758871701493E-2</v>
      </c>
      <c r="I79">
        <v>-6.4678404599354394E-3</v>
      </c>
    </row>
    <row r="80" spans="1:9" x14ac:dyDescent="0.25">
      <c r="A80" s="4">
        <v>38533</v>
      </c>
      <c r="B80">
        <v>-10.25</v>
      </c>
      <c r="C80">
        <v>6.447919365487928E-3</v>
      </c>
      <c r="D80">
        <v>6.2317210348706478E-2</v>
      </c>
      <c r="E80">
        <v>-2.9611980939414601E-2</v>
      </c>
      <c r="F80">
        <v>-8.3789880760553655E-3</v>
      </c>
      <c r="G80">
        <v>-2.9611980939414601E-2</v>
      </c>
      <c r="H80">
        <v>-5.7962172056131092E-3</v>
      </c>
      <c r="I80">
        <v>-2.5423728813559237E-2</v>
      </c>
    </row>
    <row r="81" spans="1:9" x14ac:dyDescent="0.25">
      <c r="A81" s="4">
        <v>38562</v>
      </c>
      <c r="B81">
        <v>2.714285714285714</v>
      </c>
      <c r="C81">
        <v>1.5368030382205177E-2</v>
      </c>
      <c r="D81">
        <v>6.6176470588235267E-2</v>
      </c>
      <c r="E81">
        <v>3.6721311475409871E-2</v>
      </c>
      <c r="F81">
        <v>2.2061140876142429E-2</v>
      </c>
      <c r="G81">
        <v>3.6721311475409871E-2</v>
      </c>
      <c r="H81">
        <v>5.3695150115473426E-2</v>
      </c>
      <c r="I81">
        <v>5.2374301675977654E-2</v>
      </c>
    </row>
    <row r="82" spans="1:9" x14ac:dyDescent="0.25">
      <c r="A82" s="4">
        <v>38595</v>
      </c>
      <c r="B82">
        <v>-0.75000000000000011</v>
      </c>
      <c r="C82">
        <v>-1.664449631470187E-2</v>
      </c>
      <c r="D82">
        <v>6.0031595576619252E-2</v>
      </c>
      <c r="E82">
        <v>-2.4177300201477462E-2</v>
      </c>
      <c r="F82">
        <v>-3.4788108791903678E-3</v>
      </c>
      <c r="G82">
        <v>-2.4177300201477462E-2</v>
      </c>
      <c r="H82">
        <v>-3.4029850746268672E-2</v>
      </c>
      <c r="I82">
        <v>-4.3731778425655947E-2</v>
      </c>
    </row>
    <row r="83" spans="1:9" x14ac:dyDescent="0.25">
      <c r="A83" s="4">
        <v>38625</v>
      </c>
      <c r="B83">
        <v>1.2857142857142858</v>
      </c>
      <c r="C83">
        <v>2.7116324861915864E-3</v>
      </c>
      <c r="D83">
        <v>5.645612073784239E-2</v>
      </c>
      <c r="E83">
        <v>1.2599469496021188E-2</v>
      </c>
      <c r="F83">
        <v>-8.6124401913875454E-3</v>
      </c>
      <c r="G83">
        <v>1.2599469496021188E-2</v>
      </c>
      <c r="H83">
        <v>-3.1086488150199997E-2</v>
      </c>
      <c r="I83">
        <v>2.1818181818181355E-3</v>
      </c>
    </row>
    <row r="84" spans="1:9" x14ac:dyDescent="0.25">
      <c r="A84" s="4">
        <v>38656</v>
      </c>
      <c r="B84">
        <v>0.82051282051282048</v>
      </c>
      <c r="C84">
        <v>2.9585128088868679E-2</v>
      </c>
      <c r="D84">
        <v>-9.9344530929946773E-2</v>
      </c>
      <c r="E84">
        <v>-1.4463504877228379E-2</v>
      </c>
      <c r="F84">
        <v>-3.1589338598223125E-2</v>
      </c>
      <c r="G84">
        <v>-1.4463504877228379E-2</v>
      </c>
      <c r="H84">
        <v>-2.0735155513666469E-2</v>
      </c>
      <c r="I84">
        <v>2.1770682148040173E-3</v>
      </c>
    </row>
    <row r="85" spans="1:9" x14ac:dyDescent="0.25">
      <c r="A85" s="4">
        <v>38686</v>
      </c>
      <c r="B85">
        <v>-4.5714285714285712</v>
      </c>
      <c r="C85">
        <v>4.5496348390587048E-2</v>
      </c>
      <c r="D85">
        <v>1.4732593340060482E-2</v>
      </c>
      <c r="E85">
        <v>5.4990464081373182E-2</v>
      </c>
      <c r="F85">
        <v>1.2028608582574804E-2</v>
      </c>
      <c r="G85">
        <v>5.4990464081373182E-2</v>
      </c>
      <c r="H85">
        <v>3.8368580060423055E-2</v>
      </c>
      <c r="I85">
        <v>7.1115604988203671E-2</v>
      </c>
    </row>
    <row r="86" spans="1:9" x14ac:dyDescent="0.25">
      <c r="A86" s="4">
        <v>38716</v>
      </c>
      <c r="B86">
        <v>2.4</v>
      </c>
      <c r="C86">
        <v>-6.3149872067070163E-3</v>
      </c>
      <c r="D86">
        <v>1.5106340687736138E-2</v>
      </c>
      <c r="E86">
        <v>-1.2730744748567519E-3</v>
      </c>
      <c r="F86">
        <v>3.0264817150062968E-2</v>
      </c>
      <c r="G86">
        <v>-1.2730744748567519E-3</v>
      </c>
      <c r="H86">
        <v>-1.3782542113323212E-2</v>
      </c>
      <c r="I86">
        <v>2.0145310435931287E-2</v>
      </c>
    </row>
    <row r="87" spans="1:9" x14ac:dyDescent="0.25">
      <c r="A87" s="4">
        <v>38748</v>
      </c>
      <c r="B87">
        <v>0.7142857142857143</v>
      </c>
      <c r="C87">
        <v>8.7650323774282838E-3</v>
      </c>
      <c r="D87">
        <v>0.12747138397502591</v>
      </c>
      <c r="E87">
        <v>2.8562361155188782E-3</v>
      </c>
      <c r="F87">
        <v>1.2760659819483463E-2</v>
      </c>
      <c r="G87">
        <v>2.8562361155188782E-3</v>
      </c>
      <c r="H87">
        <v>1.7454107733975273E-2</v>
      </c>
      <c r="I87">
        <v>4.5998739760554422E-2</v>
      </c>
    </row>
    <row r="88" spans="1:9" x14ac:dyDescent="0.25">
      <c r="A88" s="4">
        <v>38776</v>
      </c>
      <c r="B88">
        <v>0.62365591397849462</v>
      </c>
      <c r="C88">
        <v>2.0837028845754637E-2</v>
      </c>
      <c r="D88">
        <v>-0.10164310278945343</v>
      </c>
      <c r="E88">
        <v>3.0163127116035714E-2</v>
      </c>
      <c r="F88">
        <v>1.1384615384615306E-2</v>
      </c>
      <c r="G88">
        <v>3.0163127116035714E-2</v>
      </c>
      <c r="H88">
        <v>7.1706005377951002E-3</v>
      </c>
      <c r="I88">
        <v>-2.1893110109465541E-2</v>
      </c>
    </row>
    <row r="89" spans="1:9" x14ac:dyDescent="0.25">
      <c r="A89" s="4">
        <v>38807</v>
      </c>
      <c r="B89">
        <v>-2.4444444444444442</v>
      </c>
      <c r="C89">
        <v>-2.4554314597898682E-3</v>
      </c>
      <c r="D89">
        <v>3.7867647058823443E-2</v>
      </c>
      <c r="E89">
        <v>3.8757396449704003E-2</v>
      </c>
      <c r="F89">
        <v>-1.6260162601626004E-2</v>
      </c>
      <c r="G89">
        <v>3.8757396449704003E-2</v>
      </c>
      <c r="H89">
        <v>5.6446821152702836E-3</v>
      </c>
      <c r="I89">
        <v>3.9876352395672415E-2</v>
      </c>
    </row>
    <row r="90" spans="1:9" x14ac:dyDescent="0.25">
      <c r="A90" s="4">
        <v>38835</v>
      </c>
      <c r="B90">
        <v>-0.80000000000000016</v>
      </c>
      <c r="C90">
        <v>4.1517836097200105E-2</v>
      </c>
      <c r="D90">
        <v>4.7952397619881029E-2</v>
      </c>
      <c r="E90">
        <v>2.1141036779612047E-2</v>
      </c>
      <c r="F90">
        <v>-3.1945788964182063E-2</v>
      </c>
      <c r="G90">
        <v>2.1141036779612047E-2</v>
      </c>
      <c r="H90">
        <v>1.2613669697858808E-2</v>
      </c>
      <c r="I90">
        <v>3.4328358208955183E-2</v>
      </c>
    </row>
    <row r="91" spans="1:9" x14ac:dyDescent="0.25">
      <c r="A91" s="4">
        <v>38868</v>
      </c>
      <c r="B91">
        <v>1.3658536585365852</v>
      </c>
      <c r="C91">
        <v>-3.9168396974755736E-2</v>
      </c>
      <c r="D91">
        <v>-2.8622862286228686E-2</v>
      </c>
      <c r="E91">
        <v>-1.7383618149676001E-2</v>
      </c>
      <c r="F91">
        <v>-2.1423862887277476E-2</v>
      </c>
      <c r="G91">
        <v>-1.7383618149676001E-2</v>
      </c>
      <c r="H91">
        <v>-1.7004773269689744E-2</v>
      </c>
      <c r="I91">
        <v>-4.1990668740279985E-2</v>
      </c>
    </row>
    <row r="92" spans="1:9" x14ac:dyDescent="0.25">
      <c r="A92" s="4">
        <v>38898</v>
      </c>
      <c r="B92">
        <v>0.82173913043478264</v>
      </c>
      <c r="C92">
        <v>-1.0513849645476477E-2</v>
      </c>
      <c r="D92">
        <v>2.1145374449339258E-2</v>
      </c>
      <c r="E92">
        <v>-3.8450162673763812E-3</v>
      </c>
      <c r="F92">
        <v>-3.306878306878354E-3</v>
      </c>
      <c r="G92">
        <v>-3.8450162673763812E-3</v>
      </c>
      <c r="H92">
        <v>-3.8933812518718944E-3</v>
      </c>
      <c r="I92">
        <v>-1.5576323987538056E-3</v>
      </c>
    </row>
    <row r="93" spans="1:9" x14ac:dyDescent="0.25">
      <c r="A93" s="4">
        <v>38929</v>
      </c>
      <c r="B93">
        <v>-1.3711340206185565</v>
      </c>
      <c r="C93">
        <v>2.2370306944883917E-2</v>
      </c>
      <c r="D93">
        <v>3.2395566922421119E-2</v>
      </c>
      <c r="E93">
        <v>-6.0206961429915384E-2</v>
      </c>
      <c r="F93">
        <v>5.1740357478833557E-2</v>
      </c>
      <c r="G93">
        <v>-6.0206961429915384E-2</v>
      </c>
      <c r="H93">
        <v>-3.4386617100371726E-2</v>
      </c>
      <c r="I93">
        <v>-3.8834951456310773E-2</v>
      </c>
    </row>
    <row r="94" spans="1:9" x14ac:dyDescent="0.25">
      <c r="A94" s="4">
        <v>38960</v>
      </c>
      <c r="B94">
        <v>-12.857142857142854</v>
      </c>
      <c r="C94">
        <v>1.1652721666629904E-2</v>
      </c>
      <c r="D94">
        <v>-5.3529728758756903E-2</v>
      </c>
      <c r="E94">
        <v>1.1162790697674401E-2</v>
      </c>
      <c r="F94">
        <v>2.774390243902429E-2</v>
      </c>
      <c r="G94">
        <v>1.1162790697674401E-2</v>
      </c>
      <c r="H94">
        <v>1.944106925880925E-2</v>
      </c>
      <c r="I94">
        <v>2.9217719132893491E-2</v>
      </c>
    </row>
    <row r="95" spans="1:9" x14ac:dyDescent="0.25">
      <c r="A95" s="4">
        <v>38989</v>
      </c>
      <c r="B95">
        <v>0.75</v>
      </c>
      <c r="C95">
        <v>3.3217131474103517E-2</v>
      </c>
      <c r="D95">
        <v>-4.1534144059869015E-2</v>
      </c>
      <c r="E95">
        <v>3.269346130773855E-2</v>
      </c>
      <c r="F95">
        <v>1.175052726724919E-2</v>
      </c>
      <c r="G95">
        <v>3.269346130773855E-2</v>
      </c>
      <c r="H95">
        <v>5.808297567954223E-2</v>
      </c>
      <c r="I95">
        <v>-6.0050568900125705E-3</v>
      </c>
    </row>
    <row r="96" spans="1:9" x14ac:dyDescent="0.25">
      <c r="A96" s="4">
        <v>39021</v>
      </c>
      <c r="B96">
        <v>0.12499999999999993</v>
      </c>
      <c r="C96">
        <v>2.286425348803265E-2</v>
      </c>
      <c r="D96">
        <v>4.0911537771397707E-2</v>
      </c>
      <c r="E96">
        <v>2.7421236872812067E-2</v>
      </c>
      <c r="F96">
        <v>3.3033033033032866E-3</v>
      </c>
      <c r="G96">
        <v>2.7421236872812067E-2</v>
      </c>
      <c r="H96">
        <v>6.0736361193227575E-2</v>
      </c>
      <c r="I96">
        <v>5.6648777579010094E-2</v>
      </c>
    </row>
    <row r="97" spans="1:9" x14ac:dyDescent="0.25">
      <c r="A97" s="4">
        <v>39051</v>
      </c>
      <c r="B97">
        <v>-15</v>
      </c>
      <c r="C97">
        <v>7.0065716810249409E-3</v>
      </c>
      <c r="D97">
        <v>7.8995207403734946E-2</v>
      </c>
      <c r="E97">
        <v>2.391799544419124E-2</v>
      </c>
      <c r="F97">
        <v>-1.2026458208057472E-3</v>
      </c>
      <c r="G97">
        <v>2.391799544419124E-2</v>
      </c>
      <c r="H97">
        <v>1.2473460721868335E-2</v>
      </c>
      <c r="I97">
        <v>4.1714285714285738E-2</v>
      </c>
    </row>
    <row r="98" spans="1:9" x14ac:dyDescent="0.25">
      <c r="A98" s="4">
        <v>39080</v>
      </c>
      <c r="B98">
        <v>-1</v>
      </c>
      <c r="C98">
        <v>2.8850118155764538E-2</v>
      </c>
      <c r="D98">
        <v>-3.2065495480129547E-2</v>
      </c>
      <c r="E98">
        <v>-3.1419594401599382E-3</v>
      </c>
      <c r="F98">
        <v>6.8677217079726478E-3</v>
      </c>
      <c r="G98">
        <v>-3.1419594401599382E-3</v>
      </c>
      <c r="H98">
        <v>1.7726798748696551E-2</v>
      </c>
      <c r="I98">
        <v>-5.4582016661878117E-3</v>
      </c>
    </row>
    <row r="99" spans="1:9" x14ac:dyDescent="0.25">
      <c r="A99" s="4">
        <v>39113</v>
      </c>
      <c r="B99">
        <v>1.0357142857142858</v>
      </c>
      <c r="C99">
        <v>9.1698328772218691E-3</v>
      </c>
      <c r="D99">
        <v>-9.2959201239455856E-3</v>
      </c>
      <c r="E99">
        <v>2.042529378847241E-2</v>
      </c>
      <c r="F99">
        <v>2.9556650246305306E-2</v>
      </c>
      <c r="G99">
        <v>2.042529378847241E-2</v>
      </c>
      <c r="H99">
        <v>2.7876330461226593E-2</v>
      </c>
      <c r="I99">
        <v>3.9724137931034423E-2</v>
      </c>
    </row>
    <row r="100" spans="1:9" x14ac:dyDescent="0.25">
      <c r="A100" s="4">
        <v>39141</v>
      </c>
      <c r="B100">
        <v>-7.6923076923076983E-2</v>
      </c>
      <c r="C100">
        <v>-3.1433269388873669E-2</v>
      </c>
      <c r="D100">
        <v>-2.0913884007029964E-2</v>
      </c>
      <c r="E100">
        <v>-9.0344438170525208E-3</v>
      </c>
      <c r="F100">
        <v>-2.4643705463182848E-2</v>
      </c>
      <c r="G100">
        <v>-9.0344438170525208E-3</v>
      </c>
      <c r="H100">
        <v>-3.2173685587235261E-2</v>
      </c>
      <c r="I100">
        <v>3.204272363150875E-2</v>
      </c>
    </row>
    <row r="101" spans="1:9" x14ac:dyDescent="0.25">
      <c r="A101" s="4">
        <v>39171</v>
      </c>
      <c r="B101">
        <v>1.393939393939394</v>
      </c>
      <c r="C101">
        <v>-8.9796144088592801E-3</v>
      </c>
      <c r="D101">
        <v>5.6071665560716695E-2</v>
      </c>
      <c r="E101">
        <v>3.6568213783402382E-3</v>
      </c>
      <c r="F101">
        <v>-8.9153046062410513E-4</v>
      </c>
      <c r="G101">
        <v>3.6568213783402382E-3</v>
      </c>
      <c r="H101">
        <v>-5.2590060478568427E-3</v>
      </c>
      <c r="I101">
        <v>1.5768725361366476E-2</v>
      </c>
    </row>
    <row r="102" spans="1:9" x14ac:dyDescent="0.25">
      <c r="A102" s="4">
        <v>39202</v>
      </c>
      <c r="B102">
        <v>8.3333333333333339</v>
      </c>
      <c r="C102">
        <v>3.728770696906776E-2</v>
      </c>
      <c r="D102">
        <v>4.8761243490610645E-2</v>
      </c>
      <c r="E102">
        <v>4.4354838709677567E-2</v>
      </c>
      <c r="F102">
        <v>6.8125173082248705E-2</v>
      </c>
      <c r="G102">
        <v>4.4354838709677567E-2</v>
      </c>
      <c r="H102">
        <v>2.3118417672745917E-2</v>
      </c>
      <c r="I102">
        <v>1.4759192128430873E-2</v>
      </c>
    </row>
    <row r="103" spans="1:9" x14ac:dyDescent="0.25">
      <c r="A103" s="4">
        <v>39233</v>
      </c>
      <c r="B103">
        <v>2.8000000000000003</v>
      </c>
      <c r="C103">
        <v>2.3482965345810781E-2</v>
      </c>
      <c r="D103">
        <v>7.2181551976573943E-2</v>
      </c>
      <c r="E103">
        <v>4.9322770253002801E-2</v>
      </c>
      <c r="F103">
        <v>1.6879934658317382E-2</v>
      </c>
      <c r="G103">
        <v>4.9322770253002801E-2</v>
      </c>
      <c r="H103">
        <v>2.917705735660852E-2</v>
      </c>
      <c r="I103">
        <v>5.574572127139367E-2</v>
      </c>
    </row>
    <row r="104" spans="1:9" x14ac:dyDescent="0.25">
      <c r="A104" s="4">
        <v>39262</v>
      </c>
      <c r="B104">
        <v>0.88095238095238093</v>
      </c>
      <c r="C104">
        <v>-4.7541084046999971E-2</v>
      </c>
      <c r="D104">
        <v>1.0001449485432639E-2</v>
      </c>
      <c r="E104">
        <v>-2.3053278688525466E-3</v>
      </c>
      <c r="F104">
        <v>-4.0215236476918562E-2</v>
      </c>
      <c r="G104">
        <v>-2.3053278688525466E-3</v>
      </c>
      <c r="H104">
        <v>-1.9577930333079155E-2</v>
      </c>
      <c r="I104">
        <v>-9.8765432098765083E-3</v>
      </c>
    </row>
    <row r="105" spans="1:9" x14ac:dyDescent="0.25">
      <c r="A105" s="4">
        <v>39294</v>
      </c>
      <c r="B105">
        <v>-0.82608695652173902</v>
      </c>
      <c r="C105">
        <v>-9.9695306826774049E-2</v>
      </c>
      <c r="D105">
        <v>1.4492753623195821E-4</v>
      </c>
      <c r="E105">
        <v>9.3884800811976019E-3</v>
      </c>
      <c r="F105">
        <v>-4.9955396966993741E-2</v>
      </c>
      <c r="G105">
        <v>9.3884800811976019E-3</v>
      </c>
      <c r="H105">
        <v>-6.2972972972972927E-2</v>
      </c>
      <c r="I105">
        <v>-2.739726027397256E-2</v>
      </c>
    </row>
    <row r="106" spans="1:9" x14ac:dyDescent="0.25">
      <c r="A106" s="4">
        <v>39325</v>
      </c>
      <c r="B106">
        <v>0.75531914893617025</v>
      </c>
      <c r="C106">
        <v>2.5184633797472079E-2</v>
      </c>
      <c r="D106">
        <v>1.1886008878705404E-2</v>
      </c>
      <c r="E106">
        <v>2.5367833587024646E-4</v>
      </c>
      <c r="F106">
        <v>2.2383720930232442E-2</v>
      </c>
      <c r="G106">
        <v>2.5367833587024646E-4</v>
      </c>
      <c r="H106">
        <v>6.1778135911898175E-3</v>
      </c>
      <c r="I106">
        <v>-6.8965517241380107E-3</v>
      </c>
    </row>
    <row r="107" spans="1:9" x14ac:dyDescent="0.25">
      <c r="A107" s="4">
        <v>39353</v>
      </c>
      <c r="B107">
        <v>6.8749999999999991</v>
      </c>
      <c r="C107">
        <v>1.6606622554577996E-2</v>
      </c>
      <c r="D107">
        <v>6.6443850267379673E-2</v>
      </c>
      <c r="E107">
        <v>4.0408958130477034E-2</v>
      </c>
      <c r="F107">
        <v>2.6874115983026952E-2</v>
      </c>
      <c r="G107">
        <v>4.0408958130477034E-2</v>
      </c>
      <c r="H107">
        <v>-1.0860711376595129E-2</v>
      </c>
      <c r="I107">
        <v>7.0292092139634318E-2</v>
      </c>
    </row>
    <row r="108" spans="1:9" x14ac:dyDescent="0.25">
      <c r="A108" s="4">
        <v>39386</v>
      </c>
      <c r="B108">
        <v>0.8350515463917525</v>
      </c>
      <c r="C108">
        <v>-1.749223236811465E-2</v>
      </c>
      <c r="D108">
        <v>2.4771838331160437E-2</v>
      </c>
      <c r="E108">
        <v>-1.3070283600493247E-2</v>
      </c>
      <c r="F108">
        <v>1.8328242154956861E-2</v>
      </c>
      <c r="G108">
        <v>-1.3070283600493247E-2</v>
      </c>
      <c r="H108">
        <v>-4.9113233287858046E-3</v>
      </c>
      <c r="I108">
        <v>3.9899680802553579E-2</v>
      </c>
    </row>
    <row r="109" spans="1:9" x14ac:dyDescent="0.25">
      <c r="A109" s="4">
        <v>39416</v>
      </c>
      <c r="B109">
        <v>2.9795918367346941</v>
      </c>
      <c r="C109">
        <v>-8.8064355943986469E-2</v>
      </c>
      <c r="D109">
        <v>-4.3963522526201226E-2</v>
      </c>
      <c r="E109">
        <v>-2.9187817258883215E-2</v>
      </c>
      <c r="F109">
        <v>1.2613106663010718E-2</v>
      </c>
      <c r="G109">
        <v>-2.9187817258883215E-2</v>
      </c>
      <c r="H109">
        <v>-5.772005772005772E-2</v>
      </c>
      <c r="I109">
        <v>-5.3061224489795944E-2</v>
      </c>
    </row>
    <row r="110" spans="1:9" x14ac:dyDescent="0.25">
      <c r="A110" s="4">
        <v>39447</v>
      </c>
      <c r="B110">
        <v>9.2592592592592671E-2</v>
      </c>
      <c r="C110">
        <v>-7.1548674638276397E-2</v>
      </c>
      <c r="D110">
        <v>7.4102079395085008E-2</v>
      </c>
      <c r="E110">
        <v>-6.128702757916292E-3</v>
      </c>
      <c r="F110">
        <v>-3.2851883319172943E-2</v>
      </c>
      <c r="G110">
        <v>-6.128702757916292E-3</v>
      </c>
      <c r="H110">
        <v>-5.9633027522935644E-2</v>
      </c>
      <c r="I110">
        <v>1.1990407673861932E-3</v>
      </c>
    </row>
    <row r="111" spans="1:9" x14ac:dyDescent="0.25">
      <c r="A111" s="4">
        <v>39478</v>
      </c>
      <c r="B111">
        <v>0.59701492537313428</v>
      </c>
      <c r="C111">
        <v>7.2055852794751544E-3</v>
      </c>
      <c r="D111">
        <v>-0.14008620689655174</v>
      </c>
      <c r="E111">
        <v>-5.8378378378378289E-2</v>
      </c>
      <c r="F111">
        <v>-4.7774480712166154E-2</v>
      </c>
      <c r="G111">
        <v>-5.8378378378378289E-2</v>
      </c>
      <c r="H111">
        <v>-3.6832412523021656E-3</v>
      </c>
      <c r="I111">
        <v>-4.3804755944931162E-2</v>
      </c>
    </row>
    <row r="112" spans="1:9" x14ac:dyDescent="0.25">
      <c r="A112" s="4">
        <v>39507</v>
      </c>
      <c r="B112">
        <v>-0.1964285714285714</v>
      </c>
      <c r="C112">
        <v>-0.12814669311160268</v>
      </c>
      <c r="D112">
        <v>8.481262327416178E-2</v>
      </c>
      <c r="E112">
        <v>-2.0689655172413793E-2</v>
      </c>
      <c r="F112">
        <v>-2.7439024390244079E-2</v>
      </c>
      <c r="G112">
        <v>-2.0689655172413793E-2</v>
      </c>
      <c r="H112">
        <v>-4.0229885057471201E-2</v>
      </c>
      <c r="I112">
        <v>2.251039882554428E-2</v>
      </c>
    </row>
    <row r="113" spans="1:9" x14ac:dyDescent="0.25">
      <c r="A113" s="4">
        <v>39538</v>
      </c>
      <c r="B113">
        <v>-0.7777777777777779</v>
      </c>
      <c r="C113">
        <v>-3.8598854166150796E-2</v>
      </c>
      <c r="D113">
        <v>-2.6870105320010731E-2</v>
      </c>
      <c r="E113">
        <v>3.0748663101604241E-2</v>
      </c>
      <c r="F113">
        <v>-5.2293872313121444E-2</v>
      </c>
      <c r="G113">
        <v>3.0748663101604241E-2</v>
      </c>
      <c r="H113">
        <v>-1.9531250000000049E-2</v>
      </c>
      <c r="I113">
        <v>-1.7425939756036738E-2</v>
      </c>
    </row>
    <row r="114" spans="1:9" x14ac:dyDescent="0.25">
      <c r="A114" s="4">
        <v>39568</v>
      </c>
      <c r="B114">
        <v>2.7027027027027026</v>
      </c>
      <c r="C114">
        <v>6.5388424550393856E-2</v>
      </c>
      <c r="D114">
        <v>9.4067278287461739E-2</v>
      </c>
      <c r="E114">
        <v>2.8571428571428609E-2</v>
      </c>
      <c r="F114">
        <v>9.8475222363404932E-3</v>
      </c>
      <c r="G114">
        <v>2.8571428571428609E-2</v>
      </c>
      <c r="H114">
        <v>2.3211446740858521E-2</v>
      </c>
      <c r="I114">
        <v>5.0579059324036883E-2</v>
      </c>
    </row>
    <row r="115" spans="1:9" x14ac:dyDescent="0.25">
      <c r="A115" s="4">
        <v>39598</v>
      </c>
      <c r="B115">
        <v>0.53164556962025322</v>
      </c>
      <c r="C115">
        <v>-7.4715502148655202E-2</v>
      </c>
      <c r="D115">
        <v>4.9418604651162788E-2</v>
      </c>
      <c r="E115">
        <v>8.7538619979403553E-3</v>
      </c>
      <c r="F115">
        <v>1.870324189526178E-2</v>
      </c>
      <c r="G115">
        <v>8.7538619979403553E-3</v>
      </c>
      <c r="H115">
        <v>2.661714639430526E-2</v>
      </c>
      <c r="I115">
        <v>4.9427095034823544E-2</v>
      </c>
    </row>
    <row r="116" spans="1:9" x14ac:dyDescent="0.25">
      <c r="A116" s="4">
        <v>39629</v>
      </c>
      <c r="B116">
        <v>2.4629629629629628</v>
      </c>
      <c r="C116">
        <v>-0.22211348509254475</v>
      </c>
      <c r="D116">
        <v>2.8028933092224276E-2</v>
      </c>
      <c r="E116">
        <v>-0.1420170538077038</v>
      </c>
      <c r="F116">
        <v>-4.9051667756703728E-2</v>
      </c>
      <c r="G116">
        <v>-0.1420170538077038</v>
      </c>
      <c r="H116">
        <v>-0.13448033707865176</v>
      </c>
      <c r="I116">
        <v>-6.6618739515935804E-2</v>
      </c>
    </row>
    <row r="117" spans="1:9" x14ac:dyDescent="0.25">
      <c r="A117" s="4">
        <v>39660</v>
      </c>
      <c r="B117">
        <v>0.59090909090909094</v>
      </c>
      <c r="C117">
        <v>6.3334453054276152E-2</v>
      </c>
      <c r="D117">
        <v>-0.18924731182795695</v>
      </c>
      <c r="E117">
        <v>7.8763127187865562E-3</v>
      </c>
      <c r="F117">
        <v>4.2879499217527421E-2</v>
      </c>
      <c r="G117">
        <v>7.8763127187865562E-3</v>
      </c>
      <c r="H117">
        <v>1.7525411847178656E-3</v>
      </c>
      <c r="I117">
        <v>-3.3432392273402535E-2</v>
      </c>
    </row>
    <row r="118" spans="1:9" x14ac:dyDescent="0.25">
      <c r="A118" s="4">
        <v>39689</v>
      </c>
      <c r="B118">
        <v>-1.2000000000000002</v>
      </c>
      <c r="C118">
        <v>-9.8025687904607813E-3</v>
      </c>
      <c r="D118">
        <v>3.3489618218352306E-3</v>
      </c>
      <c r="E118">
        <v>2.6689381033503629E-2</v>
      </c>
      <c r="F118">
        <v>2.023919043238271E-2</v>
      </c>
      <c r="G118">
        <v>2.6689381033503629E-2</v>
      </c>
      <c r="H118">
        <v>6.4590163934426195E-2</v>
      </c>
      <c r="I118">
        <v>-1.5849056603773649E-2</v>
      </c>
    </row>
    <row r="119" spans="1:9" x14ac:dyDescent="0.25">
      <c r="A119" s="4">
        <v>39721</v>
      </c>
      <c r="B119">
        <v>0.56834532374100721</v>
      </c>
      <c r="C119">
        <v>-7.692402947185932E-2</v>
      </c>
      <c r="D119">
        <v>-0.17930489731437613</v>
      </c>
      <c r="E119">
        <v>-0.14350649350649344</v>
      </c>
      <c r="F119">
        <v>-8.5191347753743721E-2</v>
      </c>
      <c r="G119">
        <v>-0.14350649350649344</v>
      </c>
      <c r="H119">
        <v>-9.3189964157706154E-2</v>
      </c>
      <c r="I119">
        <v>-0.19011976047904197</v>
      </c>
    </row>
    <row r="120" spans="1:9" x14ac:dyDescent="0.25">
      <c r="A120" s="4">
        <v>39752</v>
      </c>
      <c r="B120">
        <v>0.33809523809523806</v>
      </c>
      <c r="C120">
        <v>-0.28074794220734939</v>
      </c>
      <c r="D120">
        <v>-0.23151750972762644</v>
      </c>
      <c r="E120">
        <v>-0.22319301032565533</v>
      </c>
      <c r="F120">
        <v>-0.12969924812030073</v>
      </c>
      <c r="G120">
        <v>-0.22319301032565533</v>
      </c>
      <c r="H120">
        <v>-0.21409921671018267</v>
      </c>
      <c r="I120">
        <v>-0.28858024691358009</v>
      </c>
    </row>
    <row r="121" spans="1:9" x14ac:dyDescent="0.25">
      <c r="A121" s="4">
        <v>39780</v>
      </c>
      <c r="B121">
        <v>-1.5000000000000002</v>
      </c>
      <c r="C121">
        <v>-0.22670012937617326</v>
      </c>
      <c r="D121">
        <v>-2.2275258552108143E-2</v>
      </c>
      <c r="E121">
        <v>-8.9571614019904822E-2</v>
      </c>
      <c r="F121">
        <v>-6.7415730337078636E-2</v>
      </c>
      <c r="G121">
        <v>-8.9571614019904822E-2</v>
      </c>
      <c r="H121">
        <v>-0.12152269399707184</v>
      </c>
      <c r="I121">
        <v>-0.11965442764578849</v>
      </c>
    </row>
    <row r="122" spans="1:9" x14ac:dyDescent="0.25">
      <c r="A122" s="4">
        <v>39813</v>
      </c>
      <c r="B122">
        <v>-0.29230769230769221</v>
      </c>
      <c r="C122">
        <v>-1.117395367137183E-2</v>
      </c>
      <c r="D122">
        <v>-5.2543437303747074E-2</v>
      </c>
      <c r="E122">
        <v>1.3236549957301547E-2</v>
      </c>
      <c r="F122">
        <v>6.1393596986817289E-2</v>
      </c>
      <c r="G122">
        <v>1.3236549957301547E-2</v>
      </c>
      <c r="H122">
        <v>5.0069541029207319E-2</v>
      </c>
      <c r="I122">
        <v>-1.8029903254177668E-2</v>
      </c>
    </row>
    <row r="123" spans="1:9" x14ac:dyDescent="0.25">
      <c r="A123" s="4">
        <v>39843</v>
      </c>
      <c r="B123">
        <v>5.6428571428571423</v>
      </c>
      <c r="C123">
        <v>-0.35499133679861378</v>
      </c>
      <c r="D123">
        <v>-1.8115942028985536E-2</v>
      </c>
      <c r="E123">
        <v>-0.13634158175642902</v>
      </c>
      <c r="F123">
        <v>-1.2199771254288993E-2</v>
      </c>
      <c r="G123">
        <v>-0.13634158175642902</v>
      </c>
      <c r="H123">
        <v>-0.11877593360995846</v>
      </c>
      <c r="I123">
        <v>-7.9772079772079757E-2</v>
      </c>
    </row>
    <row r="124" spans="1:9" x14ac:dyDescent="0.25">
      <c r="A124" s="4">
        <v>39871</v>
      </c>
      <c r="B124">
        <v>1.5185185185185186</v>
      </c>
      <c r="C124">
        <v>-0.21578921783092697</v>
      </c>
      <c r="D124">
        <v>-0.14066222589585262</v>
      </c>
      <c r="E124">
        <v>-0.2052631578947367</v>
      </c>
      <c r="F124">
        <v>-0.14142732811140121</v>
      </c>
      <c r="G124">
        <v>-0.2052631578947367</v>
      </c>
      <c r="H124">
        <v>-9.9828864803194514E-2</v>
      </c>
      <c r="I124">
        <v>-8.7248322147650881E-2</v>
      </c>
    </row>
    <row r="125" spans="1:9" x14ac:dyDescent="0.25">
      <c r="A125" s="4">
        <v>39903</v>
      </c>
      <c r="B125">
        <v>-1.7</v>
      </c>
      <c r="C125">
        <v>0.13735165434238664</v>
      </c>
      <c r="D125">
        <v>3.1229392369288754E-2</v>
      </c>
      <c r="E125">
        <v>7.2164948453608158E-2</v>
      </c>
      <c r="F125">
        <v>5.0805452292441156E-2</v>
      </c>
      <c r="G125">
        <v>7.2164948453608158E-2</v>
      </c>
      <c r="H125">
        <v>0.10788804071246808</v>
      </c>
      <c r="I125">
        <v>0.12787032868077441</v>
      </c>
    </row>
    <row r="126" spans="1:9" x14ac:dyDescent="0.25">
      <c r="A126" s="4">
        <v>39933</v>
      </c>
      <c r="B126">
        <v>1.1282051282051282</v>
      </c>
      <c r="C126">
        <v>0.17893009216219621</v>
      </c>
      <c r="D126">
        <v>7.2520751419833995E-2</v>
      </c>
      <c r="E126">
        <v>0.15303308823529418</v>
      </c>
      <c r="F126">
        <v>-1.2406947890819329E-3</v>
      </c>
      <c r="G126">
        <v>0.15303308823529418</v>
      </c>
      <c r="H126">
        <v>0.15629025332760846</v>
      </c>
      <c r="I126">
        <v>0.13478768991040127</v>
      </c>
    </row>
    <row r="127" spans="1:9" x14ac:dyDescent="0.25">
      <c r="A127" s="4">
        <v>39962</v>
      </c>
      <c r="B127">
        <v>0.2277227722772277</v>
      </c>
      <c r="C127">
        <v>0.12265632866780801</v>
      </c>
      <c r="D127">
        <v>0.11416408668730647</v>
      </c>
      <c r="E127">
        <v>3.2458870609159488E-2</v>
      </c>
      <c r="F127">
        <v>6.3879210220673582E-2</v>
      </c>
      <c r="G127">
        <v>3.2458870609159488E-2</v>
      </c>
      <c r="H127">
        <v>-7.3529411764705083E-3</v>
      </c>
      <c r="I127">
        <v>5.5207949944792049E-2</v>
      </c>
    </row>
    <row r="128" spans="1:9" x14ac:dyDescent="0.25">
      <c r="A128" s="4">
        <v>39994</v>
      </c>
      <c r="B128">
        <v>-0.21686746987951813</v>
      </c>
      <c r="C128">
        <v>-2.3434601591162164E-2</v>
      </c>
      <c r="D128">
        <v>-7.5546305931321597E-2</v>
      </c>
      <c r="E128">
        <v>-2.413479052823304E-2</v>
      </c>
      <c r="F128">
        <v>1.824401368301028E-2</v>
      </c>
      <c r="G128">
        <v>-2.413479052823304E-2</v>
      </c>
      <c r="H128">
        <v>-1.7331022530330462E-3</v>
      </c>
      <c r="I128">
        <v>-5.3100775193798487E-2</v>
      </c>
    </row>
    <row r="129" spans="1:9" x14ac:dyDescent="0.25">
      <c r="A129" s="4">
        <v>40025</v>
      </c>
      <c r="B129">
        <v>-1.024390243902439</v>
      </c>
      <c r="C129">
        <v>8.147250646043748E-2</v>
      </c>
      <c r="D129">
        <v>5.077044646384829E-2</v>
      </c>
      <c r="E129">
        <v>8.0402010050251188E-2</v>
      </c>
      <c r="F129">
        <v>5.5974165769644861E-2</v>
      </c>
      <c r="G129">
        <v>8.0402010050251188E-2</v>
      </c>
      <c r="H129">
        <v>8.6664028492283399E-2</v>
      </c>
      <c r="I129">
        <v>0.11401098901098902</v>
      </c>
    </row>
    <row r="130" spans="1:9" x14ac:dyDescent="0.25">
      <c r="A130" s="4">
        <v>40056</v>
      </c>
      <c r="B130">
        <v>6.8181818181818246E-2</v>
      </c>
      <c r="C130">
        <v>0.11497315003309129</v>
      </c>
      <c r="D130">
        <v>1.0748485440687986E-2</v>
      </c>
      <c r="E130">
        <v>4.5563549160671485E-2</v>
      </c>
      <c r="F130">
        <v>2.6205450733752619E-2</v>
      </c>
      <c r="G130">
        <v>4.5563549160671485E-2</v>
      </c>
      <c r="H130">
        <v>3.4021406727828767E-2</v>
      </c>
      <c r="I130">
        <v>2.3146595102314583E-2</v>
      </c>
    </row>
    <row r="131" spans="1:9" x14ac:dyDescent="0.25">
      <c r="A131" s="4">
        <v>40086</v>
      </c>
      <c r="B131">
        <v>-4.5</v>
      </c>
      <c r="C131">
        <v>1.6057371306104004E-2</v>
      </c>
      <c r="D131">
        <v>5.1001483679525221E-2</v>
      </c>
      <c r="E131">
        <v>5.0113895216400924E-2</v>
      </c>
      <c r="F131">
        <v>1.7439832577607502E-3</v>
      </c>
      <c r="G131">
        <v>5.0113895216400924E-2</v>
      </c>
      <c r="H131">
        <v>4.7688387331634469E-2</v>
      </c>
      <c r="I131">
        <v>3.652230122818366E-2</v>
      </c>
    </row>
    <row r="132" spans="1:9" x14ac:dyDescent="0.25">
      <c r="A132" s="4">
        <v>40116</v>
      </c>
      <c r="B132">
        <v>0.85185185185185186</v>
      </c>
      <c r="C132">
        <v>-6.3345838300259583E-2</v>
      </c>
      <c r="D132">
        <v>2.4072398190045217E-2</v>
      </c>
      <c r="E132">
        <v>-4.1518386714116284E-2</v>
      </c>
      <c r="F132">
        <v>-2.1375133594585018E-2</v>
      </c>
      <c r="G132">
        <v>-4.1518386714116284E-2</v>
      </c>
      <c r="H132">
        <v>-2.4235645041014116E-2</v>
      </c>
      <c r="I132">
        <v>-5.4533060668030042E-2</v>
      </c>
    </row>
    <row r="133" spans="1:9" x14ac:dyDescent="0.25">
      <c r="A133" s="4">
        <v>40147</v>
      </c>
      <c r="B133">
        <v>-0.68750000000000011</v>
      </c>
      <c r="C133">
        <v>4.1615564254632822E-2</v>
      </c>
      <c r="D133">
        <v>2.7631115804294268E-2</v>
      </c>
      <c r="E133">
        <v>8.0697928026172386E-2</v>
      </c>
      <c r="F133">
        <v>8.5071707953063874E-2</v>
      </c>
      <c r="G133">
        <v>8.0697928026172386E-2</v>
      </c>
      <c r="H133">
        <v>6.2893081761006317E-2</v>
      </c>
      <c r="I133">
        <v>9.7230769230769232E-2</v>
      </c>
    </row>
    <row r="134" spans="1:9" x14ac:dyDescent="0.25">
      <c r="A134" s="4">
        <v>40178</v>
      </c>
      <c r="B134">
        <v>-0.88235294117647045</v>
      </c>
      <c r="C134">
        <v>-1.8053381908989068E-2</v>
      </c>
      <c r="D134">
        <v>3.3327486405893307E-3</v>
      </c>
      <c r="E134">
        <v>1.0075566750629636E-2</v>
      </c>
      <c r="F134">
        <v>1.2552301255230144E-2</v>
      </c>
      <c r="G134">
        <v>1.0075566750629636E-2</v>
      </c>
      <c r="H134">
        <v>3.8629492777964347E-2</v>
      </c>
      <c r="I134">
        <v>1.4852985753258623E-2</v>
      </c>
    </row>
    <row r="135" spans="1:9" x14ac:dyDescent="0.25">
      <c r="A135" s="4">
        <v>40207</v>
      </c>
      <c r="B135">
        <v>0.48484848484848486</v>
      </c>
      <c r="C135">
        <v>-1.5519697074966927E-2</v>
      </c>
      <c r="D135">
        <v>-4.6055045871559598E-2</v>
      </c>
      <c r="E135">
        <v>-1.4974433893352818E-2</v>
      </c>
      <c r="F135">
        <v>6.7135549872123033E-3</v>
      </c>
      <c r="G135">
        <v>-1.4974433893352818E-2</v>
      </c>
      <c r="H135">
        <v>-2.9747492217225852E-2</v>
      </c>
      <c r="I135">
        <v>-9.4558725945587299E-2</v>
      </c>
    </row>
    <row r="136" spans="1:9" x14ac:dyDescent="0.25">
      <c r="A136" s="4">
        <v>40235</v>
      </c>
      <c r="B136">
        <v>3.2</v>
      </c>
      <c r="C136">
        <v>3.4059259756384061E-2</v>
      </c>
      <c r="D136">
        <v>2.9212682579266132E-2</v>
      </c>
      <c r="E136">
        <v>5.0624133148405026E-2</v>
      </c>
      <c r="F136">
        <v>3.8216560509553329E-3</v>
      </c>
      <c r="G136">
        <v>5.0624133148405026E-2</v>
      </c>
      <c r="H136">
        <v>5.2752293577981633E-2</v>
      </c>
      <c r="I136">
        <v>4.3174603174603157E-2</v>
      </c>
    </row>
    <row r="137" spans="1:9" x14ac:dyDescent="0.25">
      <c r="A137" s="4">
        <v>40268</v>
      </c>
      <c r="B137">
        <v>1.3947368421052633</v>
      </c>
      <c r="C137">
        <v>7.9626612722654158E-2</v>
      </c>
      <c r="D137">
        <v>2.3991655076495175E-2</v>
      </c>
      <c r="E137">
        <v>7.682458386683734E-2</v>
      </c>
      <c r="F137">
        <v>2.2720199190787549E-2</v>
      </c>
      <c r="G137">
        <v>7.682458386683734E-2</v>
      </c>
      <c r="H137">
        <v>7.0645554202192554E-2</v>
      </c>
      <c r="I137">
        <v>7.1344339622641556E-2</v>
      </c>
    </row>
    <row r="138" spans="1:9" x14ac:dyDescent="0.25">
      <c r="A138" s="4">
        <v>40298</v>
      </c>
      <c r="B138">
        <v>-0.35714285714285704</v>
      </c>
      <c r="C138">
        <v>1.2933071166186447E-2</v>
      </c>
      <c r="D138">
        <v>3.9893173092972689E-2</v>
      </c>
      <c r="E138">
        <v>4.0835124347559162E-2</v>
      </c>
      <c r="F138">
        <v>-4.047927461139908E-2</v>
      </c>
      <c r="G138">
        <v>4.0835124347559162E-2</v>
      </c>
      <c r="H138">
        <v>5.6863871338311223E-2</v>
      </c>
      <c r="I138">
        <v>2.0594292438952714E-3</v>
      </c>
    </row>
    <row r="139" spans="1:9" x14ac:dyDescent="0.25">
      <c r="A139" s="4">
        <v>40329</v>
      </c>
      <c r="B139">
        <v>1.4375</v>
      </c>
      <c r="C139">
        <v>-0.10075165262910629</v>
      </c>
      <c r="D139">
        <v>-0.1293119698397738</v>
      </c>
      <c r="E139">
        <v>-0.1003378378378378</v>
      </c>
      <c r="F139">
        <v>-6.9622445445098644E-2</v>
      </c>
      <c r="G139">
        <v>-0.1003378378378378</v>
      </c>
      <c r="H139">
        <v>-7.5687364843991439E-2</v>
      </c>
      <c r="I139">
        <v>-0.10536585365853665</v>
      </c>
    </row>
    <row r="140" spans="1:9" x14ac:dyDescent="0.25">
      <c r="A140" s="4">
        <v>40359</v>
      </c>
      <c r="B140">
        <v>-1.4615384615384615</v>
      </c>
      <c r="C140">
        <v>-6.2992687711788869E-2</v>
      </c>
      <c r="D140">
        <v>-6.7834138486312354E-2</v>
      </c>
      <c r="E140">
        <v>-7.9110462996718978E-2</v>
      </c>
      <c r="F140">
        <v>-2.3758865248227012E-2</v>
      </c>
      <c r="G140">
        <v>-7.9110462996718978E-2</v>
      </c>
      <c r="H140">
        <v>-0.11122554067971159</v>
      </c>
      <c r="I140">
        <v>-8.389143461402887E-2</v>
      </c>
    </row>
    <row r="141" spans="1:9" x14ac:dyDescent="0.25">
      <c r="A141" s="4">
        <v>40389</v>
      </c>
      <c r="B141">
        <v>1.7027027027027026</v>
      </c>
      <c r="C141">
        <v>6.1181434599156141E-2</v>
      </c>
      <c r="D141">
        <v>7.726597325408624E-2</v>
      </c>
      <c r="E141">
        <v>9.4420600858369078E-2</v>
      </c>
      <c r="F141">
        <v>1.2950647532376654E-2</v>
      </c>
      <c r="G141">
        <v>9.4420600858369078E-2</v>
      </c>
      <c r="H141">
        <v>7.3473282442748158E-2</v>
      </c>
      <c r="I141">
        <v>0.11371446422992806</v>
      </c>
    </row>
    <row r="142" spans="1:9" x14ac:dyDescent="0.25">
      <c r="A142" s="4">
        <v>40421</v>
      </c>
      <c r="B142">
        <v>-0.12121212121212115</v>
      </c>
      <c r="C142">
        <v>-8.5249625221460026E-2</v>
      </c>
      <c r="D142">
        <v>-5.1562500000000011E-2</v>
      </c>
      <c r="E142">
        <v>-7.4494501596310672E-2</v>
      </c>
      <c r="F142">
        <v>-1.6725978647686792E-2</v>
      </c>
      <c r="G142">
        <v>-7.4494501596310672E-2</v>
      </c>
      <c r="H142">
        <v>-4.1404438555813182E-2</v>
      </c>
      <c r="I142">
        <v>-3.1249999999999965E-2</v>
      </c>
    </row>
    <row r="143" spans="1:9" x14ac:dyDescent="0.25">
      <c r="A143" s="4">
        <v>40451</v>
      </c>
      <c r="B143">
        <v>0.13157894736842102</v>
      </c>
      <c r="C143">
        <v>5.5073832417582319E-2</v>
      </c>
      <c r="D143">
        <v>8.6692829111666064E-2</v>
      </c>
      <c r="E143">
        <v>9.87851662404092E-2</v>
      </c>
      <c r="F143">
        <v>7.8386356182354774E-2</v>
      </c>
      <c r="G143">
        <v>9.87851662404092E-2</v>
      </c>
      <c r="H143">
        <v>9.6378329841364727E-2</v>
      </c>
      <c r="I143">
        <v>5.3081147040878643E-2</v>
      </c>
    </row>
    <row r="144" spans="1:9" x14ac:dyDescent="0.25">
      <c r="A144" s="4">
        <v>40480</v>
      </c>
      <c r="B144">
        <v>0.40625</v>
      </c>
      <c r="C144">
        <v>1.4734990103364922E-2</v>
      </c>
      <c r="D144">
        <v>5.3679945982444285E-2</v>
      </c>
      <c r="E144">
        <v>2.796768178993159E-2</v>
      </c>
      <c r="F144">
        <v>2.1815848572345309E-2</v>
      </c>
      <c r="G144">
        <v>2.796768178993159E-2</v>
      </c>
      <c r="H144">
        <v>5.2467385138967711E-2</v>
      </c>
      <c r="I144">
        <v>5.8045977011494145E-2</v>
      </c>
    </row>
    <row r="145" spans="1:9" x14ac:dyDescent="0.25">
      <c r="A145" s="4">
        <v>40512</v>
      </c>
      <c r="B145">
        <v>-0.25490196078431371</v>
      </c>
      <c r="C145">
        <v>-6.8473317549269204E-3</v>
      </c>
      <c r="D145">
        <v>5.5334077499601321E-2</v>
      </c>
      <c r="E145">
        <v>1.3186139221097815E-2</v>
      </c>
      <c r="F145">
        <v>-2.9732408325074403E-2</v>
      </c>
      <c r="G145">
        <v>1.3186139221097815E-2</v>
      </c>
      <c r="H145">
        <v>2.4619640387275259E-2</v>
      </c>
      <c r="I145">
        <v>1.1082693947144092E-2</v>
      </c>
    </row>
    <row r="146" spans="1:9" x14ac:dyDescent="0.25">
      <c r="A146" s="4">
        <v>40543</v>
      </c>
      <c r="B146">
        <v>-1.3181818181818183</v>
      </c>
      <c r="C146">
        <v>9.3416308283854707E-2</v>
      </c>
      <c r="D146">
        <v>8.1172161172161153E-2</v>
      </c>
      <c r="E146">
        <v>6.4812159449383372E-2</v>
      </c>
      <c r="F146">
        <v>3.904761904761906E-2</v>
      </c>
      <c r="G146">
        <v>6.4812159449383372E-2</v>
      </c>
      <c r="H146">
        <v>3.36808340016038E-2</v>
      </c>
      <c r="I146">
        <v>8.3832335329341298E-2</v>
      </c>
    </row>
    <row r="147" spans="1:9" x14ac:dyDescent="0.25">
      <c r="A147" s="4">
        <v>40574</v>
      </c>
      <c r="B147">
        <v>-0.29411764705882343</v>
      </c>
      <c r="C147">
        <v>2.7438406259621035E-2</v>
      </c>
      <c r="D147">
        <v>6.6985645933014426E-2</v>
      </c>
      <c r="E147">
        <v>3.7803532008830146E-2</v>
      </c>
      <c r="F147">
        <v>5.6818181818181733E-3</v>
      </c>
      <c r="G147">
        <v>3.7803532008830146E-2</v>
      </c>
      <c r="H147">
        <v>-6.1861215707368711E-3</v>
      </c>
      <c r="I147">
        <v>7.804370447450869E-4</v>
      </c>
    </row>
    <row r="148" spans="1:9" x14ac:dyDescent="0.25">
      <c r="A148" s="4">
        <v>40602</v>
      </c>
      <c r="B148">
        <v>1.3469387755102042</v>
      </c>
      <c r="C148">
        <v>2.6705645898044895E-2</v>
      </c>
      <c r="D148">
        <v>6.8627450980392163E-2</v>
      </c>
      <c r="E148">
        <v>2.0805187787084466E-2</v>
      </c>
      <c r="F148">
        <v>3.0273347822094256E-2</v>
      </c>
      <c r="G148">
        <v>2.0805187787084466E-2</v>
      </c>
      <c r="H148">
        <v>5.6584623192083155E-2</v>
      </c>
      <c r="I148">
        <v>2.5848960973137432E-2</v>
      </c>
    </row>
    <row r="149" spans="1:9" x14ac:dyDescent="0.25">
      <c r="A149" s="4">
        <v>40633</v>
      </c>
      <c r="B149">
        <v>-0.13953488372093023</v>
      </c>
      <c r="C149">
        <v>-2.8063716282215038E-2</v>
      </c>
      <c r="D149">
        <v>1.517241379310337E-2</v>
      </c>
      <c r="E149">
        <v>1.7390150006637493E-2</v>
      </c>
      <c r="F149">
        <v>1.3319238900634325E-2</v>
      </c>
      <c r="G149">
        <v>1.7390150006637493E-2</v>
      </c>
      <c r="H149">
        <v>-9.218950064020473E-3</v>
      </c>
      <c r="I149">
        <v>1.399300349825093E-2</v>
      </c>
    </row>
    <row r="150" spans="1:9" x14ac:dyDescent="0.25">
      <c r="A150" s="4">
        <v>40662</v>
      </c>
      <c r="B150">
        <v>2.6538461538461537</v>
      </c>
      <c r="C150">
        <v>-6.165042704197231E-4</v>
      </c>
      <c r="D150">
        <v>9.0582636464170679E-3</v>
      </c>
      <c r="E150">
        <v>2.6744186046511721E-2</v>
      </c>
      <c r="F150">
        <v>6.0442678774120386E-2</v>
      </c>
      <c r="G150">
        <v>2.6744186046511721E-2</v>
      </c>
      <c r="H150">
        <v>3.6991368680641186E-2</v>
      </c>
      <c r="I150">
        <v>2.0797651088818068E-2</v>
      </c>
    </row>
    <row r="151" spans="1:9" x14ac:dyDescent="0.25">
      <c r="A151" s="4">
        <v>40694</v>
      </c>
      <c r="B151">
        <v>4.25</v>
      </c>
      <c r="C151">
        <v>-3.4083841273790244E-2</v>
      </c>
      <c r="D151">
        <v>-4.3690831279989621E-2</v>
      </c>
      <c r="E151">
        <v>-2.8434759500398622E-2</v>
      </c>
      <c r="F151">
        <v>2.4093049016892756E-2</v>
      </c>
      <c r="G151">
        <v>-2.8434759500398622E-2</v>
      </c>
      <c r="H151">
        <v>-2.7200791295746646E-3</v>
      </c>
      <c r="I151">
        <v>-2.8176100628930754E-2</v>
      </c>
    </row>
    <row r="152" spans="1:9" x14ac:dyDescent="0.25">
      <c r="A152" s="4">
        <v>40724</v>
      </c>
      <c r="B152">
        <v>0.84905660377358494</v>
      </c>
      <c r="C152">
        <v>-3.1922660355409499E-2</v>
      </c>
      <c r="D152">
        <v>-2.335766423357671E-2</v>
      </c>
      <c r="E152">
        <v>-1.0472610096670262E-2</v>
      </c>
      <c r="F152">
        <v>-1.6324233042499248E-2</v>
      </c>
      <c r="G152">
        <v>-1.0472610096670262E-2</v>
      </c>
      <c r="H152">
        <v>-5.719970156677366E-3</v>
      </c>
      <c r="I152">
        <v>-9.652019304038674E-3</v>
      </c>
    </row>
    <row r="153" spans="1:9" x14ac:dyDescent="0.25">
      <c r="A153" s="4">
        <v>40753</v>
      </c>
      <c r="B153">
        <v>-0.35897435897435898</v>
      </c>
      <c r="C153">
        <v>-3.7515190863839872E-2</v>
      </c>
      <c r="D153">
        <v>1.4388489208633205E-2</v>
      </c>
      <c r="E153">
        <v>-7.381776239907735E-2</v>
      </c>
      <c r="F153">
        <v>-4.1324736225088039E-2</v>
      </c>
      <c r="G153">
        <v>-7.381776239907735E-2</v>
      </c>
      <c r="H153">
        <v>-1.4123581336696148E-2</v>
      </c>
      <c r="I153">
        <v>-3.5780057879505382E-2</v>
      </c>
    </row>
    <row r="154" spans="1:9" x14ac:dyDescent="0.25">
      <c r="A154" s="4">
        <v>40786</v>
      </c>
      <c r="B154">
        <v>0.60204081632653061</v>
      </c>
      <c r="C154">
        <v>-0.10575436271261313</v>
      </c>
      <c r="D154">
        <v>-0.11378205128205131</v>
      </c>
      <c r="E154">
        <v>-7.0370370370370403E-2</v>
      </c>
      <c r="F154">
        <v>-2.1556886227544876E-2</v>
      </c>
      <c r="G154">
        <v>-7.0370370370370403E-2</v>
      </c>
      <c r="H154">
        <v>-5.5363321799307912E-2</v>
      </c>
      <c r="I154">
        <v>-7.5551782682512572E-2</v>
      </c>
    </row>
    <row r="155" spans="1:9" x14ac:dyDescent="0.25">
      <c r="A155" s="4">
        <v>40816</v>
      </c>
      <c r="B155">
        <v>-0.55555555555555547</v>
      </c>
      <c r="C155">
        <v>-0.13294194934253753</v>
      </c>
      <c r="D155">
        <v>-0.17313279781233981</v>
      </c>
      <c r="E155">
        <v>-0.10882956878850102</v>
      </c>
      <c r="F155">
        <v>-5.2631578947368363E-2</v>
      </c>
      <c r="G155">
        <v>-0.10882956878850102</v>
      </c>
      <c r="H155">
        <v>-7.7739529546758487E-2</v>
      </c>
      <c r="I155">
        <v>-0.20388349514563117</v>
      </c>
    </row>
    <row r="156" spans="1:9" x14ac:dyDescent="0.25">
      <c r="A156" s="4">
        <v>40847</v>
      </c>
      <c r="B156">
        <v>-0.90909090909090906</v>
      </c>
      <c r="C156">
        <v>0.12486539760179588</v>
      </c>
      <c r="D156">
        <v>0.16066561468942758</v>
      </c>
      <c r="E156">
        <v>0.12567324955116704</v>
      </c>
      <c r="F156">
        <v>5.4529201430274191E-2</v>
      </c>
      <c r="G156">
        <v>0.12567324955116704</v>
      </c>
      <c r="H156">
        <v>0.10661199384930814</v>
      </c>
      <c r="I156">
        <v>0.14789550072568947</v>
      </c>
    </row>
    <row r="157" spans="1:9" x14ac:dyDescent="0.25">
      <c r="A157" s="4">
        <v>40877</v>
      </c>
      <c r="B157">
        <v>-2.0000000000000004</v>
      </c>
      <c r="C157">
        <v>-5.3480614118574514E-2</v>
      </c>
      <c r="D157">
        <v>1.6367997742345292E-2</v>
      </c>
      <c r="E157">
        <v>1.3868397757450541E-2</v>
      </c>
      <c r="F157">
        <v>9.4451003541912715E-3</v>
      </c>
      <c r="G157">
        <v>1.3868397757450541E-2</v>
      </c>
      <c r="H157">
        <v>-7.2276716572018873E-3</v>
      </c>
      <c r="I157">
        <v>2.0278099652375516E-3</v>
      </c>
    </row>
    <row r="158" spans="1:9" x14ac:dyDescent="0.25">
      <c r="A158" s="4">
        <v>40907</v>
      </c>
      <c r="B158">
        <v>0.81355932203389836</v>
      </c>
      <c r="C158">
        <v>1.4617002330384134E-2</v>
      </c>
      <c r="D158">
        <v>-2.5169969622450588E-2</v>
      </c>
      <c r="E158">
        <v>-4.1481481481481647E-3</v>
      </c>
      <c r="F158">
        <v>2.3349668492360774E-2</v>
      </c>
      <c r="G158">
        <v>-4.1481481481481647E-3</v>
      </c>
      <c r="H158">
        <v>7.1758072783188395E-3</v>
      </c>
      <c r="I158">
        <v>-3.0447761194029945E-2</v>
      </c>
    </row>
    <row r="159" spans="1:9" x14ac:dyDescent="0.25">
      <c r="A159" s="4">
        <v>40939</v>
      </c>
      <c r="B159">
        <v>3.1851851851851851</v>
      </c>
      <c r="C159">
        <v>7.5064181759237347E-2</v>
      </c>
      <c r="D159">
        <v>2.2068185033243773E-2</v>
      </c>
      <c r="E159">
        <v>6.8194367752622831E-2</v>
      </c>
      <c r="F159">
        <v>3.1005586592178759E-2</v>
      </c>
      <c r="G159">
        <v>6.8194367752622831E-2</v>
      </c>
      <c r="H159">
        <v>5.5663117134559466E-2</v>
      </c>
      <c r="I159">
        <v>9.8977945131791284E-2</v>
      </c>
    </row>
    <row r="160" spans="1:9" x14ac:dyDescent="0.25">
      <c r="A160" s="4">
        <v>40968</v>
      </c>
      <c r="B160">
        <v>0.50909090909090915</v>
      </c>
      <c r="C160">
        <v>4.7766449179835448E-2</v>
      </c>
      <c r="D160">
        <v>5.5956196581196556E-2</v>
      </c>
      <c r="E160">
        <v>2.712865968305125E-2</v>
      </c>
      <c r="F160">
        <v>1.0503040353786693E-2</v>
      </c>
      <c r="G160">
        <v>2.712865968305125E-2</v>
      </c>
      <c r="H160">
        <v>4.329705950451488E-2</v>
      </c>
      <c r="I160">
        <v>-5.6802813091696202E-3</v>
      </c>
    </row>
    <row r="161" spans="1:10" x14ac:dyDescent="0.25">
      <c r="A161" s="4">
        <v>40998</v>
      </c>
      <c r="B161">
        <v>-4.5</v>
      </c>
      <c r="C161">
        <v>6.552417782906321E-2</v>
      </c>
      <c r="D161">
        <v>-4.3623693379790877E-2</v>
      </c>
      <c r="E161">
        <v>4.9445409595082791E-3</v>
      </c>
      <c r="F161">
        <v>3.802180271204466E-2</v>
      </c>
      <c r="G161">
        <v>4.9445409595082791E-3</v>
      </c>
      <c r="H161">
        <v>4.213794632956322E-2</v>
      </c>
      <c r="I161">
        <v>0</v>
      </c>
    </row>
    <row r="162" spans="1:10" x14ac:dyDescent="0.25">
      <c r="A162" s="4">
        <v>41029</v>
      </c>
      <c r="B162">
        <v>1.8333333333333335</v>
      </c>
      <c r="C162">
        <v>-2.3656360240713714E-2</v>
      </c>
      <c r="D162">
        <v>-7.1588994946659903E-3</v>
      </c>
      <c r="E162">
        <v>-1.094298838151854E-2</v>
      </c>
      <c r="F162">
        <v>-2.6659557451346686E-3</v>
      </c>
      <c r="G162">
        <v>-1.094298838151854E-2</v>
      </c>
      <c r="H162">
        <v>1.1401008550756327E-2</v>
      </c>
      <c r="I162">
        <v>-8.1810744477773967E-3</v>
      </c>
    </row>
    <row r="163" spans="1:10" x14ac:dyDescent="0.25">
      <c r="A163" s="4">
        <v>41060</v>
      </c>
      <c r="B163">
        <v>0.63636363636363635</v>
      </c>
      <c r="C163">
        <v>-0.10135016349636093</v>
      </c>
      <c r="D163">
        <v>-0.11959767405311947</v>
      </c>
      <c r="E163">
        <v>-6.7493510239399951E-2</v>
      </c>
      <c r="F163">
        <v>-3.762102351313968E-2</v>
      </c>
      <c r="G163">
        <v>-6.7493510239399951E-2</v>
      </c>
      <c r="H163">
        <v>-5.8236658932714569E-2</v>
      </c>
      <c r="I163">
        <v>-8.4269662921348354E-2</v>
      </c>
    </row>
    <row r="164" spans="1:10" x14ac:dyDescent="0.25">
      <c r="A164" s="4">
        <v>41089</v>
      </c>
      <c r="B164">
        <v>0.15384615384615383</v>
      </c>
      <c r="C164">
        <v>4.2704835954526732E-2</v>
      </c>
      <c r="D164">
        <v>4.128371252071722E-2</v>
      </c>
      <c r="E164">
        <v>2.8034763106251751E-2</v>
      </c>
      <c r="F164">
        <v>4.8809367188527929E-2</v>
      </c>
      <c r="G164">
        <v>2.8034763106251751E-2</v>
      </c>
      <c r="H164">
        <v>1.553220648698035E-2</v>
      </c>
      <c r="I164">
        <v>4.1654859733635557E-2</v>
      </c>
    </row>
    <row r="165" spans="1:10" x14ac:dyDescent="0.25">
      <c r="A165" s="4">
        <v>41121</v>
      </c>
      <c r="B165">
        <v>20.5</v>
      </c>
      <c r="C165">
        <v>1.7052804892389976E-3</v>
      </c>
      <c r="D165">
        <v>4.7092605886575746E-2</v>
      </c>
      <c r="E165">
        <v>3.909522479754274E-3</v>
      </c>
      <c r="F165">
        <v>1.0028653295128889E-2</v>
      </c>
      <c r="G165">
        <v>3.909522479754274E-3</v>
      </c>
      <c r="H165">
        <v>-5.5121727147451078E-3</v>
      </c>
      <c r="I165">
        <v>-1.2916188289322493E-2</v>
      </c>
    </row>
    <row r="166" spans="1:10" x14ac:dyDescent="0.25">
      <c r="A166" s="4">
        <v>41152</v>
      </c>
      <c r="B166">
        <v>1.6666666666666667</v>
      </c>
      <c r="C166">
        <v>3.2980780166041217E-2</v>
      </c>
      <c r="D166">
        <v>2.6282678596393057E-2</v>
      </c>
      <c r="E166">
        <v>1.5126512651265049E-2</v>
      </c>
      <c r="F166">
        <v>1.1585993820803367E-2</v>
      </c>
      <c r="G166">
        <v>1.5126512651265049E-2</v>
      </c>
      <c r="H166">
        <v>4.4127332601536728E-2</v>
      </c>
      <c r="I166">
        <v>2.2720897615708141E-2</v>
      </c>
    </row>
    <row r="167" spans="1:10" x14ac:dyDescent="0.25">
      <c r="A167" s="4">
        <v>41180</v>
      </c>
      <c r="B167">
        <v>1.5999999999999999</v>
      </c>
      <c r="C167">
        <v>2.7584245698848268E-2</v>
      </c>
      <c r="D167">
        <v>2.5941308640294151E-2</v>
      </c>
      <c r="E167">
        <v>4.6537092800438464E-3</v>
      </c>
      <c r="F167">
        <v>3.1904287138584099E-2</v>
      </c>
      <c r="G167">
        <v>4.6537092800438464E-3</v>
      </c>
      <c r="H167">
        <v>2.6501389185723489E-2</v>
      </c>
      <c r="I167">
        <v>3.1249999999999965E-2</v>
      </c>
      <c r="J167">
        <v>-7.8394656001969806E-2</v>
      </c>
    </row>
    <row r="168" spans="1:10" x14ac:dyDescent="0.25">
      <c r="A168" s="4">
        <v>41213</v>
      </c>
      <c r="B168">
        <v>0</v>
      </c>
      <c r="C168">
        <v>1.9449285465319002E-2</v>
      </c>
      <c r="D168">
        <v>-2.0779787628874596E-2</v>
      </c>
      <c r="E168">
        <v>-1.1126518934265223E-3</v>
      </c>
      <c r="F168">
        <v>-2.2758556942608288E-3</v>
      </c>
      <c r="G168">
        <v>-1.1126518934265223E-3</v>
      </c>
      <c r="H168">
        <v>-1.5590915898479963E-2</v>
      </c>
      <c r="I168">
        <v>-2.136541012817016E-2</v>
      </c>
      <c r="J168">
        <v>3.3979977249490222E-2</v>
      </c>
    </row>
    <row r="169" spans="1:10" x14ac:dyDescent="0.25">
      <c r="A169" s="4">
        <v>41243</v>
      </c>
      <c r="B169">
        <v>0.375</v>
      </c>
      <c r="C169">
        <v>-8.8377326644475517E-3</v>
      </c>
      <c r="D169">
        <v>-1.2385308190261733E-2</v>
      </c>
      <c r="E169">
        <v>1.7252895232965235E-2</v>
      </c>
      <c r="F169">
        <v>5.2460238568588927E-3</v>
      </c>
      <c r="G169">
        <v>1.7252895232965235E-2</v>
      </c>
      <c r="H169">
        <v>3.0681674731748394E-2</v>
      </c>
      <c r="I169">
        <v>1.825068119891014E-2</v>
      </c>
      <c r="J169">
        <v>-4.2664047874297999E-2</v>
      </c>
    </row>
    <row r="170" spans="1:10" x14ac:dyDescent="0.25">
      <c r="A170" s="4">
        <v>41274</v>
      </c>
      <c r="B170">
        <v>0.76470588235294112</v>
      </c>
      <c r="C170">
        <v>3.8440153279735489E-2</v>
      </c>
      <c r="D170">
        <v>5.0406048725847022E-3</v>
      </c>
      <c r="E170">
        <v>2.0316622691292772E-2</v>
      </c>
      <c r="F170">
        <v>-9.0144306114518166E-3</v>
      </c>
      <c r="G170">
        <v>2.0316622691292772E-2</v>
      </c>
      <c r="H170">
        <v>-1.9161409048653484E-3</v>
      </c>
      <c r="I170">
        <v>2.2376132125732456E-2</v>
      </c>
      <c r="J170">
        <v>-3.2240482285903017E-2</v>
      </c>
    </row>
    <row r="171" spans="1:10" x14ac:dyDescent="0.25">
      <c r="A171" s="4">
        <v>41305</v>
      </c>
      <c r="B171">
        <v>0.52112676056338025</v>
      </c>
      <c r="C171">
        <v>5.6962070162758928E-2</v>
      </c>
      <c r="D171">
        <v>7.6664511958629514E-2</v>
      </c>
      <c r="E171">
        <v>5.4391217564870253E-2</v>
      </c>
      <c r="F171">
        <v>7.060125844791422E-2</v>
      </c>
      <c r="G171">
        <v>5.4391217564870253E-2</v>
      </c>
      <c r="H171">
        <v>5.367843606622779E-2</v>
      </c>
      <c r="I171">
        <v>3.7929267042542382E-2</v>
      </c>
      <c r="J171">
        <v>-8.5694944735715442E-2</v>
      </c>
    </row>
    <row r="172" spans="1:10" x14ac:dyDescent="0.25">
      <c r="A172" s="4">
        <v>41333</v>
      </c>
      <c r="B172">
        <v>-0.41999999999999993</v>
      </c>
      <c r="C172">
        <v>1.1936933783272928E-2</v>
      </c>
      <c r="D172">
        <v>4.376367614879694E-3</v>
      </c>
      <c r="E172">
        <v>2.1723212106419344E-2</v>
      </c>
      <c r="F172">
        <v>1.2428078250863204E-2</v>
      </c>
      <c r="G172">
        <v>2.1723212106419344E-2</v>
      </c>
      <c r="H172">
        <v>1.5707834282348267E-2</v>
      </c>
      <c r="I172">
        <v>-1.3769810340348172E-2</v>
      </c>
      <c r="J172">
        <v>-1.2978726785994073E-2</v>
      </c>
    </row>
    <row r="173" spans="1:10" x14ac:dyDescent="0.25">
      <c r="A173" s="4">
        <v>41362</v>
      </c>
      <c r="B173">
        <v>-2.5714285714285712</v>
      </c>
      <c r="C173">
        <v>3.3991613688624328E-2</v>
      </c>
      <c r="D173">
        <v>2.0426175765981647E-2</v>
      </c>
      <c r="E173">
        <v>1.8917624521072776E-2</v>
      </c>
      <c r="F173">
        <v>5.5619552696211556E-2</v>
      </c>
      <c r="G173">
        <v>1.8917624521072776E-2</v>
      </c>
      <c r="H173">
        <v>3.9056603773584914E-2</v>
      </c>
      <c r="I173">
        <v>1.7611026033690601E-2</v>
      </c>
      <c r="J173">
        <v>-2.4850256205001305E-2</v>
      </c>
    </row>
    <row r="174" spans="1:10" x14ac:dyDescent="0.25">
      <c r="A174" s="4">
        <v>41394</v>
      </c>
      <c r="B174">
        <v>-13</v>
      </c>
      <c r="C174">
        <v>2.6256692591885244E-2</v>
      </c>
      <c r="D174">
        <v>-1.3287338699374042E-2</v>
      </c>
      <c r="E174">
        <v>-7.4788902291916806E-3</v>
      </c>
      <c r="F174">
        <v>2.7910416226494782E-2</v>
      </c>
      <c r="G174">
        <v>-7.4788902291916806E-3</v>
      </c>
      <c r="H174">
        <v>2.9481779893792335E-2</v>
      </c>
      <c r="I174">
        <v>9.3552465233880527E-3</v>
      </c>
      <c r="J174">
        <v>-0.1875205526770293</v>
      </c>
    </row>
    <row r="175" spans="1:10" x14ac:dyDescent="0.25">
      <c r="A175" s="4">
        <v>41425</v>
      </c>
      <c r="B175">
        <v>1.1666666666666665</v>
      </c>
      <c r="C175">
        <v>5.7465628006579492E-2</v>
      </c>
      <c r="D175">
        <v>2.7701863354037317E-2</v>
      </c>
      <c r="E175">
        <v>4.7783138065701773E-2</v>
      </c>
      <c r="F175">
        <v>1.6212845562253192E-2</v>
      </c>
      <c r="G175">
        <v>4.7783138065701773E-2</v>
      </c>
      <c r="H175">
        <v>2.6906628652886636E-2</v>
      </c>
      <c r="I175">
        <v>1.861042183622829E-2</v>
      </c>
      <c r="J175">
        <v>7.1827413120481021E-2</v>
      </c>
    </row>
    <row r="176" spans="1:10" x14ac:dyDescent="0.25">
      <c r="A176" s="4">
        <v>41453</v>
      </c>
      <c r="B176">
        <v>0.93181818181818188</v>
      </c>
      <c r="C176">
        <v>-2.0317042122396146E-2</v>
      </c>
      <c r="D176">
        <v>-2.8097062579821239E-2</v>
      </c>
      <c r="E176">
        <v>-2.0872420262664178E-2</v>
      </c>
      <c r="F176">
        <v>-1.0501995379122032E-2</v>
      </c>
      <c r="G176">
        <v>-2.0872420262664178E-2</v>
      </c>
      <c r="H176">
        <v>4.9645390070922188E-3</v>
      </c>
      <c r="I176">
        <v>-5.0984482983439779E-2</v>
      </c>
      <c r="J176">
        <v>0.10369965079416167</v>
      </c>
    </row>
    <row r="177" spans="1:10" x14ac:dyDescent="0.25">
      <c r="A177" s="4">
        <v>41486</v>
      </c>
      <c r="B177">
        <v>-1.6666666666666667</v>
      </c>
      <c r="C177">
        <v>5.0997103052012917E-2</v>
      </c>
      <c r="D177">
        <v>4.9987867022567391E-2</v>
      </c>
      <c r="E177">
        <v>5.5801594331266524E-2</v>
      </c>
      <c r="F177">
        <v>6.6836534692277613E-2</v>
      </c>
      <c r="G177">
        <v>5.5801594331266524E-2</v>
      </c>
      <c r="H177">
        <v>5.0025265285497708E-2</v>
      </c>
      <c r="I177">
        <v>5.2742094861660031E-2</v>
      </c>
      <c r="J177">
        <v>-0.17516412265297865</v>
      </c>
    </row>
    <row r="178" spans="1:10" x14ac:dyDescent="0.25">
      <c r="A178" s="4">
        <v>41516</v>
      </c>
      <c r="B178">
        <v>0.17500000000000002</v>
      </c>
      <c r="C178">
        <v>-5.4011250760186542E-2</v>
      </c>
      <c r="D178">
        <v>-1.0420497732009423E-2</v>
      </c>
      <c r="E178">
        <v>-2.5431425976385046E-2</v>
      </c>
      <c r="F178">
        <v>-3.6570499796830643E-2</v>
      </c>
      <c r="G178">
        <v>-2.5431425976385046E-2</v>
      </c>
      <c r="H178">
        <v>-2.9299583911234356E-2</v>
      </c>
      <c r="I178">
        <v>-1.2367054167696551E-3</v>
      </c>
      <c r="J178">
        <v>8.9007297293971471E-2</v>
      </c>
    </row>
    <row r="179" spans="1:10" x14ac:dyDescent="0.25">
      <c r="A179" s="4">
        <v>41547</v>
      </c>
      <c r="B179">
        <v>2.4390243902438911E-2</v>
      </c>
      <c r="C179">
        <v>2.3361710552365824E-2</v>
      </c>
      <c r="D179">
        <v>1.6150237006838979E-2</v>
      </c>
      <c r="E179">
        <v>5.0964335739683266E-2</v>
      </c>
      <c r="F179">
        <v>2.7080450681953042E-2</v>
      </c>
      <c r="G179">
        <v>5.0964335739683266E-2</v>
      </c>
      <c r="H179">
        <v>4.8655780966518271E-2</v>
      </c>
      <c r="I179">
        <v>3.7610092835039237E-2</v>
      </c>
      <c r="J179">
        <v>-1.854776444163684E-2</v>
      </c>
    </row>
    <row r="180" spans="1:10" x14ac:dyDescent="0.25">
      <c r="A180" s="4">
        <v>41578</v>
      </c>
      <c r="B180">
        <v>9.1999999999999993</v>
      </c>
      <c r="C180">
        <v>3.2091549844003663E-2</v>
      </c>
      <c r="D180">
        <v>4.0294015511054458E-2</v>
      </c>
      <c r="E180">
        <v>4.555738379267784E-2</v>
      </c>
      <c r="F180">
        <v>4.1311351146484737E-2</v>
      </c>
      <c r="G180">
        <v>4.555738379267784E-2</v>
      </c>
      <c r="H180">
        <v>4.3841665352467973E-2</v>
      </c>
      <c r="I180">
        <v>4.0210189627598925E-2</v>
      </c>
      <c r="J180">
        <v>-0.12687180617113417</v>
      </c>
    </row>
    <row r="181" spans="1:10" x14ac:dyDescent="0.25">
      <c r="A181" s="4">
        <v>41607</v>
      </c>
      <c r="B181">
        <v>1.357142857142857</v>
      </c>
      <c r="C181">
        <v>4.2598081653011884E-2</v>
      </c>
      <c r="D181">
        <v>5.7843590930121654E-4</v>
      </c>
      <c r="E181">
        <v>3.5317460317460338E-2</v>
      </c>
      <c r="F181">
        <v>4.5059717698154089E-2</v>
      </c>
      <c r="G181">
        <v>3.5317460317460338E-2</v>
      </c>
      <c r="H181">
        <v>3.3384146341463382E-2</v>
      </c>
      <c r="I181">
        <v>1.285520974289581E-2</v>
      </c>
      <c r="J181">
        <v>-4.6603003784295105E-2</v>
      </c>
    </row>
    <row r="182" spans="1:10" x14ac:dyDescent="0.25">
      <c r="A182" s="4">
        <v>41639</v>
      </c>
      <c r="B182">
        <v>0.66666666666666663</v>
      </c>
      <c r="C182">
        <v>1.7385229878258236E-2</v>
      </c>
      <c r="D182">
        <v>2.3387187888374277E-2</v>
      </c>
      <c r="E182">
        <v>3.5591274397244535E-2</v>
      </c>
      <c r="F182">
        <v>3.2467532467532418E-3</v>
      </c>
      <c r="G182">
        <v>3.5591274397244535E-2</v>
      </c>
      <c r="H182">
        <v>1.8404907975460183E-2</v>
      </c>
      <c r="I182">
        <v>4.0675032453483244E-2</v>
      </c>
      <c r="J182">
        <v>-0.10677006642452798</v>
      </c>
    </row>
    <row r="183" spans="1:10" x14ac:dyDescent="0.25">
      <c r="A183" s="4">
        <v>41670</v>
      </c>
      <c r="B183">
        <v>-2.4390243902439046E-2</v>
      </c>
      <c r="C183">
        <v>-3.7985860558677483E-2</v>
      </c>
      <c r="D183">
        <v>-6.1525545694411252E-2</v>
      </c>
      <c r="E183">
        <v>-4.4573256046372113E-2</v>
      </c>
      <c r="F183">
        <v>9.2923516797713216E-3</v>
      </c>
      <c r="G183">
        <v>-4.4573256046372113E-2</v>
      </c>
      <c r="H183">
        <v>-6.3833174148360358E-2</v>
      </c>
      <c r="I183">
        <v>-4.9500454132606717E-2</v>
      </c>
      <c r="J183">
        <v>0.12200209149725924</v>
      </c>
    </row>
    <row r="184" spans="1:10" x14ac:dyDescent="0.25">
      <c r="A184" s="4">
        <v>41698</v>
      </c>
      <c r="B184">
        <v>0.40579710144927533</v>
      </c>
      <c r="C184">
        <v>2.9493553073640259E-2</v>
      </c>
      <c r="D184">
        <v>4.8716486023959039E-2</v>
      </c>
      <c r="E184">
        <v>3.8993469074145234E-2</v>
      </c>
      <c r="F184">
        <v>5.8546433378196448E-2</v>
      </c>
      <c r="G184">
        <v>3.8993469074145234E-2</v>
      </c>
      <c r="H184">
        <v>6.0143626570915661E-2</v>
      </c>
      <c r="I184">
        <v>6.4570943075615964E-2</v>
      </c>
      <c r="J184">
        <v>-0.12026004956390217</v>
      </c>
    </row>
    <row r="185" spans="1:10" x14ac:dyDescent="0.25">
      <c r="A185" s="4">
        <v>41729</v>
      </c>
      <c r="B185">
        <v>-0.91666666666666663</v>
      </c>
      <c r="C185">
        <v>2.8648603952482032E-2</v>
      </c>
      <c r="D185">
        <v>1.5832023355041507E-2</v>
      </c>
      <c r="E185">
        <v>5.1595643034587435E-3</v>
      </c>
      <c r="F185">
        <v>-1.6242092665412818E-2</v>
      </c>
      <c r="G185">
        <v>5.1595643034587435E-3</v>
      </c>
      <c r="H185">
        <v>-3.2756489493201556E-2</v>
      </c>
      <c r="I185">
        <v>4.2301184433164727E-3</v>
      </c>
      <c r="J185">
        <v>7.0242740526177336E-2</v>
      </c>
    </row>
    <row r="186" spans="1:10" x14ac:dyDescent="0.25">
      <c r="A186" s="4">
        <v>41759</v>
      </c>
      <c r="B186">
        <v>-6.1999999999999993</v>
      </c>
      <c r="C186">
        <v>-1.7306063851860901E-2</v>
      </c>
      <c r="D186">
        <v>4.9925325368039182E-2</v>
      </c>
      <c r="E186">
        <v>1.3200075429002504E-2</v>
      </c>
      <c r="F186">
        <v>-6.3661390227117099E-3</v>
      </c>
      <c r="G186">
        <v>1.3200075429002504E-2</v>
      </c>
      <c r="H186">
        <v>-1.3784461152882134E-2</v>
      </c>
      <c r="I186">
        <v>8.1812460667086331E-3</v>
      </c>
      <c r="J186">
        <v>2.4698888360324082E-2</v>
      </c>
    </row>
    <row r="187" spans="1:10" x14ac:dyDescent="0.25">
      <c r="A187" s="4">
        <v>41789</v>
      </c>
      <c r="B187">
        <v>-0.25000000000000006</v>
      </c>
      <c r="C187">
        <v>1.4806711639290862E-2</v>
      </c>
      <c r="D187">
        <v>1.6472563214772924E-2</v>
      </c>
      <c r="E187">
        <v>1.8871415356151638E-2</v>
      </c>
      <c r="F187">
        <v>2.7931092155878939E-2</v>
      </c>
      <c r="G187">
        <v>1.8871415356151638E-2</v>
      </c>
      <c r="H187">
        <v>2.8014616321559122E-2</v>
      </c>
      <c r="I187">
        <v>2.8728606356968146E-2</v>
      </c>
      <c r="J187">
        <v>-9.6358132927188284E-2</v>
      </c>
    </row>
    <row r="188" spans="1:10" x14ac:dyDescent="0.25">
      <c r="A188" s="4">
        <v>41820</v>
      </c>
      <c r="B188">
        <v>-0.33333333333333343</v>
      </c>
      <c r="C188">
        <v>1.9788468099624566E-2</v>
      </c>
      <c r="D188">
        <v>4.7852147852147774E-2</v>
      </c>
      <c r="E188">
        <v>1.8497965223834842E-4</v>
      </c>
      <c r="F188">
        <v>1.7096827223409487E-2</v>
      </c>
      <c r="G188">
        <v>1.8497965223834842E-4</v>
      </c>
      <c r="H188">
        <v>1.5882529217860177E-2</v>
      </c>
      <c r="I188">
        <v>1.1281224818694646E-2</v>
      </c>
      <c r="J188">
        <v>-3.1291969285495103E-2</v>
      </c>
    </row>
    <row r="189" spans="1:10" x14ac:dyDescent="0.25">
      <c r="A189" s="4">
        <v>41851</v>
      </c>
      <c r="B189">
        <v>0.76923076923076927</v>
      </c>
      <c r="C189">
        <v>-1.4727459568177736E-2</v>
      </c>
      <c r="D189">
        <v>-3.5910172824174677E-2</v>
      </c>
      <c r="E189">
        <v>-4.3025274937295084E-2</v>
      </c>
      <c r="F189">
        <v>1.3134132326382908E-3</v>
      </c>
      <c r="G189">
        <v>-4.3025274937295084E-2</v>
      </c>
      <c r="H189">
        <v>-1.290028835938677E-2</v>
      </c>
      <c r="I189">
        <v>-2.0349434737923989E-2</v>
      </c>
      <c r="J189">
        <v>0.11708013460165785</v>
      </c>
    </row>
    <row r="190" spans="1:10" x14ac:dyDescent="0.25">
      <c r="A190" s="4">
        <v>41880</v>
      </c>
      <c r="B190">
        <v>-12</v>
      </c>
      <c r="C190">
        <v>4.0666993520905491E-2</v>
      </c>
      <c r="D190">
        <v>2.1369252582540001E-2</v>
      </c>
      <c r="E190">
        <v>4.0540540540540626E-2</v>
      </c>
      <c r="F190">
        <v>4.6194801127466378E-2</v>
      </c>
      <c r="G190">
        <v>4.0540540540540626E-2</v>
      </c>
      <c r="H190">
        <v>4.2574832897413442E-2</v>
      </c>
      <c r="I190">
        <v>3.7205620423510832E-2</v>
      </c>
      <c r="J190">
        <v>-0.10305011103291148</v>
      </c>
    </row>
    <row r="191" spans="1:10" x14ac:dyDescent="0.25">
      <c r="A191" s="4">
        <v>41912</v>
      </c>
      <c r="B191">
        <v>0.87500000000000011</v>
      </c>
      <c r="C191">
        <v>-8.2011650650565104E-3</v>
      </c>
      <c r="D191">
        <v>-8.9604943721032768E-2</v>
      </c>
      <c r="E191">
        <v>-1.6368767638758316E-2</v>
      </c>
      <c r="F191">
        <v>7.8235017994049698E-4</v>
      </c>
      <c r="G191">
        <v>-1.6368767638758316E-2</v>
      </c>
      <c r="H191">
        <v>-3.1938821412505557E-2</v>
      </c>
      <c r="I191">
        <v>-1.8955434563419998E-2</v>
      </c>
      <c r="J191">
        <v>0.12113552016901188</v>
      </c>
    </row>
    <row r="192" spans="1:10" x14ac:dyDescent="0.25">
      <c r="A192" s="4">
        <v>41943</v>
      </c>
      <c r="B192">
        <v>0.67999999999999994</v>
      </c>
      <c r="C192">
        <v>2.8106516517292159E-2</v>
      </c>
      <c r="D192">
        <v>-3.6604895904827302E-2</v>
      </c>
      <c r="E192">
        <v>3.7312081144720198E-2</v>
      </c>
      <c r="F192">
        <v>4.9947970863683661E-2</v>
      </c>
      <c r="G192">
        <v>3.7312081144720198E-2</v>
      </c>
      <c r="H192">
        <v>2.0704845814977925E-2</v>
      </c>
      <c r="I192">
        <v>-2.4586776859504233E-2</v>
      </c>
      <c r="J192">
        <v>-2.8798740073282644E-2</v>
      </c>
    </row>
    <row r="193" spans="1:10" x14ac:dyDescent="0.25">
      <c r="A193" s="4">
        <v>41971</v>
      </c>
      <c r="B193">
        <v>-3.166666666666667</v>
      </c>
      <c r="C193">
        <v>2.2949346900046384E-2</v>
      </c>
      <c r="D193">
        <v>-9.5214232022049733E-2</v>
      </c>
      <c r="E193">
        <v>2.9871727288701386E-2</v>
      </c>
      <c r="F193">
        <v>3.3615859790260071E-2</v>
      </c>
      <c r="G193">
        <v>2.9871727288701386E-2</v>
      </c>
      <c r="H193">
        <v>5.1664113633198831E-2</v>
      </c>
      <c r="I193">
        <v>1.5459723352318919E-2</v>
      </c>
      <c r="J193">
        <v>-4.3872447168947136E-2</v>
      </c>
    </row>
    <row r="194" spans="1:10" x14ac:dyDescent="0.25">
      <c r="A194" s="4">
        <v>42004</v>
      </c>
      <c r="B194">
        <v>0.90625000000000011</v>
      </c>
      <c r="C194">
        <v>1.3345815987092439E-2</v>
      </c>
      <c r="D194">
        <v>-8.3375442142495787E-3</v>
      </c>
      <c r="E194">
        <v>-5.8324496288440844E-3</v>
      </c>
      <c r="F194">
        <v>-1.7987715706346944E-2</v>
      </c>
      <c r="G194">
        <v>-5.8324496288440844E-3</v>
      </c>
      <c r="H194">
        <v>4.7124047124047592E-3</v>
      </c>
      <c r="I194">
        <v>-1.193906957595715E-2</v>
      </c>
      <c r="J194">
        <v>7.6978425322948241E-2</v>
      </c>
    </row>
    <row r="195" spans="1:10" x14ac:dyDescent="0.25">
      <c r="A195" s="4">
        <v>42034</v>
      </c>
      <c r="B195">
        <v>-0.56097560975609773</v>
      </c>
      <c r="C195">
        <v>-7.4751799620005846E-2</v>
      </c>
      <c r="D195">
        <v>-4.7782925215089339E-2</v>
      </c>
      <c r="E195">
        <v>-3.6833424958768519E-2</v>
      </c>
      <c r="F195">
        <v>1.2848274866464568E-2</v>
      </c>
      <c r="G195">
        <v>-3.6833424958768519E-2</v>
      </c>
      <c r="H195">
        <v>-3.0861551650235904E-2</v>
      </c>
      <c r="I195">
        <v>-1.8662193331935428E-2</v>
      </c>
      <c r="J195">
        <v>3.6588688120881577E-2</v>
      </c>
    </row>
    <row r="196" spans="1:10" x14ac:dyDescent="0.25">
      <c r="A196" s="4">
        <v>42062</v>
      </c>
      <c r="B196">
        <v>6.8571428571428559</v>
      </c>
      <c r="C196">
        <v>5.5030699048177818E-2</v>
      </c>
      <c r="D196">
        <v>4.391293343457351E-2</v>
      </c>
      <c r="E196">
        <v>5.0791441989911319E-2</v>
      </c>
      <c r="F196">
        <v>4.1112956810631214E-2</v>
      </c>
      <c r="G196">
        <v>5.0791441989911319E-2</v>
      </c>
      <c r="H196">
        <v>7.8715282348295432E-2</v>
      </c>
      <c r="I196">
        <v>7.3800738007380157E-2</v>
      </c>
      <c r="J196">
        <v>-0.15613676194515308</v>
      </c>
    </row>
    <row r="197" spans="1:10" x14ac:dyDescent="0.25">
      <c r="A197" s="4">
        <v>42094</v>
      </c>
      <c r="B197">
        <v>1.8750000000000002</v>
      </c>
      <c r="C197">
        <v>-9.9552041353172492E-3</v>
      </c>
      <c r="D197">
        <v>-1.8561484918793475E-2</v>
      </c>
      <c r="E197">
        <v>-3.0840953917876973E-2</v>
      </c>
      <c r="F197">
        <v>3.5862068965517948E-3</v>
      </c>
      <c r="G197">
        <v>-3.0840953917876973E-2</v>
      </c>
      <c r="H197">
        <v>-8.2282680822827418E-3</v>
      </c>
      <c r="I197">
        <v>-5.5555555555555573E-2</v>
      </c>
      <c r="J197">
        <v>6.2660949224082274E-2</v>
      </c>
    </row>
    <row r="198" spans="1:10" x14ac:dyDescent="0.25">
      <c r="A198" s="4">
        <v>42124</v>
      </c>
      <c r="B198">
        <v>0.5</v>
      </c>
      <c r="C198">
        <v>8.3188731244264013E-4</v>
      </c>
      <c r="D198">
        <v>6.1683599419448572E-2</v>
      </c>
      <c r="E198">
        <v>-2.5166277188567419E-3</v>
      </c>
      <c r="F198">
        <v>-1.1030693497329439E-2</v>
      </c>
      <c r="G198">
        <v>-2.5166277188567419E-3</v>
      </c>
      <c r="H198">
        <v>-5.3113796308580587E-4</v>
      </c>
      <c r="I198">
        <v>3.2526775089250309E-2</v>
      </c>
      <c r="J198">
        <v>-6.3390556424948305E-3</v>
      </c>
    </row>
    <row r="199" spans="1:10" x14ac:dyDescent="0.25">
      <c r="A199" s="4">
        <v>42153</v>
      </c>
      <c r="B199">
        <v>0.33333333333333331</v>
      </c>
      <c r="C199">
        <v>1.9103306033360641E-2</v>
      </c>
      <c r="D199">
        <v>-5.4726368159204057E-2</v>
      </c>
      <c r="E199">
        <v>3.2252284536821306E-3</v>
      </c>
      <c r="F199">
        <v>4.3114491593274545E-2</v>
      </c>
      <c r="G199">
        <v>3.2252284536821306E-3</v>
      </c>
      <c r="H199">
        <v>1.2975098296199148E-2</v>
      </c>
      <c r="I199">
        <v>3.7541987749456179E-3</v>
      </c>
      <c r="J199">
        <v>-3.2995118611253605E-3</v>
      </c>
    </row>
    <row r="200" spans="1:10" x14ac:dyDescent="0.25">
      <c r="A200" s="4">
        <v>42185</v>
      </c>
      <c r="B200">
        <v>0.33333333333333331</v>
      </c>
      <c r="C200">
        <v>-9.0215689245845034E-3</v>
      </c>
      <c r="D200">
        <v>-4.2974986695050614E-2</v>
      </c>
      <c r="E200">
        <v>-3.2371439141694415E-2</v>
      </c>
      <c r="F200">
        <v>-7.3934668638257449E-3</v>
      </c>
      <c r="G200">
        <v>-3.2371439141694415E-2</v>
      </c>
      <c r="H200">
        <v>2.3535564853557375E-3</v>
      </c>
      <c r="I200">
        <v>-4.5877247365158066E-2</v>
      </c>
      <c r="J200">
        <v>4.5478362283158033E-2</v>
      </c>
    </row>
    <row r="201" spans="1:10" x14ac:dyDescent="0.25">
      <c r="A201" s="4">
        <v>42216</v>
      </c>
      <c r="B201">
        <v>0.33333333333333343</v>
      </c>
      <c r="C201">
        <v>3.2924625079380564E-2</v>
      </c>
      <c r="D201">
        <v>-8.3309311040645748E-2</v>
      </c>
      <c r="E201">
        <v>2.9509406123201143E-3</v>
      </c>
      <c r="F201">
        <v>2.8724376550463542E-2</v>
      </c>
      <c r="G201">
        <v>2.9509406123201143E-3</v>
      </c>
      <c r="H201">
        <v>4.6621790077287395E-2</v>
      </c>
      <c r="I201">
        <v>-5.3101196953209959E-2</v>
      </c>
      <c r="J201">
        <v>-4.3003208265670386E-3</v>
      </c>
    </row>
    <row r="202" spans="1:10" x14ac:dyDescent="0.25">
      <c r="A202" s="4">
        <v>42247</v>
      </c>
      <c r="B202">
        <v>0.49532710280373832</v>
      </c>
      <c r="C202">
        <v>-7.5971322849213652E-2</v>
      </c>
      <c r="D202">
        <v>-4.4407647147372997E-2</v>
      </c>
      <c r="E202">
        <v>-5.7126145447455638E-2</v>
      </c>
      <c r="F202">
        <v>-8.6537097460632845E-2</v>
      </c>
      <c r="G202">
        <v>-5.7126145447455638E-2</v>
      </c>
      <c r="H202">
        <v>-6.9885302747399236E-2</v>
      </c>
      <c r="I202">
        <v>-5.9732472324723326E-2</v>
      </c>
      <c r="J202">
        <v>9.9657145186022991E-2</v>
      </c>
    </row>
    <row r="203" spans="1:10" x14ac:dyDescent="0.25">
      <c r="A203" s="4">
        <v>42277</v>
      </c>
      <c r="B203">
        <v>2.7272727272727296E-2</v>
      </c>
      <c r="C203">
        <v>-3.3983141579213338E-2</v>
      </c>
      <c r="D203">
        <v>-8.5457516339869338E-2</v>
      </c>
      <c r="E203">
        <v>-2.8061735818801333E-2</v>
      </c>
      <c r="F203">
        <v>-6.4321304544768088E-2</v>
      </c>
      <c r="G203">
        <v>-2.8061735818801333E-2</v>
      </c>
      <c r="H203">
        <v>-9.6956638836520181E-3</v>
      </c>
      <c r="I203">
        <v>-8.6172344689378691E-2</v>
      </c>
      <c r="J203">
        <v>0.2229897160228955</v>
      </c>
    </row>
    <row r="204" spans="1:10" x14ac:dyDescent="0.25">
      <c r="A204" s="4">
        <v>42307</v>
      </c>
      <c r="B204">
        <v>-4.5</v>
      </c>
      <c r="C204">
        <v>5.897184121431559E-2</v>
      </c>
      <c r="D204">
        <v>0.10039688372776713</v>
      </c>
      <c r="E204">
        <v>8.0707573244886727E-2</v>
      </c>
      <c r="F204">
        <v>7.1628819736473212E-2</v>
      </c>
      <c r="G204">
        <v>8.0707573244886727E-2</v>
      </c>
      <c r="H204">
        <v>8.287019883907612E-2</v>
      </c>
      <c r="I204">
        <v>0.11837455830388691</v>
      </c>
      <c r="J204">
        <v>-0.18358148817945857</v>
      </c>
    </row>
    <row r="205" spans="1:10" x14ac:dyDescent="0.25">
      <c r="A205" s="4">
        <v>42338</v>
      </c>
      <c r="B205">
        <v>4.7619047619047533E-2</v>
      </c>
      <c r="C205">
        <v>1.9540592987048213E-2</v>
      </c>
      <c r="D205">
        <v>-1.4701558365194233E-4</v>
      </c>
      <c r="E205">
        <v>8.5860431128973111E-3</v>
      </c>
      <c r="F205">
        <v>-3.2344255378990855E-3</v>
      </c>
      <c r="G205">
        <v>8.5860431128973111E-3</v>
      </c>
      <c r="H205">
        <v>-2.3520673434018037E-3</v>
      </c>
      <c r="I205">
        <v>9.8403673737151934E-3</v>
      </c>
      <c r="J205">
        <v>5.3499566531341587E-2</v>
      </c>
    </row>
    <row r="206" spans="1:10" x14ac:dyDescent="0.25">
      <c r="A206" s="4">
        <v>42369</v>
      </c>
      <c r="B206">
        <v>0.69565217391304346</v>
      </c>
      <c r="C206">
        <v>-3.0629857780717744E-2</v>
      </c>
      <c r="D206">
        <v>-0.12765251989389914</v>
      </c>
      <c r="E206">
        <v>-3.2635351820411322E-2</v>
      </c>
      <c r="F206">
        <v>1.2772455921143991E-2</v>
      </c>
      <c r="G206">
        <v>-3.2635351820411322E-2</v>
      </c>
      <c r="H206">
        <v>-3.3510404192382964E-2</v>
      </c>
      <c r="I206">
        <v>-5.3201289728235721E-2</v>
      </c>
      <c r="J206">
        <v>4.0197743359253656E-2</v>
      </c>
    </row>
    <row r="207" spans="1:10" x14ac:dyDescent="0.25">
      <c r="A207" s="4">
        <v>42398</v>
      </c>
      <c r="B207">
        <v>6.7567567567567627E-2</v>
      </c>
      <c r="C207">
        <v>-9.7148041050065206E-2</v>
      </c>
      <c r="D207">
        <v>-3.6248067342381021E-2</v>
      </c>
      <c r="E207">
        <v>-6.0412082416483215E-2</v>
      </c>
      <c r="F207">
        <v>-8.3646757935910976E-2</v>
      </c>
      <c r="G207">
        <v>-6.0412082416483215E-2</v>
      </c>
      <c r="H207">
        <v>-5.4659290244231482E-2</v>
      </c>
      <c r="I207">
        <v>-0.11993809646633991</v>
      </c>
      <c r="J207">
        <v>7.4382021143947902E-2</v>
      </c>
    </row>
    <row r="208" spans="1:10" x14ac:dyDescent="0.25">
      <c r="A208" s="4">
        <v>42429</v>
      </c>
      <c r="B208">
        <v>-0.42307692307692302</v>
      </c>
      <c r="C208">
        <v>-2.9873754773611209E-2</v>
      </c>
      <c r="D208">
        <v>-2.8808766348533098E-2</v>
      </c>
      <c r="E208">
        <v>4.0867229470452716E-2</v>
      </c>
      <c r="F208">
        <v>-3.6358585034998612E-3</v>
      </c>
      <c r="G208">
        <v>4.0867229470452716E-2</v>
      </c>
      <c r="H208">
        <v>4.4331004836109392E-3</v>
      </c>
      <c r="I208">
        <v>7.2488038277511824E-2</v>
      </c>
      <c r="J208">
        <v>2.6105423090868184E-2</v>
      </c>
    </row>
    <row r="209" spans="1:10" x14ac:dyDescent="0.25">
      <c r="A209" s="4">
        <v>42460</v>
      </c>
      <c r="B209">
        <v>-16.333333333333332</v>
      </c>
      <c r="C209">
        <v>6.2669673351431809E-2</v>
      </c>
      <c r="D209">
        <v>8.5797382452738769E-2</v>
      </c>
      <c r="E209">
        <v>6.0393005228051223E-2</v>
      </c>
      <c r="F209">
        <v>2.2879905576866262E-2</v>
      </c>
      <c r="G209">
        <v>6.0393005228051223E-2</v>
      </c>
      <c r="H209">
        <v>5.8912768647281885E-2</v>
      </c>
      <c r="I209">
        <v>6.7172506137023094E-2</v>
      </c>
      <c r="J209">
        <v>-0.19070091483262316</v>
      </c>
    </row>
    <row r="210" spans="1:10" x14ac:dyDescent="0.25">
      <c r="A210" s="4">
        <v>42489</v>
      </c>
      <c r="B210">
        <v>0.82352941176470595</v>
      </c>
      <c r="C210">
        <v>3.4747280498306853E-2</v>
      </c>
      <c r="D210">
        <v>8.3111111111111108E-2</v>
      </c>
      <c r="E210">
        <v>1.2286324786324746E-2</v>
      </c>
      <c r="F210">
        <v>2.8811820469173632E-2</v>
      </c>
      <c r="G210">
        <v>1.2286324786324746E-2</v>
      </c>
      <c r="H210">
        <v>1.2626262626263703E-3</v>
      </c>
      <c r="I210">
        <v>4.8619957537154972E-2</v>
      </c>
      <c r="J210">
        <v>-1.1345102731972817E-2</v>
      </c>
    </row>
    <row r="211" spans="1:10" x14ac:dyDescent="0.25">
      <c r="A211" s="4">
        <v>42521</v>
      </c>
      <c r="B211">
        <v>0.29166666666666657</v>
      </c>
      <c r="C211">
        <v>1.8526968587636174E-2</v>
      </c>
      <c r="D211">
        <v>-9.4212651413189078E-3</v>
      </c>
      <c r="E211">
        <v>-4.2918454935621398E-3</v>
      </c>
      <c r="F211">
        <v>2.1852838121933987E-2</v>
      </c>
      <c r="G211">
        <v>-4.2918454935621398E-3</v>
      </c>
      <c r="H211">
        <v>5.0479555779899096E-4</v>
      </c>
      <c r="I211">
        <v>-3.4086067319983745E-3</v>
      </c>
      <c r="J211">
        <v>4.9468307641382051E-3</v>
      </c>
    </row>
    <row r="212" spans="1:10" x14ac:dyDescent="0.25">
      <c r="A212" s="4">
        <v>42551</v>
      </c>
      <c r="B212">
        <v>0.5</v>
      </c>
      <c r="C212">
        <v>-3.9156837494005364E-2</v>
      </c>
      <c r="D212">
        <v>2.007620164126598E-2</v>
      </c>
      <c r="E212">
        <v>1.6068559185859008E-3</v>
      </c>
      <c r="F212">
        <v>4.9508402482393698E-3</v>
      </c>
      <c r="G212">
        <v>1.6068559185859008E-3</v>
      </c>
      <c r="H212">
        <v>-1.5116576992057297E-2</v>
      </c>
      <c r="I212">
        <v>-1.2947777298230347E-2</v>
      </c>
      <c r="J212">
        <v>-2.440287945971276E-2</v>
      </c>
    </row>
    <row r="213" spans="1:10" x14ac:dyDescent="0.25">
      <c r="A213" s="4">
        <v>42580</v>
      </c>
      <c r="B213">
        <v>-22.999999999999996</v>
      </c>
      <c r="C213">
        <v>3.3612438945647222E-2</v>
      </c>
      <c r="D213">
        <v>-1.276343128524784E-2</v>
      </c>
      <c r="E213">
        <v>3.4975878704341851E-2</v>
      </c>
      <c r="F213">
        <v>4.6476063829787292E-2</v>
      </c>
      <c r="G213">
        <v>3.4975878704341851E-2</v>
      </c>
      <c r="H213">
        <v>4.3616760597892698E-2</v>
      </c>
      <c r="I213">
        <v>4.8264530704456653E-2</v>
      </c>
      <c r="J213">
        <v>-7.5896996752012877E-2</v>
      </c>
    </row>
    <row r="214" spans="1:10" x14ac:dyDescent="0.25">
      <c r="A214" s="4">
        <v>42613</v>
      </c>
      <c r="B214">
        <v>1.1333333333333333</v>
      </c>
      <c r="C214">
        <v>3.7050408411931995E-2</v>
      </c>
      <c r="D214">
        <v>1.6493942490147562E-2</v>
      </c>
      <c r="E214">
        <v>9.3872674517836534E-3</v>
      </c>
      <c r="F214">
        <v>-3.35349092908191E-2</v>
      </c>
      <c r="G214">
        <v>9.3872674517836534E-3</v>
      </c>
      <c r="H214">
        <v>-1.3157894736842132E-2</v>
      </c>
      <c r="I214">
        <v>-2.6771004942338435E-3</v>
      </c>
      <c r="J214">
        <v>-3.32487709647734E-3</v>
      </c>
    </row>
    <row r="215" spans="1:10" x14ac:dyDescent="0.25">
      <c r="A215" s="4">
        <v>42643</v>
      </c>
      <c r="B215">
        <v>-4</v>
      </c>
      <c r="C215">
        <v>-3.3321243523316085E-2</v>
      </c>
      <c r="D215">
        <v>2.9740829910777429E-2</v>
      </c>
      <c r="E215">
        <v>-3.5971223021582879E-3</v>
      </c>
      <c r="F215">
        <v>-9.0140063791430552E-3</v>
      </c>
      <c r="G215">
        <v>-3.5971223021582879E-3</v>
      </c>
      <c r="H215">
        <v>-6.4967516241878562E-3</v>
      </c>
      <c r="I215">
        <v>-1.6963350785340361E-2</v>
      </c>
      <c r="J215">
        <v>1.932933152520731E-2</v>
      </c>
    </row>
    <row r="216" spans="1:10" x14ac:dyDescent="0.25">
      <c r="A216" s="4">
        <v>42674</v>
      </c>
      <c r="B216">
        <v>0.57142857142857151</v>
      </c>
      <c r="C216">
        <v>2.2289766970617922E-2</v>
      </c>
      <c r="D216">
        <v>-2.9000291460215603E-2</v>
      </c>
      <c r="E216">
        <v>-2.0450970110120637E-2</v>
      </c>
      <c r="F216">
        <v>-7.0516627078384797E-2</v>
      </c>
      <c r="G216">
        <v>-2.0450970110120637E-2</v>
      </c>
      <c r="H216">
        <v>-2.4839948783610909E-2</v>
      </c>
      <c r="I216">
        <v>-2.1390374331550801E-2</v>
      </c>
      <c r="J216">
        <v>5.0911938599998596E-2</v>
      </c>
    </row>
    <row r="217" spans="1:10" x14ac:dyDescent="0.25">
      <c r="A217" s="4">
        <v>42704</v>
      </c>
      <c r="B217">
        <v>1.1627906976744187</v>
      </c>
      <c r="C217">
        <v>0.12305641936916939</v>
      </c>
      <c r="D217">
        <v>7.8059922074432381E-2</v>
      </c>
      <c r="E217">
        <v>8.3319980772312063E-2</v>
      </c>
      <c r="F217">
        <v>2.0218181818181826E-2</v>
      </c>
      <c r="G217">
        <v>8.3319980772312063E-2</v>
      </c>
      <c r="H217">
        <v>4.5815516188149059E-2</v>
      </c>
      <c r="I217">
        <v>6.387665198237881E-2</v>
      </c>
      <c r="J217">
        <v>-8.8267175434937603E-2</v>
      </c>
    </row>
    <row r="218" spans="1:10" x14ac:dyDescent="0.25">
      <c r="A218" s="4">
        <v>42734</v>
      </c>
      <c r="B218">
        <v>-0.48275862068965525</v>
      </c>
      <c r="C218">
        <v>3.1827956989247244E-2</v>
      </c>
      <c r="D218">
        <v>1.1816250663834127E-2</v>
      </c>
      <c r="E218">
        <v>-3.0536804885888417E-3</v>
      </c>
      <c r="F218">
        <v>2.7560197272990679E-3</v>
      </c>
      <c r="G218">
        <v>-3.0536804885888417E-3</v>
      </c>
      <c r="H218">
        <v>-5.5282555282553884E-3</v>
      </c>
      <c r="I218">
        <v>-4.8289738430582468E-3</v>
      </c>
      <c r="J218">
        <v>-9.5216610315743813E-2</v>
      </c>
    </row>
    <row r="219" spans="1:10" x14ac:dyDescent="0.25">
      <c r="A219" s="4">
        <v>42766</v>
      </c>
      <c r="B219">
        <v>-3.1428571428571423</v>
      </c>
      <c r="C219">
        <v>2.5740025740025193E-3</v>
      </c>
      <c r="D219">
        <v>-3.3196159122084873E-2</v>
      </c>
      <c r="E219">
        <v>1.8302303565793682E-2</v>
      </c>
      <c r="F219">
        <v>2.2404991491775359E-2</v>
      </c>
      <c r="G219">
        <v>1.8302303565793682E-2</v>
      </c>
      <c r="H219">
        <v>4.0433808794058619E-2</v>
      </c>
      <c r="I219">
        <v>4.3494996150885257E-2</v>
      </c>
      <c r="J219">
        <v>-1.3003076518763233E-2</v>
      </c>
    </row>
    <row r="220" spans="1:10" x14ac:dyDescent="0.25">
      <c r="A220" s="4">
        <v>42794</v>
      </c>
      <c r="B220">
        <v>2</v>
      </c>
      <c r="C220">
        <v>5.0122249388753072E-2</v>
      </c>
      <c r="D220">
        <v>-2.1294480246567812E-2</v>
      </c>
      <c r="E220">
        <v>3.765563316125109E-2</v>
      </c>
      <c r="F220">
        <v>5.9607947726363505E-2</v>
      </c>
      <c r="G220">
        <v>3.765563316125109E-2</v>
      </c>
      <c r="H220">
        <v>1.7830265138358298E-2</v>
      </c>
      <c r="I220">
        <v>5.5502392344497446E-3</v>
      </c>
      <c r="J220">
        <v>-0.10463854091066864</v>
      </c>
    </row>
    <row r="221" spans="1:10" x14ac:dyDescent="0.25">
      <c r="A221" s="4">
        <v>42825</v>
      </c>
      <c r="B221">
        <v>1.5833333333333335</v>
      </c>
      <c r="C221">
        <v>-3.4134007585334962E-2</v>
      </c>
      <c r="D221">
        <v>-2.1173104434906862E-2</v>
      </c>
      <c r="E221">
        <v>-1.2296341838303061E-2</v>
      </c>
      <c r="F221">
        <v>-8.4722969338353344E-3</v>
      </c>
      <c r="G221">
        <v>-1.2296341838303061E-2</v>
      </c>
      <c r="H221">
        <v>1.7964752700397935E-2</v>
      </c>
      <c r="I221">
        <v>3.0528525090630912E-3</v>
      </c>
      <c r="J221">
        <v>6.3991541042483807E-2</v>
      </c>
    </row>
    <row r="222" spans="1:10" x14ac:dyDescent="0.25">
      <c r="A222" s="4">
        <v>42853</v>
      </c>
      <c r="B222">
        <v>1.7058823529411766</v>
      </c>
      <c r="C222">
        <v>-8.4997875053123371E-3</v>
      </c>
      <c r="D222">
        <v>-3.036556603773588E-2</v>
      </c>
      <c r="E222">
        <v>1.9294543261983738E-2</v>
      </c>
      <c r="F222">
        <v>1.5099337748344379E-2</v>
      </c>
      <c r="G222">
        <v>1.9294543261983738E-2</v>
      </c>
      <c r="H222">
        <v>2.3428825227626019E-2</v>
      </c>
      <c r="I222">
        <v>1.2436404748445519E-2</v>
      </c>
      <c r="J222">
        <v>-3.5134705457925235E-2</v>
      </c>
    </row>
    <row r="223" spans="1:10" x14ac:dyDescent="0.25">
      <c r="A223" s="4">
        <v>42886</v>
      </c>
      <c r="B223">
        <v>-0.4166666666666668</v>
      </c>
      <c r="C223">
        <v>-1.2043010752688221E-2</v>
      </c>
      <c r="D223">
        <v>-3.6674816625916956E-2</v>
      </c>
      <c r="E223">
        <v>1.7476303317535438E-2</v>
      </c>
      <c r="F223">
        <v>7.6235541535225855E-3</v>
      </c>
      <c r="G223">
        <v>1.7476303317535438E-2</v>
      </c>
      <c r="H223">
        <v>1.0873146622734706E-2</v>
      </c>
      <c r="I223">
        <v>1.8839487565934458E-4</v>
      </c>
      <c r="J223">
        <v>1.9863609318504596E-3</v>
      </c>
    </row>
    <row r="224" spans="1:10" x14ac:dyDescent="0.25">
      <c r="A224" s="4">
        <v>42916</v>
      </c>
      <c r="B224">
        <v>-4.9999999999999991</v>
      </c>
      <c r="C224">
        <v>5.7559789217673352E-2</v>
      </c>
      <c r="D224">
        <v>-8.0098582871225513E-3</v>
      </c>
      <c r="E224">
        <v>8.6624577888709947E-3</v>
      </c>
      <c r="F224">
        <v>3.987884906612818E-2</v>
      </c>
      <c r="G224">
        <v>8.6624577888709947E-3</v>
      </c>
      <c r="H224">
        <v>-1.5842909740042415E-2</v>
      </c>
      <c r="I224">
        <v>1.3566251626091878E-2</v>
      </c>
      <c r="J224">
        <v>3.2890601715646374E-2</v>
      </c>
    </row>
    <row r="225" spans="1:10" x14ac:dyDescent="0.25">
      <c r="A225" s="4">
        <v>42947</v>
      </c>
      <c r="B225">
        <v>0.5</v>
      </c>
      <c r="C225">
        <v>9.6346848655157937E-3</v>
      </c>
      <c r="D225">
        <v>2.3318790431773689E-2</v>
      </c>
      <c r="E225">
        <v>4.2397660818714357E-3</v>
      </c>
      <c r="F225">
        <v>9.0045022511255485E-3</v>
      </c>
      <c r="G225">
        <v>4.2397660818714357E-3</v>
      </c>
      <c r="H225">
        <v>1.9258124521282474E-2</v>
      </c>
      <c r="I225">
        <v>2.270250635670178E-2</v>
      </c>
      <c r="J225">
        <v>-5.5247104836223443E-2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12.85546875" customWidth="1"/>
    <col min="32" max="32" width="12.42578125" customWidth="1"/>
    <col min="37" max="37" width="10.7109375" customWidth="1"/>
  </cols>
  <sheetData>
    <row r="1" spans="1:44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s="2" t="s">
        <v>35</v>
      </c>
      <c r="M1" s="2" t="s">
        <v>36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38</v>
      </c>
      <c r="V1" s="2" t="s">
        <v>8</v>
      </c>
      <c r="W1" s="3" t="s">
        <v>24</v>
      </c>
      <c r="X1" s="2" t="s">
        <v>41</v>
      </c>
      <c r="Y1" s="2" t="s">
        <v>42</v>
      </c>
      <c r="Z1" s="2" t="s">
        <v>9</v>
      </c>
      <c r="AA1" s="2" t="s">
        <v>10</v>
      </c>
      <c r="AB1" s="2" t="s">
        <v>11</v>
      </c>
      <c r="AC1" s="2" t="s">
        <v>12</v>
      </c>
      <c r="AD1" s="2" t="s">
        <v>13</v>
      </c>
      <c r="AE1" s="3" t="s">
        <v>28</v>
      </c>
      <c r="AF1" s="3" t="s">
        <v>29</v>
      </c>
      <c r="AG1" t="s">
        <v>30</v>
      </c>
      <c r="AH1" t="s">
        <v>43</v>
      </c>
      <c r="AI1" t="s">
        <v>44</v>
      </c>
      <c r="AJ1" t="s">
        <v>45</v>
      </c>
      <c r="AK1" t="s">
        <v>46</v>
      </c>
      <c r="AL1" t="s">
        <v>49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</row>
    <row r="2" spans="1:44" x14ac:dyDescent="0.25">
      <c r="A2" s="4">
        <v>35461</v>
      </c>
      <c r="B2">
        <v>5.25</v>
      </c>
      <c r="C2">
        <v>19.47</v>
      </c>
      <c r="D2">
        <v>90.037000000000006</v>
      </c>
      <c r="E2">
        <v>6.4939999999999998</v>
      </c>
      <c r="F2">
        <v>6.7889999999999997</v>
      </c>
      <c r="G2">
        <v>6.2460000000000004</v>
      </c>
      <c r="H2">
        <v>61.95</v>
      </c>
      <c r="I2">
        <v>99.75</v>
      </c>
      <c r="J2">
        <v>29.95</v>
      </c>
      <c r="K2">
        <v>32</v>
      </c>
      <c r="L2">
        <v>3</v>
      </c>
      <c r="N2">
        <v>5.3</v>
      </c>
      <c r="O2">
        <v>233</v>
      </c>
      <c r="P2">
        <v>438</v>
      </c>
      <c r="Q2">
        <v>0.12</v>
      </c>
      <c r="R2">
        <v>0.3</v>
      </c>
      <c r="S2">
        <v>1.43</v>
      </c>
      <c r="T2">
        <v>7531.4</v>
      </c>
      <c r="U2">
        <v>53.8</v>
      </c>
      <c r="V2">
        <v>12.8</v>
      </c>
      <c r="X2">
        <v>54</v>
      </c>
      <c r="Y2">
        <v>118.74</v>
      </c>
      <c r="Z2">
        <v>73.385400000000004</v>
      </c>
      <c r="AA2">
        <v>0.7</v>
      </c>
      <c r="AB2">
        <v>-11.269</v>
      </c>
      <c r="AC2">
        <v>-1.4</v>
      </c>
      <c r="AD2">
        <v>4.8</v>
      </c>
      <c r="AG2">
        <v>97.4</v>
      </c>
      <c r="AH2">
        <v>5.6</v>
      </c>
      <c r="AI2">
        <v>4.9279999999999999</v>
      </c>
      <c r="AJ2">
        <v>4.7</v>
      </c>
      <c r="AK2">
        <v>-3.8</v>
      </c>
      <c r="AM2" s="4"/>
      <c r="AP2">
        <v>0.76100000000000001</v>
      </c>
      <c r="AQ2">
        <v>7.5</v>
      </c>
      <c r="AR2">
        <v>0.1</v>
      </c>
    </row>
    <row r="3" spans="1:44" x14ac:dyDescent="0.25">
      <c r="A3" s="4">
        <v>35489</v>
      </c>
      <c r="B3">
        <v>5.25</v>
      </c>
      <c r="C3">
        <v>21.1</v>
      </c>
      <c r="D3">
        <v>92.702699999999993</v>
      </c>
      <c r="E3">
        <v>6.5519999999999996</v>
      </c>
      <c r="F3">
        <v>6.8029999999999999</v>
      </c>
      <c r="G3">
        <v>6.3870000000000005</v>
      </c>
      <c r="H3">
        <v>45.75</v>
      </c>
      <c r="I3">
        <v>71</v>
      </c>
      <c r="J3">
        <v>15.75</v>
      </c>
      <c r="K3">
        <v>30</v>
      </c>
      <c r="L3">
        <v>3</v>
      </c>
      <c r="N3">
        <v>5.2</v>
      </c>
      <c r="O3">
        <v>305</v>
      </c>
      <c r="P3">
        <v>0</v>
      </c>
      <c r="Q3">
        <v>1.22</v>
      </c>
      <c r="R3">
        <v>0.3</v>
      </c>
      <c r="S3">
        <v>1.41</v>
      </c>
      <c r="T3">
        <v>7568.3</v>
      </c>
      <c r="U3">
        <v>53.1</v>
      </c>
      <c r="V3">
        <v>16.899999999999999</v>
      </c>
      <c r="X3">
        <v>52</v>
      </c>
      <c r="Y3">
        <v>118.87</v>
      </c>
      <c r="Z3">
        <v>73.719099999999997</v>
      </c>
      <c r="AA3">
        <v>0.8</v>
      </c>
      <c r="AB3">
        <v>-9.7759999999999998</v>
      </c>
      <c r="AC3">
        <v>-1.4</v>
      </c>
      <c r="AD3">
        <v>4.7</v>
      </c>
      <c r="AG3">
        <v>99.7</v>
      </c>
      <c r="AH3">
        <v>5.7</v>
      </c>
      <c r="AI3">
        <v>3.4859999999999998</v>
      </c>
      <c r="AJ3">
        <v>5.55</v>
      </c>
      <c r="AK3">
        <v>-3.5</v>
      </c>
      <c r="AP3">
        <v>0.89500000000000002</v>
      </c>
      <c r="AQ3">
        <v>-6.7</v>
      </c>
      <c r="AR3">
        <v>0.6</v>
      </c>
    </row>
    <row r="4" spans="1:44" x14ac:dyDescent="0.25">
      <c r="A4" s="4">
        <v>35520</v>
      </c>
      <c r="B4">
        <v>5.5</v>
      </c>
      <c r="C4">
        <v>22.14</v>
      </c>
      <c r="D4">
        <v>93.494299999999996</v>
      </c>
      <c r="E4">
        <v>6.9030000000000005</v>
      </c>
      <c r="F4">
        <v>7.0960000000000001</v>
      </c>
      <c r="G4">
        <v>6.7519999999999998</v>
      </c>
      <c r="H4">
        <v>50.9</v>
      </c>
      <c r="I4">
        <v>69.400000000000006</v>
      </c>
      <c r="J4">
        <v>18.45</v>
      </c>
      <c r="K4">
        <v>32.450000000000003</v>
      </c>
      <c r="L4">
        <v>2.8</v>
      </c>
      <c r="N4">
        <v>5.2</v>
      </c>
      <c r="O4">
        <v>315</v>
      </c>
      <c r="P4">
        <v>593</v>
      </c>
      <c r="Q4">
        <v>0.7</v>
      </c>
      <c r="R4">
        <v>0</v>
      </c>
      <c r="S4">
        <v>1.41</v>
      </c>
      <c r="T4">
        <v>7603.8</v>
      </c>
      <c r="U4">
        <v>53.8</v>
      </c>
      <c r="V4">
        <v>13.4</v>
      </c>
      <c r="X4">
        <v>57</v>
      </c>
      <c r="Y4">
        <v>118.54</v>
      </c>
      <c r="Z4">
        <v>74.062700000000007</v>
      </c>
      <c r="AA4">
        <v>0.3</v>
      </c>
      <c r="AB4">
        <v>-8.3829999999999991</v>
      </c>
      <c r="AC4">
        <v>-1.1000000000000001</v>
      </c>
      <c r="AD4">
        <v>4.4000000000000004</v>
      </c>
      <c r="AG4">
        <v>100</v>
      </c>
      <c r="AH4">
        <v>5.8</v>
      </c>
      <c r="AI4">
        <v>2.2959999999999998</v>
      </c>
      <c r="AJ4">
        <v>4.96</v>
      </c>
      <c r="AK4">
        <v>-4.5</v>
      </c>
      <c r="AP4">
        <v>1.117</v>
      </c>
      <c r="AQ4">
        <v>-3.6</v>
      </c>
      <c r="AR4">
        <v>1.3</v>
      </c>
    </row>
    <row r="5" spans="1:44" x14ac:dyDescent="0.25">
      <c r="A5" s="4">
        <v>35550</v>
      </c>
      <c r="B5">
        <v>5.5</v>
      </c>
      <c r="C5">
        <v>20.059999999999999</v>
      </c>
      <c r="D5">
        <v>94.611699999999999</v>
      </c>
      <c r="E5">
        <v>6.718</v>
      </c>
      <c r="F5">
        <v>6.9569999999999999</v>
      </c>
      <c r="G5">
        <v>6.5730000000000004</v>
      </c>
      <c r="H5">
        <v>46.1</v>
      </c>
      <c r="I5">
        <v>72.8</v>
      </c>
      <c r="J5">
        <v>18.2</v>
      </c>
      <c r="K5">
        <v>27.9</v>
      </c>
      <c r="L5">
        <v>2.5</v>
      </c>
      <c r="N5">
        <v>5.0999999999999996</v>
      </c>
      <c r="O5">
        <v>292</v>
      </c>
      <c r="P5">
        <v>252</v>
      </c>
      <c r="Q5">
        <v>0.06</v>
      </c>
      <c r="R5">
        <v>0.4</v>
      </c>
      <c r="S5">
        <v>1.41</v>
      </c>
      <c r="T5">
        <v>7614.8</v>
      </c>
      <c r="U5">
        <v>53.7</v>
      </c>
      <c r="V5">
        <v>6.5</v>
      </c>
      <c r="X5">
        <v>56</v>
      </c>
      <c r="Y5">
        <v>118.52</v>
      </c>
      <c r="Z5">
        <v>74.411299999999997</v>
      </c>
      <c r="AA5">
        <v>-0.7</v>
      </c>
      <c r="AB5">
        <v>-8.0860000000000003</v>
      </c>
      <c r="AC5">
        <v>-0.8</v>
      </c>
      <c r="AD5">
        <v>4.5999999999999996</v>
      </c>
      <c r="AG5">
        <v>101.4</v>
      </c>
      <c r="AH5">
        <v>5.9</v>
      </c>
      <c r="AI5">
        <v>9.9410000000000007</v>
      </c>
      <c r="AJ5">
        <v>4.9800000000000004</v>
      </c>
      <c r="AK5">
        <v>-5.4</v>
      </c>
      <c r="AP5">
        <v>0.79600000000000004</v>
      </c>
      <c r="AQ5">
        <v>1.2</v>
      </c>
      <c r="AR5">
        <v>0.4</v>
      </c>
    </row>
    <row r="6" spans="1:44" x14ac:dyDescent="0.25">
      <c r="A6" s="4">
        <v>35580</v>
      </c>
      <c r="B6">
        <v>5.5</v>
      </c>
      <c r="C6">
        <v>19.190000000000001</v>
      </c>
      <c r="D6">
        <v>92.995000000000005</v>
      </c>
      <c r="E6">
        <v>6.6589999999999998</v>
      </c>
      <c r="F6">
        <v>6.9059999999999997</v>
      </c>
      <c r="G6">
        <v>6.5</v>
      </c>
      <c r="H6">
        <v>45.15</v>
      </c>
      <c r="I6">
        <v>76.849999999999994</v>
      </c>
      <c r="J6">
        <v>15.15</v>
      </c>
      <c r="K6">
        <v>30</v>
      </c>
      <c r="L6">
        <v>2.2000000000000002</v>
      </c>
      <c r="N6">
        <v>4.9000000000000004</v>
      </c>
      <c r="O6">
        <v>261</v>
      </c>
      <c r="P6">
        <v>321</v>
      </c>
      <c r="Q6">
        <v>0.6</v>
      </c>
      <c r="R6">
        <v>0.4</v>
      </c>
      <c r="S6">
        <v>1.43</v>
      </c>
      <c r="T6">
        <v>7654.8</v>
      </c>
      <c r="U6">
        <v>56.1</v>
      </c>
      <c r="V6">
        <v>1.1000000000000001</v>
      </c>
      <c r="X6">
        <v>55</v>
      </c>
      <c r="Y6">
        <v>127.89</v>
      </c>
      <c r="Z6">
        <v>74.761200000000002</v>
      </c>
      <c r="AA6">
        <v>-0.7</v>
      </c>
      <c r="AB6">
        <v>-8.3940000000000001</v>
      </c>
      <c r="AC6">
        <v>-0.8</v>
      </c>
      <c r="AD6">
        <v>4.5999999999999996</v>
      </c>
      <c r="AG6">
        <v>103.2</v>
      </c>
      <c r="AH6">
        <v>6.2</v>
      </c>
      <c r="AI6">
        <v>4.5910000000000002</v>
      </c>
      <c r="AJ6">
        <v>5.42</v>
      </c>
      <c r="AK6">
        <v>-4.7</v>
      </c>
      <c r="AP6">
        <v>0.59299999999999997</v>
      </c>
      <c r="AQ6">
        <v>3.7</v>
      </c>
      <c r="AR6">
        <v>0.2</v>
      </c>
    </row>
    <row r="7" spans="1:44" x14ac:dyDescent="0.25">
      <c r="A7" s="4">
        <v>35611</v>
      </c>
      <c r="B7">
        <v>5.5</v>
      </c>
      <c r="C7">
        <v>21.53</v>
      </c>
      <c r="D7">
        <v>92.472300000000004</v>
      </c>
      <c r="E7">
        <v>6.5</v>
      </c>
      <c r="F7">
        <v>6.7850000000000001</v>
      </c>
      <c r="G7">
        <v>6.383</v>
      </c>
      <c r="H7">
        <v>47.5</v>
      </c>
      <c r="I7">
        <v>71.650000000000006</v>
      </c>
      <c r="J7">
        <v>17.600000000000001</v>
      </c>
      <c r="K7">
        <v>29.9</v>
      </c>
      <c r="L7">
        <v>2.2999999999999998</v>
      </c>
      <c r="N7">
        <v>5</v>
      </c>
      <c r="O7">
        <v>266</v>
      </c>
      <c r="P7">
        <v>-52</v>
      </c>
      <c r="Q7">
        <v>0.5</v>
      </c>
      <c r="R7">
        <v>0.6</v>
      </c>
      <c r="S7">
        <v>1.42</v>
      </c>
      <c r="T7">
        <v>7684</v>
      </c>
      <c r="U7">
        <v>54.9</v>
      </c>
      <c r="V7">
        <v>18</v>
      </c>
      <c r="X7">
        <v>56</v>
      </c>
      <c r="Y7">
        <v>129.88</v>
      </c>
      <c r="Z7">
        <v>75.107100000000003</v>
      </c>
      <c r="AA7">
        <v>1.4</v>
      </c>
      <c r="AB7">
        <v>-7.1539999999999999</v>
      </c>
      <c r="AC7">
        <v>-0.5</v>
      </c>
      <c r="AD7">
        <v>4.5999999999999996</v>
      </c>
      <c r="AG7">
        <v>104.5</v>
      </c>
      <c r="AH7">
        <v>6</v>
      </c>
      <c r="AI7">
        <v>4.18</v>
      </c>
      <c r="AJ7">
        <v>5.24</v>
      </c>
      <c r="AK7">
        <v>-4.4000000000000004</v>
      </c>
      <c r="AP7">
        <v>0.34399999999999997</v>
      </c>
      <c r="AQ7">
        <v>-4.7</v>
      </c>
      <c r="AR7">
        <v>0.7</v>
      </c>
    </row>
    <row r="8" spans="1:44" x14ac:dyDescent="0.25">
      <c r="A8" s="4">
        <v>35642</v>
      </c>
      <c r="B8">
        <v>5.5</v>
      </c>
      <c r="C8">
        <v>21.48</v>
      </c>
      <c r="D8">
        <v>93.504599999999996</v>
      </c>
      <c r="E8">
        <v>6.0110000000000001</v>
      </c>
      <c r="F8">
        <v>6.298</v>
      </c>
      <c r="G8">
        <v>5.9</v>
      </c>
      <c r="H8">
        <v>14</v>
      </c>
      <c r="I8">
        <v>45.35</v>
      </c>
      <c r="J8">
        <v>-6.1</v>
      </c>
      <c r="K8">
        <v>20.100000000000001</v>
      </c>
      <c r="L8">
        <v>2.2000000000000002</v>
      </c>
      <c r="N8">
        <v>4.9000000000000004</v>
      </c>
      <c r="O8">
        <v>306</v>
      </c>
      <c r="P8">
        <v>410</v>
      </c>
      <c r="Q8">
        <v>0.75</v>
      </c>
      <c r="R8">
        <v>0.2</v>
      </c>
      <c r="S8">
        <v>1.41</v>
      </c>
      <c r="T8">
        <v>7724.9</v>
      </c>
      <c r="U8">
        <v>57.7</v>
      </c>
      <c r="V8">
        <v>20.2</v>
      </c>
      <c r="X8">
        <v>55</v>
      </c>
      <c r="Y8">
        <v>126.35</v>
      </c>
      <c r="Z8">
        <v>75.441199999999995</v>
      </c>
      <c r="AA8">
        <v>1.2</v>
      </c>
      <c r="AB8">
        <v>-7.0330000000000004</v>
      </c>
      <c r="AC8">
        <v>-0.5</v>
      </c>
      <c r="AD8">
        <v>4.7</v>
      </c>
      <c r="AG8">
        <v>107.1</v>
      </c>
      <c r="AH8">
        <v>5.5</v>
      </c>
      <c r="AI8">
        <v>5.9240000000000004</v>
      </c>
      <c r="AJ8">
        <v>5.18</v>
      </c>
      <c r="AK8">
        <v>-4.2</v>
      </c>
      <c r="AP8">
        <v>0.71499999999999997</v>
      </c>
      <c r="AQ8">
        <v>0.3</v>
      </c>
      <c r="AR8">
        <v>0.6</v>
      </c>
    </row>
    <row r="9" spans="1:44" x14ac:dyDescent="0.25">
      <c r="A9" s="4">
        <v>35671</v>
      </c>
      <c r="B9">
        <v>5.5</v>
      </c>
      <c r="C9">
        <v>24.76</v>
      </c>
      <c r="D9">
        <v>95.474800000000002</v>
      </c>
      <c r="E9">
        <v>6.3390000000000004</v>
      </c>
      <c r="F9">
        <v>6.6109999999999998</v>
      </c>
      <c r="G9">
        <v>6.2229999999999999</v>
      </c>
      <c r="H9">
        <v>37.5</v>
      </c>
      <c r="I9">
        <v>60.9</v>
      </c>
      <c r="J9">
        <v>12.35</v>
      </c>
      <c r="K9">
        <v>25.15</v>
      </c>
      <c r="L9">
        <v>2.2000000000000002</v>
      </c>
      <c r="N9">
        <v>4.8</v>
      </c>
      <c r="O9">
        <v>-31</v>
      </c>
      <c r="P9">
        <v>188</v>
      </c>
      <c r="Q9">
        <v>1.06</v>
      </c>
      <c r="R9">
        <v>0.1</v>
      </c>
      <c r="S9">
        <v>1.41</v>
      </c>
      <c r="T9">
        <v>7773.7</v>
      </c>
      <c r="U9">
        <v>56.3</v>
      </c>
      <c r="V9">
        <v>17.2</v>
      </c>
      <c r="X9">
        <v>58</v>
      </c>
      <c r="Y9">
        <v>127.62</v>
      </c>
      <c r="Z9">
        <v>75.752499999999998</v>
      </c>
      <c r="AA9">
        <v>0.3</v>
      </c>
      <c r="AB9">
        <v>-8.7430000000000003</v>
      </c>
      <c r="AC9">
        <v>-0.4</v>
      </c>
      <c r="AD9">
        <v>5.4</v>
      </c>
      <c r="AG9">
        <v>104.4</v>
      </c>
      <c r="AH9">
        <v>5.4</v>
      </c>
      <c r="AI9">
        <v>5.4370000000000003</v>
      </c>
      <c r="AJ9">
        <v>5.19</v>
      </c>
      <c r="AK9">
        <v>-2.4</v>
      </c>
      <c r="AP9">
        <v>0.89300000000000002</v>
      </c>
      <c r="AQ9">
        <v>-5</v>
      </c>
      <c r="AR9">
        <v>1.2</v>
      </c>
    </row>
    <row r="10" spans="1:44" x14ac:dyDescent="0.25">
      <c r="A10" s="4">
        <v>35703</v>
      </c>
      <c r="B10">
        <v>5.5</v>
      </c>
      <c r="C10">
        <v>22.91</v>
      </c>
      <c r="D10">
        <v>95.056600000000003</v>
      </c>
      <c r="E10">
        <v>6.1029999999999998</v>
      </c>
      <c r="F10">
        <v>6.399</v>
      </c>
      <c r="G10">
        <v>5.9870000000000001</v>
      </c>
      <c r="H10">
        <v>36.549999999999997</v>
      </c>
      <c r="I10">
        <v>64.650000000000006</v>
      </c>
      <c r="J10">
        <v>17.850000000000001</v>
      </c>
      <c r="K10">
        <v>18.7</v>
      </c>
      <c r="L10">
        <v>2.2000000000000002</v>
      </c>
      <c r="N10">
        <v>4.9000000000000004</v>
      </c>
      <c r="O10">
        <v>511</v>
      </c>
      <c r="P10">
        <v>9</v>
      </c>
      <c r="Q10">
        <v>0.9</v>
      </c>
      <c r="R10">
        <v>0.6</v>
      </c>
      <c r="S10">
        <v>1.41</v>
      </c>
      <c r="T10">
        <v>7801</v>
      </c>
      <c r="U10">
        <v>53.9</v>
      </c>
      <c r="V10">
        <v>19.100000000000001</v>
      </c>
      <c r="X10">
        <v>59</v>
      </c>
      <c r="Y10">
        <v>130.19</v>
      </c>
      <c r="Z10">
        <v>76.0441</v>
      </c>
      <c r="AA10">
        <v>0.4</v>
      </c>
      <c r="AB10">
        <v>-9.2690000000000001</v>
      </c>
      <c r="AC10">
        <v>-0.3</v>
      </c>
      <c r="AD10">
        <v>5.6</v>
      </c>
      <c r="AG10">
        <v>106</v>
      </c>
      <c r="AH10">
        <v>5.6</v>
      </c>
      <c r="AI10">
        <v>7.4160000000000004</v>
      </c>
      <c r="AJ10">
        <v>5.2</v>
      </c>
      <c r="AK10">
        <v>-2.7</v>
      </c>
      <c r="AP10">
        <v>0.70499999999999996</v>
      </c>
      <c r="AQ10">
        <v>8.5</v>
      </c>
      <c r="AR10">
        <v>0.3</v>
      </c>
    </row>
    <row r="11" spans="1:44" x14ac:dyDescent="0.25">
      <c r="A11" s="4">
        <v>35734</v>
      </c>
      <c r="B11">
        <v>5.5</v>
      </c>
      <c r="C11">
        <v>35.090000000000003</v>
      </c>
      <c r="D11">
        <v>94.430099999999996</v>
      </c>
      <c r="E11">
        <v>5.8309999999999995</v>
      </c>
      <c r="F11">
        <v>6.1529999999999996</v>
      </c>
      <c r="G11">
        <v>5.7080000000000002</v>
      </c>
      <c r="H11">
        <v>14.35</v>
      </c>
      <c r="I11">
        <v>45.25</v>
      </c>
      <c r="J11">
        <v>4.6500000000000004</v>
      </c>
      <c r="K11">
        <v>9.6999999999999993</v>
      </c>
      <c r="L11">
        <v>2.1</v>
      </c>
      <c r="N11">
        <v>4.7</v>
      </c>
      <c r="O11">
        <v>342</v>
      </c>
      <c r="P11">
        <v>160</v>
      </c>
      <c r="Q11">
        <v>0.84</v>
      </c>
      <c r="R11">
        <v>0.4</v>
      </c>
      <c r="S11">
        <v>1.42</v>
      </c>
      <c r="T11">
        <v>7846.8</v>
      </c>
      <c r="U11">
        <v>56.4</v>
      </c>
      <c r="V11">
        <v>19.3</v>
      </c>
      <c r="X11">
        <v>59</v>
      </c>
      <c r="Y11">
        <v>123.39</v>
      </c>
      <c r="Z11">
        <v>76.317999999999998</v>
      </c>
      <c r="AA11">
        <v>-0.2</v>
      </c>
      <c r="AB11">
        <v>-9.0890000000000004</v>
      </c>
      <c r="AC11">
        <v>-0.2</v>
      </c>
      <c r="AD11">
        <v>5.7</v>
      </c>
      <c r="AG11">
        <v>105.6</v>
      </c>
      <c r="AH11">
        <v>5.6</v>
      </c>
      <c r="AI11">
        <v>7.7539999999999996</v>
      </c>
      <c r="AJ11">
        <v>5.5600000000000005</v>
      </c>
      <c r="AK11">
        <v>-1.9</v>
      </c>
      <c r="AP11">
        <v>0.53900000000000003</v>
      </c>
      <c r="AQ11">
        <v>-4.5</v>
      </c>
      <c r="AR11">
        <v>0.8</v>
      </c>
    </row>
    <row r="12" spans="1:44" x14ac:dyDescent="0.25">
      <c r="A12" s="4">
        <v>35762</v>
      </c>
      <c r="B12">
        <v>5.5</v>
      </c>
      <c r="C12">
        <v>27.43</v>
      </c>
      <c r="D12">
        <v>95.009399999999999</v>
      </c>
      <c r="E12">
        <v>5.8739999999999997</v>
      </c>
      <c r="F12">
        <v>6.0540000000000003</v>
      </c>
      <c r="G12">
        <v>5.84</v>
      </c>
      <c r="H12">
        <v>11.1</v>
      </c>
      <c r="I12">
        <v>28.7</v>
      </c>
      <c r="J12">
        <v>4.9000000000000004</v>
      </c>
      <c r="K12">
        <v>6.2</v>
      </c>
      <c r="L12">
        <v>1.8</v>
      </c>
      <c r="N12">
        <v>4.5999999999999996</v>
      </c>
      <c r="O12">
        <v>304</v>
      </c>
      <c r="P12">
        <v>474</v>
      </c>
      <c r="Q12">
        <v>0.88</v>
      </c>
      <c r="R12">
        <v>0.2</v>
      </c>
      <c r="S12">
        <v>1.41</v>
      </c>
      <c r="T12">
        <v>7907.5</v>
      </c>
      <c r="U12">
        <v>55.7</v>
      </c>
      <c r="V12">
        <v>19.8</v>
      </c>
      <c r="X12">
        <v>58</v>
      </c>
      <c r="Y12">
        <v>128.09</v>
      </c>
      <c r="Z12">
        <v>76.570099999999996</v>
      </c>
      <c r="AA12">
        <v>0.3</v>
      </c>
      <c r="AB12">
        <v>-9.7859999999999996</v>
      </c>
      <c r="AC12">
        <v>0</v>
      </c>
      <c r="AD12">
        <v>5.7</v>
      </c>
      <c r="AG12">
        <v>107.2</v>
      </c>
      <c r="AH12">
        <v>5.8</v>
      </c>
      <c r="AI12">
        <v>3.0680000000000001</v>
      </c>
      <c r="AJ12">
        <v>6.04</v>
      </c>
      <c r="AK12">
        <v>-1.2</v>
      </c>
      <c r="AP12">
        <v>-0.1</v>
      </c>
      <c r="AQ12">
        <v>-1.3</v>
      </c>
      <c r="AR12">
        <v>0.3</v>
      </c>
    </row>
    <row r="13" spans="1:44" x14ac:dyDescent="0.25">
      <c r="A13" s="4">
        <v>35795</v>
      </c>
      <c r="B13">
        <v>5.5</v>
      </c>
      <c r="C13">
        <v>24.01</v>
      </c>
      <c r="D13">
        <v>97.262900000000002</v>
      </c>
      <c r="E13">
        <v>5.742</v>
      </c>
      <c r="F13">
        <v>5.923</v>
      </c>
      <c r="G13">
        <v>5.7110000000000003</v>
      </c>
      <c r="H13">
        <v>10.45</v>
      </c>
      <c r="I13">
        <v>33.299999999999997</v>
      </c>
      <c r="J13">
        <v>3.45</v>
      </c>
      <c r="K13">
        <v>7</v>
      </c>
      <c r="L13">
        <v>1.7</v>
      </c>
      <c r="N13">
        <v>4.7</v>
      </c>
      <c r="O13">
        <v>304</v>
      </c>
      <c r="P13">
        <v>26</v>
      </c>
      <c r="Q13">
        <v>0.31</v>
      </c>
      <c r="R13">
        <v>0.5</v>
      </c>
      <c r="S13">
        <v>1.42</v>
      </c>
      <c r="T13">
        <v>7954.9</v>
      </c>
      <c r="U13">
        <v>54.5</v>
      </c>
      <c r="V13">
        <v>15.6</v>
      </c>
      <c r="W13">
        <v>1.1758</v>
      </c>
      <c r="X13">
        <v>60</v>
      </c>
      <c r="Y13">
        <v>136.21</v>
      </c>
      <c r="Z13">
        <v>76.797899999999998</v>
      </c>
      <c r="AA13">
        <v>0.3</v>
      </c>
      <c r="AB13">
        <v>-11.289</v>
      </c>
      <c r="AC13">
        <v>0</v>
      </c>
      <c r="AD13">
        <v>5.6</v>
      </c>
      <c r="AG13">
        <v>102.1</v>
      </c>
      <c r="AH13">
        <v>5.8</v>
      </c>
      <c r="AI13">
        <v>12.3</v>
      </c>
      <c r="AJ13">
        <v>6.05</v>
      </c>
      <c r="AK13">
        <v>-0.8</v>
      </c>
      <c r="AP13">
        <v>6.4000000000000001E-2</v>
      </c>
      <c r="AQ13">
        <v>1.6</v>
      </c>
      <c r="AR13">
        <v>0.3</v>
      </c>
    </row>
    <row r="14" spans="1:44" x14ac:dyDescent="0.25">
      <c r="A14" s="4">
        <v>35825</v>
      </c>
      <c r="B14">
        <v>5.5</v>
      </c>
      <c r="C14">
        <v>21.47</v>
      </c>
      <c r="D14">
        <v>98.487700000000004</v>
      </c>
      <c r="E14">
        <v>5.5049999999999999</v>
      </c>
      <c r="F14">
        <v>5.8</v>
      </c>
      <c r="G14">
        <v>5.3789999999999996</v>
      </c>
      <c r="H14">
        <v>14.3</v>
      </c>
      <c r="I14">
        <v>47.85</v>
      </c>
      <c r="J14">
        <v>6.5</v>
      </c>
      <c r="K14">
        <v>7.8</v>
      </c>
      <c r="L14">
        <v>1.6</v>
      </c>
      <c r="N14">
        <v>4.5999999999999996</v>
      </c>
      <c r="O14">
        <v>274</v>
      </c>
      <c r="P14">
        <v>47</v>
      </c>
      <c r="Q14">
        <v>0.5</v>
      </c>
      <c r="R14">
        <v>0.3</v>
      </c>
      <c r="S14">
        <v>1.43</v>
      </c>
      <c r="T14">
        <v>8034.7</v>
      </c>
      <c r="U14">
        <v>53.8</v>
      </c>
      <c r="V14">
        <v>18.600000000000001</v>
      </c>
      <c r="W14">
        <v>0.85089999999999999</v>
      </c>
      <c r="X14">
        <v>60</v>
      </c>
      <c r="Y14">
        <v>128.30000000000001</v>
      </c>
      <c r="Z14">
        <v>77.014799999999994</v>
      </c>
      <c r="AA14">
        <v>0.2</v>
      </c>
      <c r="AB14">
        <v>-10.776</v>
      </c>
      <c r="AC14">
        <v>0.1</v>
      </c>
      <c r="AD14">
        <v>5.8</v>
      </c>
      <c r="AG14">
        <v>106.6</v>
      </c>
      <c r="AH14">
        <v>6.7</v>
      </c>
      <c r="AI14">
        <v>-4.7130000000000001</v>
      </c>
      <c r="AJ14">
        <v>6.21</v>
      </c>
      <c r="AK14">
        <v>-0.7</v>
      </c>
      <c r="AP14">
        <v>0.64200000000000002</v>
      </c>
      <c r="AQ14">
        <v>-4.7</v>
      </c>
      <c r="AR14">
        <v>0.3</v>
      </c>
    </row>
    <row r="15" spans="1:44" x14ac:dyDescent="0.25">
      <c r="A15" s="4">
        <v>35853</v>
      </c>
      <c r="B15">
        <v>5.5</v>
      </c>
      <c r="C15">
        <v>18.55</v>
      </c>
      <c r="D15">
        <v>97.5548</v>
      </c>
      <c r="E15">
        <v>5.6219999999999999</v>
      </c>
      <c r="F15">
        <v>5.923</v>
      </c>
      <c r="G15">
        <v>5.585</v>
      </c>
      <c r="H15">
        <v>5.0999999999999996</v>
      </c>
      <c r="I15">
        <v>37.6</v>
      </c>
      <c r="J15">
        <v>-3.25</v>
      </c>
      <c r="K15">
        <v>8.35</v>
      </c>
      <c r="L15">
        <v>1.4</v>
      </c>
      <c r="N15">
        <v>4.5999999999999996</v>
      </c>
      <c r="O15">
        <v>199</v>
      </c>
      <c r="P15">
        <v>81</v>
      </c>
      <c r="Q15">
        <v>0.11</v>
      </c>
      <c r="R15">
        <v>0.6</v>
      </c>
      <c r="S15">
        <v>1.43</v>
      </c>
      <c r="T15">
        <v>8094.9</v>
      </c>
      <c r="U15">
        <v>52.9</v>
      </c>
      <c r="V15">
        <v>13.2</v>
      </c>
      <c r="W15">
        <v>0.98270000000000002</v>
      </c>
      <c r="X15">
        <v>65</v>
      </c>
      <c r="Y15">
        <v>137.38</v>
      </c>
      <c r="Z15">
        <v>77.219899999999996</v>
      </c>
      <c r="AA15">
        <v>0</v>
      </c>
      <c r="AB15">
        <v>-11.564</v>
      </c>
      <c r="AC15">
        <v>0.1</v>
      </c>
      <c r="AD15">
        <v>6.3</v>
      </c>
      <c r="AG15">
        <v>110.4</v>
      </c>
      <c r="AH15">
        <v>6.8</v>
      </c>
      <c r="AI15">
        <v>4.2990000000000004</v>
      </c>
      <c r="AJ15">
        <v>6.2</v>
      </c>
      <c r="AK15">
        <v>-0.1</v>
      </c>
      <c r="AP15">
        <v>0.67200000000000004</v>
      </c>
      <c r="AQ15">
        <v>4</v>
      </c>
      <c r="AR15">
        <v>0.1</v>
      </c>
    </row>
    <row r="16" spans="1:44" x14ac:dyDescent="0.25">
      <c r="A16" s="4">
        <v>35885</v>
      </c>
      <c r="B16">
        <v>5.5</v>
      </c>
      <c r="C16">
        <v>24.22</v>
      </c>
      <c r="D16">
        <v>97.932400000000001</v>
      </c>
      <c r="E16">
        <v>5.6539999999999999</v>
      </c>
      <c r="F16">
        <v>5.9329999999999998</v>
      </c>
      <c r="G16">
        <v>5.6180000000000003</v>
      </c>
      <c r="H16">
        <v>12.45</v>
      </c>
      <c r="I16">
        <v>44.95</v>
      </c>
      <c r="J16">
        <v>9</v>
      </c>
      <c r="K16">
        <v>3.45</v>
      </c>
      <c r="L16">
        <v>1.4</v>
      </c>
      <c r="N16">
        <v>4.7</v>
      </c>
      <c r="O16">
        <v>149</v>
      </c>
      <c r="P16">
        <v>7</v>
      </c>
      <c r="Q16">
        <v>0.08</v>
      </c>
      <c r="R16">
        <v>0.5</v>
      </c>
      <c r="S16">
        <v>1.43</v>
      </c>
      <c r="T16">
        <v>8147.2</v>
      </c>
      <c r="U16">
        <v>52.9</v>
      </c>
      <c r="V16">
        <v>10.5</v>
      </c>
      <c r="W16">
        <v>0.98150000000000004</v>
      </c>
      <c r="X16">
        <v>66</v>
      </c>
      <c r="Y16">
        <v>133.80000000000001</v>
      </c>
      <c r="Z16">
        <v>77.400800000000004</v>
      </c>
      <c r="AA16">
        <v>0.6</v>
      </c>
      <c r="AB16">
        <v>-12.88</v>
      </c>
      <c r="AC16">
        <v>0.2</v>
      </c>
      <c r="AD16">
        <v>6.6</v>
      </c>
      <c r="AG16">
        <v>106.5</v>
      </c>
      <c r="AH16">
        <v>6.9</v>
      </c>
      <c r="AI16">
        <v>8.5609999999999999</v>
      </c>
      <c r="AJ16">
        <v>6.21</v>
      </c>
      <c r="AK16">
        <v>0.4</v>
      </c>
      <c r="AP16">
        <v>1.0860000000000001</v>
      </c>
      <c r="AQ16">
        <v>0.6</v>
      </c>
      <c r="AR16">
        <v>1</v>
      </c>
    </row>
    <row r="17" spans="1:44" x14ac:dyDescent="0.25">
      <c r="A17" s="4">
        <v>35915</v>
      </c>
      <c r="B17">
        <v>5.5</v>
      </c>
      <c r="C17">
        <v>21.18</v>
      </c>
      <c r="D17">
        <v>98.395399999999995</v>
      </c>
      <c r="E17">
        <v>5.6710000000000003</v>
      </c>
      <c r="F17">
        <v>5.9489999999999998</v>
      </c>
      <c r="G17">
        <v>5.6360000000000001</v>
      </c>
      <c r="H17">
        <v>10.1</v>
      </c>
      <c r="I17">
        <v>50.45</v>
      </c>
      <c r="J17">
        <v>4.6500000000000004</v>
      </c>
      <c r="K17">
        <v>5.45</v>
      </c>
      <c r="L17">
        <v>1.4</v>
      </c>
      <c r="N17">
        <v>4.3</v>
      </c>
      <c r="O17">
        <v>280</v>
      </c>
      <c r="P17">
        <v>395</v>
      </c>
      <c r="Q17">
        <v>0.34</v>
      </c>
      <c r="R17">
        <v>0.2</v>
      </c>
      <c r="S17">
        <v>1.44</v>
      </c>
      <c r="T17">
        <v>8183.6</v>
      </c>
      <c r="U17">
        <v>52.2</v>
      </c>
      <c r="V17">
        <v>8.6999999999999993</v>
      </c>
      <c r="W17">
        <v>0.80189999999999995</v>
      </c>
      <c r="X17">
        <v>67</v>
      </c>
      <c r="Y17">
        <v>137.19999999999999</v>
      </c>
      <c r="Z17">
        <v>77.554900000000004</v>
      </c>
      <c r="AA17">
        <v>1.3</v>
      </c>
      <c r="AB17">
        <v>-13.94</v>
      </c>
      <c r="AC17">
        <v>0.6</v>
      </c>
      <c r="AD17">
        <v>6.8</v>
      </c>
      <c r="AG17">
        <v>108.7</v>
      </c>
      <c r="AH17">
        <v>6.6</v>
      </c>
      <c r="AI17">
        <v>27.553000000000001</v>
      </c>
      <c r="AJ17">
        <v>6.15</v>
      </c>
      <c r="AK17">
        <v>1.2</v>
      </c>
      <c r="AP17">
        <v>0.51300000000000001</v>
      </c>
      <c r="AQ17">
        <v>-1.6</v>
      </c>
      <c r="AR17">
        <v>0.1</v>
      </c>
    </row>
    <row r="18" spans="1:44" x14ac:dyDescent="0.25">
      <c r="A18" s="4">
        <v>35944</v>
      </c>
      <c r="B18">
        <v>5.5</v>
      </c>
      <c r="C18">
        <v>21.32</v>
      </c>
      <c r="D18">
        <v>98.770700000000005</v>
      </c>
      <c r="E18">
        <v>5.5519999999999996</v>
      </c>
      <c r="F18">
        <v>5.8019999999999996</v>
      </c>
      <c r="G18">
        <v>5.5490000000000004</v>
      </c>
      <c r="H18">
        <v>4.8</v>
      </c>
      <c r="I18">
        <v>32.1</v>
      </c>
      <c r="J18">
        <v>2.5</v>
      </c>
      <c r="K18">
        <v>2.2999999999999998</v>
      </c>
      <c r="L18">
        <v>1.7</v>
      </c>
      <c r="N18">
        <v>4.4000000000000004</v>
      </c>
      <c r="O18">
        <v>404</v>
      </c>
      <c r="P18">
        <v>116</v>
      </c>
      <c r="Q18">
        <v>0.65</v>
      </c>
      <c r="R18">
        <v>-0.1</v>
      </c>
      <c r="S18">
        <v>1.43</v>
      </c>
      <c r="T18">
        <v>8227.6</v>
      </c>
      <c r="U18">
        <v>50.9</v>
      </c>
      <c r="V18">
        <v>13.2</v>
      </c>
      <c r="W18">
        <v>0.88229999999999997</v>
      </c>
      <c r="X18">
        <v>67</v>
      </c>
      <c r="Y18">
        <v>136.31</v>
      </c>
      <c r="Z18">
        <v>77.681299999999993</v>
      </c>
      <c r="AA18">
        <v>0.5</v>
      </c>
      <c r="AB18">
        <v>-14.202</v>
      </c>
      <c r="AC18">
        <v>0.7</v>
      </c>
      <c r="AD18">
        <v>7.1</v>
      </c>
      <c r="AG18">
        <v>106.5</v>
      </c>
      <c r="AH18">
        <v>6.3</v>
      </c>
      <c r="AI18">
        <v>2.625</v>
      </c>
      <c r="AJ18">
        <v>6.04</v>
      </c>
      <c r="AK18">
        <v>1.4</v>
      </c>
      <c r="AP18">
        <v>0.34499999999999997</v>
      </c>
      <c r="AQ18">
        <v>-0.3</v>
      </c>
      <c r="AR18">
        <v>-0.1</v>
      </c>
    </row>
    <row r="19" spans="1:44" x14ac:dyDescent="0.25">
      <c r="A19" s="4">
        <v>35976</v>
      </c>
      <c r="B19">
        <v>5.5</v>
      </c>
      <c r="C19">
        <v>19.71</v>
      </c>
      <c r="D19">
        <v>100.4721</v>
      </c>
      <c r="E19">
        <v>5.4459999999999997</v>
      </c>
      <c r="F19">
        <v>5.6269999999999998</v>
      </c>
      <c r="G19">
        <v>5.4669999999999996</v>
      </c>
      <c r="H19">
        <v>-1.2</v>
      </c>
      <c r="I19">
        <v>19.649999999999999</v>
      </c>
      <c r="J19">
        <v>1.5</v>
      </c>
      <c r="K19">
        <v>-1.5</v>
      </c>
      <c r="L19">
        <v>1.7</v>
      </c>
      <c r="N19">
        <v>4.5</v>
      </c>
      <c r="O19">
        <v>220</v>
      </c>
      <c r="P19">
        <v>-81</v>
      </c>
      <c r="Q19">
        <v>-0.64</v>
      </c>
      <c r="R19">
        <v>0</v>
      </c>
      <c r="S19">
        <v>1.44</v>
      </c>
      <c r="T19">
        <v>8278</v>
      </c>
      <c r="U19">
        <v>48.9</v>
      </c>
      <c r="V19">
        <v>24.1</v>
      </c>
      <c r="W19">
        <v>1.4109</v>
      </c>
      <c r="X19">
        <v>70</v>
      </c>
      <c r="Y19">
        <v>138.22999999999999</v>
      </c>
      <c r="Z19">
        <v>77.789199999999994</v>
      </c>
      <c r="AA19">
        <v>0.8</v>
      </c>
      <c r="AB19">
        <v>-13.247</v>
      </c>
      <c r="AC19">
        <v>0.6</v>
      </c>
      <c r="AD19">
        <v>7.1</v>
      </c>
      <c r="AG19">
        <v>105.6</v>
      </c>
      <c r="AH19">
        <v>6.2</v>
      </c>
      <c r="AI19">
        <v>10.861000000000001</v>
      </c>
      <c r="AJ19">
        <v>6.02</v>
      </c>
      <c r="AK19">
        <v>1</v>
      </c>
      <c r="AP19">
        <v>0.34799999999999998</v>
      </c>
      <c r="AQ19">
        <v>3.5</v>
      </c>
      <c r="AR19">
        <v>0.6</v>
      </c>
    </row>
    <row r="20" spans="1:44" x14ac:dyDescent="0.25">
      <c r="A20" s="4">
        <v>36007</v>
      </c>
      <c r="B20">
        <v>5.5</v>
      </c>
      <c r="C20">
        <v>24.8</v>
      </c>
      <c r="D20">
        <v>101.10339999999999</v>
      </c>
      <c r="E20">
        <v>5.4939999999999998</v>
      </c>
      <c r="F20">
        <v>5.7130000000000001</v>
      </c>
      <c r="G20">
        <v>5.5010000000000003</v>
      </c>
      <c r="H20">
        <v>4.8</v>
      </c>
      <c r="I20">
        <v>27.6</v>
      </c>
      <c r="J20">
        <v>3.75</v>
      </c>
      <c r="K20">
        <v>1.05</v>
      </c>
      <c r="L20">
        <v>1.7</v>
      </c>
      <c r="N20">
        <v>4.5</v>
      </c>
      <c r="O20">
        <v>129</v>
      </c>
      <c r="P20">
        <v>85</v>
      </c>
      <c r="Q20">
        <v>-0.36</v>
      </c>
      <c r="R20">
        <v>0.2</v>
      </c>
      <c r="S20">
        <v>1.45</v>
      </c>
      <c r="T20">
        <v>8300.4</v>
      </c>
      <c r="U20">
        <v>49.2</v>
      </c>
      <c r="V20">
        <v>8.3000000000000007</v>
      </c>
      <c r="W20">
        <v>1.3211999999999999</v>
      </c>
      <c r="X20">
        <v>71</v>
      </c>
      <c r="Y20">
        <v>137.22</v>
      </c>
      <c r="Z20">
        <v>77.902000000000001</v>
      </c>
      <c r="AA20">
        <v>-0.6</v>
      </c>
      <c r="AB20">
        <v>-13.949</v>
      </c>
      <c r="AC20">
        <v>0.6</v>
      </c>
      <c r="AD20">
        <v>7.1</v>
      </c>
      <c r="AG20">
        <v>105.2</v>
      </c>
      <c r="AH20">
        <v>6.3</v>
      </c>
      <c r="AI20">
        <v>6.7789999999999999</v>
      </c>
      <c r="AJ20">
        <v>6.2</v>
      </c>
      <c r="AK20">
        <v>0.9</v>
      </c>
      <c r="AP20">
        <v>0.48</v>
      </c>
      <c r="AQ20">
        <v>16.8</v>
      </c>
      <c r="AR20">
        <v>-0.6</v>
      </c>
    </row>
    <row r="21" spans="1:44" x14ac:dyDescent="0.25">
      <c r="A21" s="4">
        <v>36038</v>
      </c>
      <c r="B21">
        <v>5.5</v>
      </c>
      <c r="C21">
        <v>44.28</v>
      </c>
      <c r="D21">
        <v>102.6502</v>
      </c>
      <c r="E21">
        <v>4.976</v>
      </c>
      <c r="F21">
        <v>5.2670000000000003</v>
      </c>
      <c r="G21">
        <v>4.7969999999999997</v>
      </c>
      <c r="H21">
        <v>10.5</v>
      </c>
      <c r="I21">
        <v>46.7</v>
      </c>
      <c r="J21">
        <v>6.6</v>
      </c>
      <c r="K21">
        <v>3.9</v>
      </c>
      <c r="L21">
        <v>1.6</v>
      </c>
      <c r="N21">
        <v>4.5</v>
      </c>
      <c r="O21">
        <v>342</v>
      </c>
      <c r="P21">
        <v>61</v>
      </c>
      <c r="Q21">
        <v>2.0499999999999998</v>
      </c>
      <c r="R21">
        <v>0.2</v>
      </c>
      <c r="S21">
        <v>1.44</v>
      </c>
      <c r="T21">
        <v>8337.1</v>
      </c>
      <c r="U21">
        <v>49.3</v>
      </c>
      <c r="V21">
        <v>10.4</v>
      </c>
      <c r="W21">
        <v>1.4695</v>
      </c>
      <c r="X21">
        <v>72</v>
      </c>
      <c r="Y21">
        <v>133.11000000000001</v>
      </c>
      <c r="Z21">
        <v>78.036900000000003</v>
      </c>
      <c r="AA21">
        <v>-0.4</v>
      </c>
      <c r="AB21">
        <v>-16.027999999999999</v>
      </c>
      <c r="AC21">
        <v>0.9</v>
      </c>
      <c r="AD21">
        <v>6.8</v>
      </c>
      <c r="AG21">
        <v>104.4</v>
      </c>
      <c r="AH21">
        <v>6.2</v>
      </c>
      <c r="AI21">
        <v>5.9459999999999997</v>
      </c>
      <c r="AJ21">
        <v>6.44</v>
      </c>
      <c r="AK21">
        <v>0.1</v>
      </c>
      <c r="AP21">
        <v>0.23400000000000001</v>
      </c>
      <c r="AQ21">
        <v>-13</v>
      </c>
      <c r="AR21">
        <v>0.3</v>
      </c>
    </row>
    <row r="22" spans="1:44" x14ac:dyDescent="0.25">
      <c r="A22" s="4">
        <v>36068</v>
      </c>
      <c r="B22">
        <v>5.25</v>
      </c>
      <c r="C22">
        <v>40.950000000000003</v>
      </c>
      <c r="D22">
        <v>98.634699999999995</v>
      </c>
      <c r="E22">
        <v>4.42</v>
      </c>
      <c r="F22">
        <v>4.9779999999999998</v>
      </c>
      <c r="G22">
        <v>4.2160000000000002</v>
      </c>
      <c r="H22">
        <v>27.05</v>
      </c>
      <c r="I22">
        <v>94.45</v>
      </c>
      <c r="J22">
        <v>33.700000000000003</v>
      </c>
      <c r="K22">
        <v>-6.65</v>
      </c>
      <c r="L22">
        <v>1.5</v>
      </c>
      <c r="N22">
        <v>4.5999999999999996</v>
      </c>
      <c r="O22">
        <v>222</v>
      </c>
      <c r="P22">
        <v>596</v>
      </c>
      <c r="Q22">
        <v>-0.17</v>
      </c>
      <c r="R22">
        <v>0.4</v>
      </c>
      <c r="S22">
        <v>1.44</v>
      </c>
      <c r="T22">
        <v>8366.5</v>
      </c>
      <c r="U22">
        <v>48.7</v>
      </c>
      <c r="V22">
        <v>-14.2</v>
      </c>
      <c r="W22">
        <v>1.7492000000000001</v>
      </c>
      <c r="X22">
        <v>71</v>
      </c>
      <c r="Y22">
        <v>126.37</v>
      </c>
      <c r="Z22">
        <v>78.215800000000002</v>
      </c>
      <c r="AA22">
        <v>0.9</v>
      </c>
      <c r="AB22">
        <v>-14.82</v>
      </c>
      <c r="AC22">
        <v>0.8</v>
      </c>
      <c r="AD22">
        <v>7.4</v>
      </c>
      <c r="AG22">
        <v>100.9</v>
      </c>
      <c r="AH22">
        <v>5.8</v>
      </c>
      <c r="AI22">
        <v>10.622999999999999</v>
      </c>
      <c r="AJ22">
        <v>6.97</v>
      </c>
      <c r="AK22">
        <v>1.2</v>
      </c>
      <c r="AP22">
        <v>-1.595</v>
      </c>
      <c r="AQ22">
        <v>-5.2</v>
      </c>
      <c r="AR22">
        <v>0.1</v>
      </c>
    </row>
    <row r="23" spans="1:44" x14ac:dyDescent="0.25">
      <c r="A23" s="4">
        <v>36098</v>
      </c>
      <c r="B23">
        <v>5</v>
      </c>
      <c r="C23">
        <v>28.05</v>
      </c>
      <c r="D23">
        <v>95.330200000000005</v>
      </c>
      <c r="E23">
        <v>4.6050000000000004</v>
      </c>
      <c r="F23">
        <v>5.157</v>
      </c>
      <c r="G23">
        <v>4.2309999999999999</v>
      </c>
      <c r="H23">
        <v>32.799999999999997</v>
      </c>
      <c r="I23">
        <v>80.099999999999994</v>
      </c>
      <c r="J23">
        <v>20.350000000000001</v>
      </c>
      <c r="K23">
        <v>12.45</v>
      </c>
      <c r="L23">
        <v>1.5</v>
      </c>
      <c r="N23">
        <v>4.5</v>
      </c>
      <c r="O23">
        <v>201</v>
      </c>
      <c r="P23">
        <v>13</v>
      </c>
      <c r="Q23">
        <v>0.8</v>
      </c>
      <c r="R23">
        <v>0.2</v>
      </c>
      <c r="S23">
        <v>1.43</v>
      </c>
      <c r="T23">
        <v>8386.5</v>
      </c>
      <c r="U23">
        <v>48.7</v>
      </c>
      <c r="V23">
        <v>3.5</v>
      </c>
      <c r="W23">
        <v>1.7683</v>
      </c>
      <c r="X23">
        <v>73</v>
      </c>
      <c r="Y23">
        <v>119.29</v>
      </c>
      <c r="Z23">
        <v>78.465500000000006</v>
      </c>
      <c r="AA23">
        <v>1.7</v>
      </c>
      <c r="AB23">
        <v>-14.815</v>
      </c>
      <c r="AC23">
        <v>0.8</v>
      </c>
      <c r="AD23">
        <v>7.9</v>
      </c>
      <c r="AG23">
        <v>97.4</v>
      </c>
      <c r="AH23">
        <v>5.6</v>
      </c>
      <c r="AI23">
        <v>8.1069999999999993</v>
      </c>
      <c r="AJ23">
        <v>7.3</v>
      </c>
      <c r="AK23">
        <v>1.9</v>
      </c>
      <c r="AP23">
        <v>-1.99</v>
      </c>
      <c r="AQ23">
        <v>-5.2</v>
      </c>
      <c r="AR23">
        <v>-0.6</v>
      </c>
    </row>
    <row r="24" spans="1:44" x14ac:dyDescent="0.25">
      <c r="A24" s="4">
        <v>36129</v>
      </c>
      <c r="B24">
        <v>4.75</v>
      </c>
      <c r="C24">
        <v>26.01</v>
      </c>
      <c r="D24">
        <v>96.202399999999997</v>
      </c>
      <c r="E24">
        <v>4.7140000000000004</v>
      </c>
      <c r="F24">
        <v>5.0629999999999997</v>
      </c>
      <c r="G24">
        <v>4.4820000000000002</v>
      </c>
      <c r="H24">
        <v>27.5</v>
      </c>
      <c r="I24">
        <v>72</v>
      </c>
      <c r="J24">
        <v>29.95</v>
      </c>
      <c r="K24">
        <v>-2.4500000000000002</v>
      </c>
      <c r="L24">
        <v>1.5</v>
      </c>
      <c r="N24">
        <v>4.4000000000000004</v>
      </c>
      <c r="O24">
        <v>280</v>
      </c>
      <c r="P24">
        <v>281</v>
      </c>
      <c r="Q24">
        <v>-0.05</v>
      </c>
      <c r="R24">
        <v>0.4</v>
      </c>
      <c r="S24">
        <v>1.43</v>
      </c>
      <c r="T24">
        <v>8426.9</v>
      </c>
      <c r="U24">
        <v>48.2</v>
      </c>
      <c r="V24">
        <v>-4.7</v>
      </c>
      <c r="W24">
        <v>1.8672</v>
      </c>
      <c r="X24">
        <v>77</v>
      </c>
      <c r="Y24">
        <v>126.39</v>
      </c>
      <c r="Z24">
        <v>78.789299999999997</v>
      </c>
      <c r="AA24">
        <v>0.7</v>
      </c>
      <c r="AB24">
        <v>-15.173</v>
      </c>
      <c r="AC24">
        <v>0.8</v>
      </c>
      <c r="AD24">
        <v>8.1999999999999993</v>
      </c>
      <c r="AG24">
        <v>102.7</v>
      </c>
      <c r="AH24">
        <v>5.7</v>
      </c>
      <c r="AI24">
        <v>3.0459999999999998</v>
      </c>
      <c r="AJ24">
        <v>6.96</v>
      </c>
      <c r="AK24">
        <v>2.2000000000000002</v>
      </c>
      <c r="AP24">
        <v>-1.2730000000000001</v>
      </c>
      <c r="AQ24">
        <v>4.8</v>
      </c>
      <c r="AR24">
        <v>-0.6</v>
      </c>
    </row>
    <row r="25" spans="1:44" x14ac:dyDescent="0.25">
      <c r="A25" s="4">
        <v>36160</v>
      </c>
      <c r="B25">
        <v>4.75</v>
      </c>
      <c r="C25">
        <v>24.42</v>
      </c>
      <c r="D25">
        <v>95.409300000000002</v>
      </c>
      <c r="E25">
        <v>4.6479999999999997</v>
      </c>
      <c r="F25">
        <v>5.0949999999999998</v>
      </c>
      <c r="G25">
        <v>4.54</v>
      </c>
      <c r="H25">
        <v>9.4</v>
      </c>
      <c r="I25">
        <v>53.3</v>
      </c>
      <c r="J25">
        <v>10.8</v>
      </c>
      <c r="K25">
        <v>-1.4</v>
      </c>
      <c r="L25">
        <v>1.6</v>
      </c>
      <c r="N25">
        <v>4.4000000000000004</v>
      </c>
      <c r="O25">
        <v>347</v>
      </c>
      <c r="P25">
        <v>322</v>
      </c>
      <c r="Q25">
        <v>0.38</v>
      </c>
      <c r="R25">
        <v>0</v>
      </c>
      <c r="S25">
        <v>1.43</v>
      </c>
      <c r="T25">
        <v>8443.7000000000007</v>
      </c>
      <c r="U25">
        <v>46.8</v>
      </c>
      <c r="V25">
        <v>4.5999999999999996</v>
      </c>
      <c r="W25">
        <v>1.9197</v>
      </c>
      <c r="X25">
        <v>78</v>
      </c>
      <c r="Y25">
        <v>126.67</v>
      </c>
      <c r="Z25">
        <v>79.160499999999999</v>
      </c>
      <c r="AA25">
        <v>0.9</v>
      </c>
      <c r="AB25">
        <v>-14.744999999999999</v>
      </c>
      <c r="AC25">
        <v>0.6</v>
      </c>
      <c r="AD25">
        <v>8.5</v>
      </c>
      <c r="AG25">
        <v>100.5</v>
      </c>
      <c r="AH25">
        <v>5.2</v>
      </c>
      <c r="AI25">
        <v>12.554</v>
      </c>
      <c r="AJ25">
        <v>6.77</v>
      </c>
      <c r="AK25">
        <v>2.1</v>
      </c>
      <c r="AP25">
        <v>-0.78</v>
      </c>
      <c r="AQ25">
        <v>0.6</v>
      </c>
      <c r="AR25">
        <v>0.4</v>
      </c>
    </row>
    <row r="26" spans="1:44" x14ac:dyDescent="0.25">
      <c r="A26" s="4">
        <v>36189</v>
      </c>
      <c r="B26">
        <v>4.75</v>
      </c>
      <c r="C26">
        <v>26.25</v>
      </c>
      <c r="D26">
        <v>94.6404</v>
      </c>
      <c r="E26">
        <v>4.6509999999999998</v>
      </c>
      <c r="F26">
        <v>5.0860000000000003</v>
      </c>
      <c r="G26">
        <v>4.548</v>
      </c>
      <c r="H26">
        <v>0.6</v>
      </c>
      <c r="I26">
        <v>46.2</v>
      </c>
      <c r="J26">
        <v>1.05</v>
      </c>
      <c r="K26">
        <v>-0.45</v>
      </c>
      <c r="L26">
        <v>1.7</v>
      </c>
      <c r="N26">
        <v>4.3</v>
      </c>
      <c r="O26">
        <v>126</v>
      </c>
      <c r="P26">
        <v>425</v>
      </c>
      <c r="Q26">
        <v>0.46</v>
      </c>
      <c r="R26">
        <v>0</v>
      </c>
      <c r="S26">
        <v>1.42</v>
      </c>
      <c r="T26">
        <v>8455</v>
      </c>
      <c r="U26">
        <v>50.6</v>
      </c>
      <c r="V26">
        <v>13.7</v>
      </c>
      <c r="W26">
        <v>1.8067</v>
      </c>
      <c r="X26">
        <v>75</v>
      </c>
      <c r="Y26">
        <v>128.93</v>
      </c>
      <c r="Z26">
        <v>79.561300000000003</v>
      </c>
      <c r="AA26">
        <v>0.1</v>
      </c>
      <c r="AB26">
        <v>-15.946</v>
      </c>
      <c r="AC26">
        <v>1.1000000000000001</v>
      </c>
      <c r="AD26">
        <v>8.5</v>
      </c>
      <c r="AG26">
        <v>103.9</v>
      </c>
      <c r="AH26">
        <v>5.7</v>
      </c>
      <c r="AI26">
        <v>10.24</v>
      </c>
      <c r="AJ26">
        <v>7.46</v>
      </c>
      <c r="AK26">
        <v>2.2000000000000002</v>
      </c>
      <c r="AP26">
        <v>-0.38300000000000001</v>
      </c>
      <c r="AQ26">
        <v>8.4</v>
      </c>
      <c r="AR26">
        <v>0.3</v>
      </c>
    </row>
    <row r="27" spans="1:44" x14ac:dyDescent="0.25">
      <c r="A27" s="4">
        <v>36217</v>
      </c>
      <c r="B27">
        <v>4.75</v>
      </c>
      <c r="C27">
        <v>27.88</v>
      </c>
      <c r="D27">
        <v>96.078000000000003</v>
      </c>
      <c r="E27">
        <v>5.2869999999999999</v>
      </c>
      <c r="F27">
        <v>5.5759999999999996</v>
      </c>
      <c r="G27">
        <v>5.2210000000000001</v>
      </c>
      <c r="H27">
        <v>9.1</v>
      </c>
      <c r="I27">
        <v>45.65</v>
      </c>
      <c r="J27">
        <v>-2.25</v>
      </c>
      <c r="K27">
        <v>11.35</v>
      </c>
      <c r="L27">
        <v>1.6</v>
      </c>
      <c r="N27">
        <v>4.4000000000000004</v>
      </c>
      <c r="O27">
        <v>409</v>
      </c>
      <c r="P27">
        <v>-171</v>
      </c>
      <c r="Q27">
        <v>0.53</v>
      </c>
      <c r="R27">
        <v>0.5</v>
      </c>
      <c r="S27">
        <v>1.41</v>
      </c>
      <c r="T27">
        <v>8492.2000000000007</v>
      </c>
      <c r="U27">
        <v>51.7</v>
      </c>
      <c r="V27">
        <v>15.1</v>
      </c>
      <c r="W27">
        <v>1.9175</v>
      </c>
      <c r="X27">
        <v>71</v>
      </c>
      <c r="Y27">
        <v>133.12</v>
      </c>
      <c r="Z27">
        <v>79.964600000000004</v>
      </c>
      <c r="AA27">
        <v>1.1000000000000001</v>
      </c>
      <c r="AB27">
        <v>-18.786000000000001</v>
      </c>
      <c r="AC27">
        <v>1</v>
      </c>
      <c r="AD27">
        <v>8.1999999999999993</v>
      </c>
      <c r="AG27">
        <v>108.1</v>
      </c>
      <c r="AH27">
        <v>5.6</v>
      </c>
      <c r="AI27">
        <v>10.077999999999999</v>
      </c>
      <c r="AJ27">
        <v>7.77</v>
      </c>
      <c r="AK27">
        <v>1.8</v>
      </c>
      <c r="AP27">
        <v>-0.19600000000000001</v>
      </c>
      <c r="AQ27">
        <v>-9.1999999999999993</v>
      </c>
      <c r="AR27">
        <v>-0.2</v>
      </c>
    </row>
    <row r="28" spans="1:44" x14ac:dyDescent="0.25">
      <c r="A28" s="4">
        <v>36250</v>
      </c>
      <c r="B28">
        <v>4.75</v>
      </c>
      <c r="C28">
        <v>23.26</v>
      </c>
      <c r="D28">
        <v>98.040499999999994</v>
      </c>
      <c r="E28">
        <v>5.242</v>
      </c>
      <c r="F28">
        <v>5.625</v>
      </c>
      <c r="G28">
        <v>5.1020000000000003</v>
      </c>
      <c r="H28">
        <v>23.8</v>
      </c>
      <c r="I28">
        <v>57.6</v>
      </c>
      <c r="J28">
        <v>9.9</v>
      </c>
      <c r="K28">
        <v>13.9</v>
      </c>
      <c r="L28">
        <v>1.7</v>
      </c>
      <c r="N28">
        <v>4.2</v>
      </c>
      <c r="O28">
        <v>108</v>
      </c>
      <c r="P28">
        <v>91</v>
      </c>
      <c r="Q28">
        <v>0.17</v>
      </c>
      <c r="R28">
        <v>0.7</v>
      </c>
      <c r="S28">
        <v>1.42</v>
      </c>
      <c r="T28">
        <v>8499.1</v>
      </c>
      <c r="U28">
        <v>52.4</v>
      </c>
      <c r="V28">
        <v>4.3</v>
      </c>
      <c r="W28">
        <v>2.0449000000000002</v>
      </c>
      <c r="X28">
        <v>71</v>
      </c>
      <c r="Y28">
        <v>133.94999999999999</v>
      </c>
      <c r="Z28">
        <v>80.352900000000005</v>
      </c>
      <c r="AA28">
        <v>0.5</v>
      </c>
      <c r="AB28">
        <v>-17.899999999999999</v>
      </c>
      <c r="AC28">
        <v>1</v>
      </c>
      <c r="AD28">
        <v>7.7</v>
      </c>
      <c r="AG28">
        <v>105.7</v>
      </c>
      <c r="AH28">
        <v>5.3</v>
      </c>
      <c r="AI28">
        <v>9.5640000000000001</v>
      </c>
      <c r="AJ28">
        <v>8.15</v>
      </c>
      <c r="AK28">
        <v>1.8</v>
      </c>
      <c r="AP28">
        <v>0.25600000000000001</v>
      </c>
      <c r="AQ28">
        <v>-1.3</v>
      </c>
      <c r="AR28">
        <v>0.6</v>
      </c>
    </row>
    <row r="29" spans="1:44" x14ac:dyDescent="0.25">
      <c r="A29" s="4">
        <v>36280</v>
      </c>
      <c r="B29">
        <v>4.75</v>
      </c>
      <c r="C29">
        <v>25.07</v>
      </c>
      <c r="D29">
        <v>98.168300000000002</v>
      </c>
      <c r="E29">
        <v>5.3479999999999999</v>
      </c>
      <c r="F29">
        <v>5.6619999999999999</v>
      </c>
      <c r="G29">
        <v>5.2130000000000001</v>
      </c>
      <c r="H29">
        <v>29</v>
      </c>
      <c r="I29">
        <v>47.2</v>
      </c>
      <c r="J29">
        <v>13.35</v>
      </c>
      <c r="K29">
        <v>15.65</v>
      </c>
      <c r="L29">
        <v>2.2999999999999998</v>
      </c>
      <c r="N29">
        <v>4.3</v>
      </c>
      <c r="O29">
        <v>374</v>
      </c>
      <c r="P29">
        <v>8</v>
      </c>
      <c r="Q29">
        <v>0.26</v>
      </c>
      <c r="R29">
        <v>0.3</v>
      </c>
      <c r="S29">
        <v>1.42</v>
      </c>
      <c r="T29">
        <v>8494.7999999999993</v>
      </c>
      <c r="U29">
        <v>52.3</v>
      </c>
      <c r="V29">
        <v>20.6</v>
      </c>
      <c r="W29">
        <v>2.1137000000000001</v>
      </c>
      <c r="X29">
        <v>71</v>
      </c>
      <c r="Y29">
        <v>135.52000000000001</v>
      </c>
      <c r="Z29">
        <v>80.724800000000002</v>
      </c>
      <c r="AA29">
        <v>0.7</v>
      </c>
      <c r="AB29">
        <v>-18.254000000000001</v>
      </c>
      <c r="AC29">
        <v>0.8</v>
      </c>
      <c r="AD29">
        <v>7.7</v>
      </c>
      <c r="AG29">
        <v>104.6</v>
      </c>
      <c r="AH29">
        <v>4.5</v>
      </c>
      <c r="AI29">
        <v>6.7919999999999998</v>
      </c>
      <c r="AJ29">
        <v>8.31</v>
      </c>
      <c r="AK29">
        <v>2.2999999999999998</v>
      </c>
      <c r="AP29">
        <v>7.8E-2</v>
      </c>
      <c r="AQ29">
        <v>-1</v>
      </c>
      <c r="AR29">
        <v>0.1</v>
      </c>
    </row>
    <row r="30" spans="1:44" x14ac:dyDescent="0.25">
      <c r="A30" s="4">
        <v>36311</v>
      </c>
      <c r="B30">
        <v>4.75</v>
      </c>
      <c r="C30">
        <v>25.39</v>
      </c>
      <c r="D30">
        <v>98.181799999999996</v>
      </c>
      <c r="E30">
        <v>5.6219999999999999</v>
      </c>
      <c r="F30">
        <v>5.8280000000000003</v>
      </c>
      <c r="G30">
        <v>5.5839999999999996</v>
      </c>
      <c r="H30">
        <v>9.9499999999999993</v>
      </c>
      <c r="I30">
        <v>30.55</v>
      </c>
      <c r="J30">
        <v>-9.9</v>
      </c>
      <c r="K30">
        <v>19.850000000000001</v>
      </c>
      <c r="L30">
        <v>2.1</v>
      </c>
      <c r="N30">
        <v>4.2</v>
      </c>
      <c r="O30">
        <v>212</v>
      </c>
      <c r="P30">
        <v>356</v>
      </c>
      <c r="Q30">
        <v>0.75</v>
      </c>
      <c r="R30">
        <v>0.3</v>
      </c>
      <c r="S30">
        <v>1.4</v>
      </c>
      <c r="T30">
        <v>8516.6</v>
      </c>
      <c r="U30">
        <v>54.3</v>
      </c>
      <c r="V30">
        <v>13.1</v>
      </c>
      <c r="W30">
        <v>2.3662999999999998</v>
      </c>
      <c r="X30">
        <v>75</v>
      </c>
      <c r="Y30">
        <v>137.66999999999999</v>
      </c>
      <c r="Z30">
        <v>81.08</v>
      </c>
      <c r="AA30">
        <v>0.9</v>
      </c>
      <c r="AB30">
        <v>-20.228999999999999</v>
      </c>
      <c r="AC30">
        <v>1</v>
      </c>
      <c r="AD30">
        <v>7.7</v>
      </c>
      <c r="AG30">
        <v>106.8</v>
      </c>
      <c r="AH30">
        <v>4.3</v>
      </c>
      <c r="AI30">
        <v>10.475999999999999</v>
      </c>
      <c r="AJ30">
        <v>9.17</v>
      </c>
      <c r="AK30">
        <v>2.2999999999999998</v>
      </c>
      <c r="AP30">
        <v>0.26200000000000001</v>
      </c>
      <c r="AQ30">
        <v>-0.7</v>
      </c>
      <c r="AR30">
        <v>0.1</v>
      </c>
    </row>
    <row r="31" spans="1:44" x14ac:dyDescent="0.25">
      <c r="A31" s="4">
        <v>36341</v>
      </c>
      <c r="B31">
        <v>5</v>
      </c>
      <c r="C31">
        <v>21.09</v>
      </c>
      <c r="D31">
        <v>99.066999999999993</v>
      </c>
      <c r="E31">
        <v>5.78</v>
      </c>
      <c r="F31">
        <v>5.9630000000000001</v>
      </c>
      <c r="G31">
        <v>5.6459999999999999</v>
      </c>
      <c r="H31">
        <v>20.2</v>
      </c>
      <c r="I31">
        <v>48.95</v>
      </c>
      <c r="J31">
        <v>7.2</v>
      </c>
      <c r="K31">
        <v>13</v>
      </c>
      <c r="L31">
        <v>2</v>
      </c>
      <c r="N31">
        <v>4.3</v>
      </c>
      <c r="O31">
        <v>263</v>
      </c>
      <c r="P31">
        <v>67</v>
      </c>
      <c r="Q31">
        <v>-0.16</v>
      </c>
      <c r="R31">
        <v>0.3</v>
      </c>
      <c r="S31">
        <v>1.4</v>
      </c>
      <c r="T31">
        <v>8547.7000000000007</v>
      </c>
      <c r="U31">
        <v>55.8</v>
      </c>
      <c r="V31">
        <v>5.8</v>
      </c>
      <c r="W31">
        <v>2.1225999999999998</v>
      </c>
      <c r="X31">
        <v>77</v>
      </c>
      <c r="Y31">
        <v>138.97</v>
      </c>
      <c r="Z31">
        <v>81.409400000000005</v>
      </c>
      <c r="AA31">
        <v>0.3</v>
      </c>
      <c r="AB31">
        <v>-23.114999999999998</v>
      </c>
      <c r="AC31">
        <v>1</v>
      </c>
      <c r="AD31">
        <v>7.7</v>
      </c>
      <c r="AG31">
        <v>107.3</v>
      </c>
      <c r="AH31">
        <v>4.2</v>
      </c>
      <c r="AI31">
        <v>11.169</v>
      </c>
      <c r="AJ31">
        <v>9.2200000000000006</v>
      </c>
      <c r="AK31">
        <v>2.2000000000000002</v>
      </c>
      <c r="AP31">
        <v>0.20499999999999999</v>
      </c>
      <c r="AQ31">
        <v>2.4</v>
      </c>
      <c r="AR31">
        <v>0.5</v>
      </c>
    </row>
    <row r="32" spans="1:44" x14ac:dyDescent="0.25">
      <c r="A32" s="4">
        <v>36371</v>
      </c>
      <c r="B32">
        <v>5</v>
      </c>
      <c r="C32">
        <v>24.64</v>
      </c>
      <c r="D32">
        <v>99.349000000000004</v>
      </c>
      <c r="E32">
        <v>5.9030000000000005</v>
      </c>
      <c r="F32">
        <v>6.1029999999999998</v>
      </c>
      <c r="G32">
        <v>5.7910000000000004</v>
      </c>
      <c r="H32">
        <v>25.55</v>
      </c>
      <c r="I32">
        <v>42.4</v>
      </c>
      <c r="J32">
        <v>8.85</v>
      </c>
      <c r="K32">
        <v>16.7</v>
      </c>
      <c r="L32">
        <v>2.1</v>
      </c>
      <c r="N32">
        <v>4.3</v>
      </c>
      <c r="O32">
        <v>321</v>
      </c>
      <c r="P32">
        <v>36</v>
      </c>
      <c r="Q32">
        <v>0.62</v>
      </c>
      <c r="R32">
        <v>0.5</v>
      </c>
      <c r="S32">
        <v>1.4</v>
      </c>
      <c r="T32">
        <v>8565.2999999999993</v>
      </c>
      <c r="U32">
        <v>53.6</v>
      </c>
      <c r="V32">
        <v>9.8000000000000007</v>
      </c>
      <c r="W32">
        <v>2.0041000000000002</v>
      </c>
      <c r="X32">
        <v>75</v>
      </c>
      <c r="Y32">
        <v>136.22</v>
      </c>
      <c r="Z32">
        <v>81.715699999999998</v>
      </c>
      <c r="AA32">
        <v>0.8</v>
      </c>
      <c r="AB32">
        <v>-23.420999999999999</v>
      </c>
      <c r="AC32">
        <v>1</v>
      </c>
      <c r="AD32">
        <v>7.8</v>
      </c>
      <c r="AG32">
        <v>106</v>
      </c>
      <c r="AH32">
        <v>4.0999999999999996</v>
      </c>
      <c r="AI32">
        <v>13.061999999999999</v>
      </c>
      <c r="AJ32">
        <v>9.23</v>
      </c>
      <c r="AK32">
        <v>2.2000000000000002</v>
      </c>
      <c r="AP32">
        <v>0.14000000000000001</v>
      </c>
      <c r="AQ32">
        <v>-4</v>
      </c>
      <c r="AR32">
        <v>0.4</v>
      </c>
    </row>
    <row r="33" spans="1:44" x14ac:dyDescent="0.25">
      <c r="A33" s="4">
        <v>36403</v>
      </c>
      <c r="B33">
        <v>5.25</v>
      </c>
      <c r="C33">
        <v>24.45</v>
      </c>
      <c r="D33">
        <v>97.327299999999994</v>
      </c>
      <c r="E33">
        <v>5.97</v>
      </c>
      <c r="F33">
        <v>6.0590000000000002</v>
      </c>
      <c r="G33">
        <v>5.8650000000000002</v>
      </c>
      <c r="H33">
        <v>24.75</v>
      </c>
      <c r="I33">
        <v>33.75</v>
      </c>
      <c r="J33">
        <v>10.5</v>
      </c>
      <c r="K33">
        <v>14.25</v>
      </c>
      <c r="L33">
        <v>2.2999999999999998</v>
      </c>
      <c r="N33">
        <v>4.2</v>
      </c>
      <c r="O33">
        <v>162</v>
      </c>
      <c r="P33">
        <v>177</v>
      </c>
      <c r="Q33">
        <v>0.4</v>
      </c>
      <c r="R33">
        <v>0.2</v>
      </c>
      <c r="S33">
        <v>1.3900000000000001</v>
      </c>
      <c r="T33">
        <v>8603.5</v>
      </c>
      <c r="U33">
        <v>54.8</v>
      </c>
      <c r="V33">
        <v>13.8</v>
      </c>
      <c r="W33">
        <v>2.246</v>
      </c>
      <c r="X33">
        <v>72</v>
      </c>
      <c r="Y33">
        <v>136.05000000000001</v>
      </c>
      <c r="Z33">
        <v>82.005700000000004</v>
      </c>
      <c r="AA33">
        <v>1.1000000000000001</v>
      </c>
      <c r="AB33">
        <v>-22.977</v>
      </c>
      <c r="AC33">
        <v>1.1000000000000001</v>
      </c>
      <c r="AD33">
        <v>7.6</v>
      </c>
      <c r="AG33">
        <v>104.5</v>
      </c>
      <c r="AH33">
        <v>4</v>
      </c>
      <c r="AI33">
        <v>10.849</v>
      </c>
      <c r="AJ33">
        <v>9.2100000000000009</v>
      </c>
      <c r="AK33">
        <v>2.2000000000000002</v>
      </c>
      <c r="AP33">
        <v>-5.0999999999999997E-2</v>
      </c>
      <c r="AQ33">
        <v>3.1</v>
      </c>
      <c r="AR33">
        <v>0.4</v>
      </c>
    </row>
    <row r="34" spans="1:44" x14ac:dyDescent="0.25">
      <c r="A34" s="4">
        <v>36433</v>
      </c>
      <c r="B34">
        <v>5.25</v>
      </c>
      <c r="C34">
        <v>25.41</v>
      </c>
      <c r="D34">
        <v>95.966399999999993</v>
      </c>
      <c r="E34">
        <v>5.8769999999999998</v>
      </c>
      <c r="F34">
        <v>6.0510000000000002</v>
      </c>
      <c r="G34">
        <v>5.7539999999999996</v>
      </c>
      <c r="H34">
        <v>18.100000000000001</v>
      </c>
      <c r="I34">
        <v>42.85</v>
      </c>
      <c r="J34">
        <v>1.55</v>
      </c>
      <c r="K34">
        <v>16.55</v>
      </c>
      <c r="L34">
        <v>2.6</v>
      </c>
      <c r="N34">
        <v>4.2</v>
      </c>
      <c r="O34">
        <v>216</v>
      </c>
      <c r="P34">
        <v>116</v>
      </c>
      <c r="Q34">
        <v>-0.38</v>
      </c>
      <c r="R34">
        <v>0.6</v>
      </c>
      <c r="S34">
        <v>1.4</v>
      </c>
      <c r="T34">
        <v>8603.9</v>
      </c>
      <c r="U34">
        <v>57</v>
      </c>
      <c r="V34">
        <v>13.9</v>
      </c>
      <c r="W34">
        <v>2.1023000000000001</v>
      </c>
      <c r="X34">
        <v>72</v>
      </c>
      <c r="Y34">
        <v>134.21</v>
      </c>
      <c r="Z34">
        <v>82.289900000000003</v>
      </c>
      <c r="AA34">
        <v>0.4</v>
      </c>
      <c r="AB34">
        <v>-22.899000000000001</v>
      </c>
      <c r="AC34">
        <v>1.3</v>
      </c>
      <c r="AD34">
        <v>7</v>
      </c>
      <c r="AG34">
        <v>107.2</v>
      </c>
      <c r="AH34">
        <v>3.5</v>
      </c>
      <c r="AI34">
        <v>7.8330000000000002</v>
      </c>
      <c r="AJ34">
        <v>9.48</v>
      </c>
      <c r="AK34">
        <v>1.5</v>
      </c>
      <c r="AP34">
        <v>-0.127</v>
      </c>
      <c r="AQ34">
        <v>-3.3</v>
      </c>
      <c r="AR34">
        <v>0.3</v>
      </c>
    </row>
    <row r="35" spans="1:44" x14ac:dyDescent="0.25">
      <c r="A35" s="4">
        <v>36462</v>
      </c>
      <c r="B35">
        <v>5.25</v>
      </c>
      <c r="C35">
        <v>22.2</v>
      </c>
      <c r="D35">
        <v>94.942800000000005</v>
      </c>
      <c r="E35">
        <v>6.024</v>
      </c>
      <c r="F35">
        <v>6.1630000000000003</v>
      </c>
      <c r="G35">
        <v>5.9459999999999997</v>
      </c>
      <c r="H35">
        <v>20.399999999999999</v>
      </c>
      <c r="I35">
        <v>43.2</v>
      </c>
      <c r="J35">
        <v>5.0999999999999996</v>
      </c>
      <c r="K35">
        <v>15.3</v>
      </c>
      <c r="L35">
        <v>2.6</v>
      </c>
      <c r="N35">
        <v>4.0999999999999996</v>
      </c>
      <c r="O35">
        <v>397</v>
      </c>
      <c r="P35">
        <v>286</v>
      </c>
      <c r="Q35">
        <v>1.31</v>
      </c>
      <c r="R35">
        <v>0.3</v>
      </c>
      <c r="S35">
        <v>1.3900000000000001</v>
      </c>
      <c r="T35">
        <v>8666.6</v>
      </c>
      <c r="U35">
        <v>57.2</v>
      </c>
      <c r="V35">
        <v>16</v>
      </c>
      <c r="W35">
        <v>1.9647999999999999</v>
      </c>
      <c r="X35">
        <v>69</v>
      </c>
      <c r="Y35">
        <v>130.44999999999999</v>
      </c>
      <c r="Z35">
        <v>82.574700000000007</v>
      </c>
      <c r="AA35">
        <v>0.2</v>
      </c>
      <c r="AB35">
        <v>-23.530999999999999</v>
      </c>
      <c r="AC35">
        <v>1.3</v>
      </c>
      <c r="AD35">
        <v>6.6</v>
      </c>
      <c r="AG35">
        <v>103.2</v>
      </c>
      <c r="AH35">
        <v>3.9</v>
      </c>
      <c r="AI35">
        <v>6.2229999999999999</v>
      </c>
      <c r="AJ35">
        <v>10.17</v>
      </c>
      <c r="AK35">
        <v>1.6</v>
      </c>
      <c r="AP35">
        <v>-0.95</v>
      </c>
      <c r="AQ35">
        <v>5.5</v>
      </c>
      <c r="AR35">
        <v>-0.1</v>
      </c>
    </row>
    <row r="36" spans="1:44" x14ac:dyDescent="0.25">
      <c r="A36" s="4">
        <v>36494</v>
      </c>
      <c r="B36">
        <v>5.5</v>
      </c>
      <c r="C36">
        <v>24.18</v>
      </c>
      <c r="D36">
        <v>95.953900000000004</v>
      </c>
      <c r="E36">
        <v>6.1909999999999998</v>
      </c>
      <c r="F36">
        <v>6.2930000000000001</v>
      </c>
      <c r="G36">
        <v>6.1130000000000004</v>
      </c>
      <c r="H36">
        <v>15.2</v>
      </c>
      <c r="I36">
        <v>26.9</v>
      </c>
      <c r="J36">
        <v>6.7</v>
      </c>
      <c r="K36">
        <v>8.5</v>
      </c>
      <c r="L36">
        <v>2.6</v>
      </c>
      <c r="N36">
        <v>4.0999999999999996</v>
      </c>
      <c r="O36">
        <v>293</v>
      </c>
      <c r="P36">
        <v>316</v>
      </c>
      <c r="Q36">
        <v>0.48</v>
      </c>
      <c r="R36">
        <v>1.1000000000000001</v>
      </c>
      <c r="S36">
        <v>1.3900000000000001</v>
      </c>
      <c r="T36">
        <v>8740.6</v>
      </c>
      <c r="U36">
        <v>58.1</v>
      </c>
      <c r="V36">
        <v>20.9</v>
      </c>
      <c r="W36">
        <v>2.0196999999999998</v>
      </c>
      <c r="X36">
        <v>70</v>
      </c>
      <c r="Y36">
        <v>136.96</v>
      </c>
      <c r="Z36">
        <v>82.860900000000001</v>
      </c>
      <c r="AA36">
        <v>1.2</v>
      </c>
      <c r="AB36">
        <v>-25.224</v>
      </c>
      <c r="AC36">
        <v>1.2</v>
      </c>
      <c r="AD36">
        <v>6</v>
      </c>
      <c r="AG36">
        <v>107.2</v>
      </c>
      <c r="AH36">
        <v>4.0999999999999996</v>
      </c>
      <c r="AI36">
        <v>8.0530000000000008</v>
      </c>
      <c r="AJ36">
        <v>12.43</v>
      </c>
      <c r="AK36">
        <v>1.4</v>
      </c>
      <c r="AP36">
        <v>-0.97799999999999998</v>
      </c>
      <c r="AQ36">
        <v>-6.9</v>
      </c>
      <c r="AR36">
        <v>0.5</v>
      </c>
    </row>
    <row r="37" spans="1:44" x14ac:dyDescent="0.25">
      <c r="A37" s="4">
        <v>36525</v>
      </c>
      <c r="B37">
        <v>5.5</v>
      </c>
      <c r="C37">
        <v>24.64</v>
      </c>
      <c r="D37">
        <v>96.371899999999997</v>
      </c>
      <c r="E37">
        <v>6.4420000000000002</v>
      </c>
      <c r="F37">
        <v>6.4779999999999998</v>
      </c>
      <c r="G37">
        <v>6.3440000000000003</v>
      </c>
      <c r="H37">
        <v>5.85</v>
      </c>
      <c r="I37">
        <v>3.45</v>
      </c>
      <c r="J37">
        <v>-5.95</v>
      </c>
      <c r="K37">
        <v>11.8</v>
      </c>
      <c r="L37">
        <v>2.7</v>
      </c>
      <c r="N37">
        <v>4</v>
      </c>
      <c r="O37">
        <v>299</v>
      </c>
      <c r="P37">
        <v>214</v>
      </c>
      <c r="Q37">
        <v>0.76</v>
      </c>
      <c r="R37">
        <v>0.8</v>
      </c>
      <c r="S37">
        <v>1.3900000000000001</v>
      </c>
      <c r="T37">
        <v>8821.7999999999993</v>
      </c>
      <c r="U37">
        <v>57.8</v>
      </c>
      <c r="V37">
        <v>14.2</v>
      </c>
      <c r="W37">
        <v>1.7290999999999999</v>
      </c>
      <c r="X37">
        <v>70</v>
      </c>
      <c r="Y37">
        <v>141.69</v>
      </c>
      <c r="Z37">
        <v>83.136799999999994</v>
      </c>
      <c r="AA37">
        <v>1.9</v>
      </c>
      <c r="AB37">
        <v>-26.337</v>
      </c>
      <c r="AC37">
        <v>1.6</v>
      </c>
      <c r="AD37">
        <v>6</v>
      </c>
      <c r="AG37">
        <v>105.4</v>
      </c>
      <c r="AH37">
        <v>3.7</v>
      </c>
      <c r="AI37">
        <v>5.7720000000000002</v>
      </c>
      <c r="AJ37">
        <v>16.350000000000001</v>
      </c>
      <c r="AK37">
        <v>2.5</v>
      </c>
      <c r="AP37">
        <v>-0.30599999999999999</v>
      </c>
      <c r="AQ37">
        <v>1.1000000000000001</v>
      </c>
      <c r="AR37">
        <v>0.5</v>
      </c>
    </row>
    <row r="38" spans="1:44" x14ac:dyDescent="0.25">
      <c r="A38" s="4">
        <v>36556</v>
      </c>
      <c r="B38">
        <v>5.5</v>
      </c>
      <c r="C38">
        <v>24.95</v>
      </c>
      <c r="D38">
        <v>96.232600000000005</v>
      </c>
      <c r="E38">
        <v>6.665</v>
      </c>
      <c r="F38">
        <v>6.4909999999999997</v>
      </c>
      <c r="G38">
        <v>6.6829999999999998</v>
      </c>
      <c r="H38">
        <v>9.0500000000000007</v>
      </c>
      <c r="I38">
        <v>-12.2</v>
      </c>
      <c r="J38">
        <v>-0.65</v>
      </c>
      <c r="K38">
        <v>9.6999999999999993</v>
      </c>
      <c r="L38">
        <v>2.7</v>
      </c>
      <c r="N38">
        <v>4</v>
      </c>
      <c r="O38">
        <v>228</v>
      </c>
      <c r="P38">
        <v>2036</v>
      </c>
      <c r="Q38">
        <v>0</v>
      </c>
      <c r="R38">
        <v>0.2</v>
      </c>
      <c r="S38">
        <v>1.38</v>
      </c>
      <c r="T38">
        <v>8923</v>
      </c>
      <c r="U38">
        <v>56.7</v>
      </c>
      <c r="V38">
        <v>11.2</v>
      </c>
      <c r="W38">
        <v>1.8310999999999999</v>
      </c>
      <c r="X38">
        <v>69</v>
      </c>
      <c r="Y38">
        <v>144.71</v>
      </c>
      <c r="Z38">
        <v>83.382900000000006</v>
      </c>
      <c r="AA38">
        <v>-0.7</v>
      </c>
      <c r="AB38">
        <v>-27.088000000000001</v>
      </c>
      <c r="AC38">
        <v>1.5</v>
      </c>
      <c r="AD38">
        <v>6</v>
      </c>
      <c r="AG38">
        <v>112</v>
      </c>
      <c r="AH38">
        <v>4.7</v>
      </c>
      <c r="AI38">
        <v>7.4139999999999997</v>
      </c>
      <c r="AJ38">
        <v>14.02</v>
      </c>
      <c r="AK38">
        <v>2.2000000000000002</v>
      </c>
      <c r="AP38">
        <v>0.183</v>
      </c>
      <c r="AQ38">
        <v>-0.7</v>
      </c>
      <c r="AR38">
        <v>0.9</v>
      </c>
    </row>
    <row r="39" spans="1:44" x14ac:dyDescent="0.25">
      <c r="A39" s="4">
        <v>36585</v>
      </c>
      <c r="B39">
        <v>5.75</v>
      </c>
      <c r="C39">
        <v>23.37</v>
      </c>
      <c r="D39">
        <v>98.447900000000004</v>
      </c>
      <c r="E39">
        <v>6.4089999999999998</v>
      </c>
      <c r="F39">
        <v>6.14</v>
      </c>
      <c r="G39">
        <v>6.5949999999999998</v>
      </c>
      <c r="H39">
        <v>-9.5</v>
      </c>
      <c r="I39">
        <v>-31.7</v>
      </c>
      <c r="J39">
        <v>-16.2</v>
      </c>
      <c r="K39">
        <v>6.7</v>
      </c>
      <c r="L39">
        <v>3.2</v>
      </c>
      <c r="N39">
        <v>4.0999999999999996</v>
      </c>
      <c r="O39">
        <v>131</v>
      </c>
      <c r="P39">
        <v>39</v>
      </c>
      <c r="Q39">
        <v>0.28999999999999998</v>
      </c>
      <c r="R39">
        <v>0.6</v>
      </c>
      <c r="S39">
        <v>1.41</v>
      </c>
      <c r="T39">
        <v>8963.6</v>
      </c>
      <c r="U39">
        <v>55.8</v>
      </c>
      <c r="V39">
        <v>14.6</v>
      </c>
      <c r="W39">
        <v>1.9008</v>
      </c>
      <c r="X39">
        <v>68</v>
      </c>
      <c r="Y39">
        <v>140.81</v>
      </c>
      <c r="Z39">
        <v>83.583699999999993</v>
      </c>
      <c r="AA39">
        <v>1.5</v>
      </c>
      <c r="AB39">
        <v>-29.93</v>
      </c>
      <c r="AC39">
        <v>1.5</v>
      </c>
      <c r="AD39">
        <v>5.7</v>
      </c>
      <c r="AG39">
        <v>111.3</v>
      </c>
      <c r="AH39">
        <v>4.2</v>
      </c>
      <c r="AI39">
        <v>10.664999999999999</v>
      </c>
      <c r="AJ39">
        <v>9.81</v>
      </c>
      <c r="AK39">
        <v>1.1000000000000001</v>
      </c>
      <c r="AP39">
        <v>0.45300000000000001</v>
      </c>
      <c r="AQ39">
        <v>-0.3</v>
      </c>
      <c r="AR39">
        <v>0.5</v>
      </c>
    </row>
    <row r="40" spans="1:44" x14ac:dyDescent="0.25">
      <c r="A40" s="4">
        <v>36616</v>
      </c>
      <c r="B40">
        <v>6</v>
      </c>
      <c r="C40">
        <v>24.11</v>
      </c>
      <c r="D40">
        <v>98.828199999999995</v>
      </c>
      <c r="E40">
        <v>6.0039999999999996</v>
      </c>
      <c r="F40">
        <v>5.8280000000000003</v>
      </c>
      <c r="G40">
        <v>6.3140000000000001</v>
      </c>
      <c r="H40">
        <v>-41.45</v>
      </c>
      <c r="I40">
        <v>-54.05</v>
      </c>
      <c r="J40">
        <v>-25.8</v>
      </c>
      <c r="K40">
        <v>-15.65</v>
      </c>
      <c r="L40">
        <v>3.8</v>
      </c>
      <c r="N40">
        <v>4</v>
      </c>
      <c r="O40">
        <v>468</v>
      </c>
      <c r="P40">
        <v>103</v>
      </c>
      <c r="Q40">
        <v>0.4</v>
      </c>
      <c r="R40">
        <v>0.4</v>
      </c>
      <c r="S40">
        <v>1.38</v>
      </c>
      <c r="T40">
        <v>8991.2999999999993</v>
      </c>
      <c r="U40">
        <v>54.9</v>
      </c>
      <c r="V40">
        <v>19.399999999999999</v>
      </c>
      <c r="W40">
        <v>1.6728000000000001</v>
      </c>
      <c r="X40">
        <v>64</v>
      </c>
      <c r="Y40">
        <v>137.06</v>
      </c>
      <c r="Z40">
        <v>83.757300000000001</v>
      </c>
      <c r="AA40">
        <v>1.2</v>
      </c>
      <c r="AB40">
        <v>-31.154</v>
      </c>
      <c r="AC40">
        <v>1.4</v>
      </c>
      <c r="AD40">
        <v>6.3</v>
      </c>
      <c r="AG40">
        <v>107.1</v>
      </c>
      <c r="AH40">
        <v>3.9</v>
      </c>
      <c r="AI40">
        <v>12.265000000000001</v>
      </c>
      <c r="AJ40">
        <v>8.68</v>
      </c>
      <c r="AK40">
        <v>1</v>
      </c>
      <c r="AP40">
        <v>0.376</v>
      </c>
      <c r="AQ40">
        <v>-1.8</v>
      </c>
      <c r="AR40">
        <v>-0.6</v>
      </c>
    </row>
    <row r="41" spans="1:44" x14ac:dyDescent="0.25">
      <c r="A41" s="4">
        <v>36644</v>
      </c>
      <c r="B41">
        <v>6</v>
      </c>
      <c r="C41">
        <v>26.2</v>
      </c>
      <c r="D41">
        <v>99.522499999999994</v>
      </c>
      <c r="E41">
        <v>6.2119999999999997</v>
      </c>
      <c r="F41">
        <v>5.96</v>
      </c>
      <c r="G41">
        <v>6.5380000000000003</v>
      </c>
      <c r="H41">
        <v>-50.7</v>
      </c>
      <c r="I41">
        <v>-73.400000000000006</v>
      </c>
      <c r="J41">
        <v>-37.5</v>
      </c>
      <c r="K41">
        <v>-13.2</v>
      </c>
      <c r="L41">
        <v>3.1</v>
      </c>
      <c r="N41">
        <v>3.8</v>
      </c>
      <c r="O41">
        <v>287</v>
      </c>
      <c r="P41">
        <v>569</v>
      </c>
      <c r="Q41">
        <v>0.73</v>
      </c>
      <c r="R41">
        <v>0.6</v>
      </c>
      <c r="S41">
        <v>1.3900000000000001</v>
      </c>
      <c r="T41">
        <v>9027.1</v>
      </c>
      <c r="U41">
        <v>54.7</v>
      </c>
      <c r="V41">
        <v>10</v>
      </c>
      <c r="W41">
        <v>1.3801999999999999</v>
      </c>
      <c r="X41">
        <v>63</v>
      </c>
      <c r="Y41">
        <v>137.69999999999999</v>
      </c>
      <c r="Z41">
        <v>83.912000000000006</v>
      </c>
      <c r="AA41">
        <v>-1.5</v>
      </c>
      <c r="AB41">
        <v>-28.8</v>
      </c>
      <c r="AC41">
        <v>1.8</v>
      </c>
      <c r="AD41">
        <v>6.8</v>
      </c>
      <c r="AG41">
        <v>109.2</v>
      </c>
      <c r="AH41">
        <v>4.4000000000000004</v>
      </c>
      <c r="AI41">
        <v>9.077</v>
      </c>
      <c r="AJ41">
        <v>8.11</v>
      </c>
      <c r="AK41">
        <v>1.2</v>
      </c>
      <c r="AP41">
        <v>3.1E-2</v>
      </c>
      <c r="AQ41">
        <v>-5</v>
      </c>
      <c r="AR41">
        <v>1</v>
      </c>
    </row>
    <row r="42" spans="1:44" x14ac:dyDescent="0.25">
      <c r="A42" s="4">
        <v>36677</v>
      </c>
      <c r="B42">
        <v>6.5</v>
      </c>
      <c r="C42">
        <v>23.65</v>
      </c>
      <c r="D42">
        <v>102.654</v>
      </c>
      <c r="E42">
        <v>6.2720000000000002</v>
      </c>
      <c r="F42">
        <v>6.008</v>
      </c>
      <c r="G42">
        <v>6.5190000000000001</v>
      </c>
      <c r="H42">
        <v>-31.45</v>
      </c>
      <c r="I42">
        <v>-49.45</v>
      </c>
      <c r="J42">
        <v>-15.75</v>
      </c>
      <c r="K42">
        <v>-15.7</v>
      </c>
      <c r="L42">
        <v>3.2</v>
      </c>
      <c r="N42">
        <v>4</v>
      </c>
      <c r="O42">
        <v>226</v>
      </c>
      <c r="P42">
        <v>-640</v>
      </c>
      <c r="Q42">
        <v>0.18</v>
      </c>
      <c r="R42">
        <v>0.6</v>
      </c>
      <c r="S42">
        <v>1.4</v>
      </c>
      <c r="T42">
        <v>9031</v>
      </c>
      <c r="U42">
        <v>53.2</v>
      </c>
      <c r="V42">
        <v>13.9</v>
      </c>
      <c r="W42">
        <v>1.6059000000000001</v>
      </c>
      <c r="X42">
        <v>63</v>
      </c>
      <c r="Y42">
        <v>144.69</v>
      </c>
      <c r="Z42">
        <v>84.039199999999994</v>
      </c>
      <c r="AA42">
        <v>0.2</v>
      </c>
      <c r="AB42">
        <v>-29.812999999999999</v>
      </c>
      <c r="AC42">
        <v>2</v>
      </c>
      <c r="AD42">
        <v>6</v>
      </c>
      <c r="AG42">
        <v>110.7</v>
      </c>
      <c r="AH42">
        <v>4.3</v>
      </c>
      <c r="AI42">
        <v>12.98</v>
      </c>
      <c r="AJ42">
        <v>7.39</v>
      </c>
      <c r="AK42">
        <v>0.1</v>
      </c>
      <c r="AP42">
        <v>-0.505</v>
      </c>
      <c r="AQ42">
        <v>9.4</v>
      </c>
      <c r="AR42">
        <v>0.2</v>
      </c>
    </row>
    <row r="43" spans="1:44" x14ac:dyDescent="0.25">
      <c r="A43" s="4">
        <v>36707</v>
      </c>
      <c r="B43">
        <v>6.5</v>
      </c>
      <c r="C43">
        <v>19.54</v>
      </c>
      <c r="D43">
        <v>100.0421</v>
      </c>
      <c r="E43">
        <v>6.0309999999999997</v>
      </c>
      <c r="F43">
        <v>5.8959999999999999</v>
      </c>
      <c r="G43">
        <v>6.1849999999999996</v>
      </c>
      <c r="H43">
        <v>-26.25</v>
      </c>
      <c r="I43">
        <v>-41.9</v>
      </c>
      <c r="J43">
        <v>-9</v>
      </c>
      <c r="K43">
        <v>-17.25</v>
      </c>
      <c r="L43">
        <v>3.7</v>
      </c>
      <c r="N43">
        <v>4</v>
      </c>
      <c r="O43">
        <v>-44</v>
      </c>
      <c r="P43">
        <v>310</v>
      </c>
      <c r="Q43">
        <v>0.09</v>
      </c>
      <c r="R43">
        <v>0.9</v>
      </c>
      <c r="S43">
        <v>1.4</v>
      </c>
      <c r="T43">
        <v>9069.9</v>
      </c>
      <c r="U43">
        <v>51.4</v>
      </c>
      <c r="V43">
        <v>2.6</v>
      </c>
      <c r="W43">
        <v>1.5541</v>
      </c>
      <c r="X43">
        <v>58</v>
      </c>
      <c r="Y43">
        <v>139.19999999999999</v>
      </c>
      <c r="Z43">
        <v>84.138199999999998</v>
      </c>
      <c r="AA43">
        <v>0.7</v>
      </c>
      <c r="AB43">
        <v>-30.966000000000001</v>
      </c>
      <c r="AC43">
        <v>2</v>
      </c>
      <c r="AD43">
        <v>5.9</v>
      </c>
      <c r="AG43">
        <v>106.4</v>
      </c>
      <c r="AH43">
        <v>4.2</v>
      </c>
      <c r="AI43">
        <v>26.04</v>
      </c>
      <c r="AJ43">
        <v>6.97</v>
      </c>
      <c r="AK43">
        <v>0.3</v>
      </c>
      <c r="AP43">
        <v>-1.583</v>
      </c>
      <c r="AQ43">
        <v>-3.8</v>
      </c>
      <c r="AR43">
        <v>-1.1000000000000001</v>
      </c>
    </row>
    <row r="44" spans="1:44" x14ac:dyDescent="0.25">
      <c r="A44" s="4">
        <v>36738</v>
      </c>
      <c r="B44">
        <v>6.5</v>
      </c>
      <c r="C44">
        <v>20.74</v>
      </c>
      <c r="D44">
        <v>100.9986</v>
      </c>
      <c r="E44">
        <v>6.0309999999999997</v>
      </c>
      <c r="F44">
        <v>5.782</v>
      </c>
      <c r="G44">
        <v>6.1459999999999999</v>
      </c>
      <c r="H44">
        <v>-20.6</v>
      </c>
      <c r="I44">
        <v>-45.2</v>
      </c>
      <c r="J44">
        <v>-6.2</v>
      </c>
      <c r="K44">
        <v>-14.4</v>
      </c>
      <c r="L44">
        <v>3.7</v>
      </c>
      <c r="N44">
        <v>4</v>
      </c>
      <c r="O44">
        <v>176</v>
      </c>
      <c r="P44">
        <v>-409</v>
      </c>
      <c r="Q44">
        <v>-0.14000000000000001</v>
      </c>
      <c r="R44">
        <v>0.1</v>
      </c>
      <c r="S44">
        <v>1.41</v>
      </c>
      <c r="T44">
        <v>9122.4</v>
      </c>
      <c r="U44">
        <v>52.5</v>
      </c>
      <c r="V44">
        <v>4.7</v>
      </c>
      <c r="W44">
        <v>1.6248</v>
      </c>
      <c r="X44">
        <v>59</v>
      </c>
      <c r="Y44">
        <v>142.97999999999999</v>
      </c>
      <c r="Z44">
        <v>84.194400000000002</v>
      </c>
      <c r="AA44">
        <v>-0.3</v>
      </c>
      <c r="AB44">
        <v>-31.425999999999998</v>
      </c>
      <c r="AC44">
        <v>2.2999999999999998</v>
      </c>
      <c r="AD44">
        <v>5.6</v>
      </c>
      <c r="AG44">
        <v>108.3</v>
      </c>
      <c r="AH44">
        <v>4.5999999999999996</v>
      </c>
      <c r="AI44">
        <v>20.202999999999999</v>
      </c>
      <c r="AJ44">
        <v>6.45</v>
      </c>
      <c r="AK44">
        <v>0.4</v>
      </c>
      <c r="AP44">
        <v>-0.78600000000000003</v>
      </c>
      <c r="AQ44">
        <v>0.4</v>
      </c>
      <c r="AR44">
        <v>0.3</v>
      </c>
    </row>
    <row r="45" spans="1:44" x14ac:dyDescent="0.25">
      <c r="A45" s="4">
        <v>36769</v>
      </c>
      <c r="B45">
        <v>6.5</v>
      </c>
      <c r="C45">
        <v>16.84</v>
      </c>
      <c r="D45">
        <v>102.5475</v>
      </c>
      <c r="E45">
        <v>5.7249999999999996</v>
      </c>
      <c r="F45">
        <v>5.6680000000000001</v>
      </c>
      <c r="G45">
        <v>5.9729999999999999</v>
      </c>
      <c r="H45">
        <v>-35.35</v>
      </c>
      <c r="I45">
        <v>-34.5</v>
      </c>
      <c r="J45">
        <v>-17.55</v>
      </c>
      <c r="K45">
        <v>-17.8</v>
      </c>
      <c r="L45">
        <v>3.4</v>
      </c>
      <c r="N45">
        <v>4.0999999999999996</v>
      </c>
      <c r="O45">
        <v>-13</v>
      </c>
      <c r="P45">
        <v>131</v>
      </c>
      <c r="Q45">
        <v>-0.32</v>
      </c>
      <c r="R45">
        <v>0.7</v>
      </c>
      <c r="S45">
        <v>1.43</v>
      </c>
      <c r="T45">
        <v>9163.1</v>
      </c>
      <c r="U45">
        <v>49.9</v>
      </c>
      <c r="V45">
        <v>17.3</v>
      </c>
      <c r="W45">
        <v>2.0236000000000001</v>
      </c>
      <c r="X45">
        <v>60</v>
      </c>
      <c r="Y45">
        <v>140.85</v>
      </c>
      <c r="Z45">
        <v>84.21</v>
      </c>
      <c r="AA45">
        <v>0.1</v>
      </c>
      <c r="AB45">
        <v>-30.035</v>
      </c>
      <c r="AC45">
        <v>2.2000000000000002</v>
      </c>
      <c r="AD45">
        <v>5.9</v>
      </c>
      <c r="AG45">
        <v>107.3</v>
      </c>
      <c r="AH45">
        <v>4.5999999999999996</v>
      </c>
      <c r="AI45">
        <v>21.864000000000001</v>
      </c>
      <c r="AJ45">
        <v>5.82</v>
      </c>
      <c r="AK45">
        <v>0.1</v>
      </c>
      <c r="AP45">
        <v>-7.2999999999999995E-2</v>
      </c>
      <c r="AQ45">
        <v>6</v>
      </c>
      <c r="AR45">
        <v>-0.4</v>
      </c>
    </row>
    <row r="46" spans="1:44" x14ac:dyDescent="0.25">
      <c r="A46" s="4">
        <v>36798</v>
      </c>
      <c r="B46">
        <v>6.5</v>
      </c>
      <c r="C46">
        <v>20.57</v>
      </c>
      <c r="D46">
        <v>104.2676</v>
      </c>
      <c r="E46">
        <v>5.8019999999999996</v>
      </c>
      <c r="F46">
        <v>5.8849999999999998</v>
      </c>
      <c r="G46">
        <v>5.851</v>
      </c>
      <c r="H46">
        <v>-16.850000000000001</v>
      </c>
      <c r="I46">
        <v>-8.8000000000000007</v>
      </c>
      <c r="J46">
        <v>-3.35</v>
      </c>
      <c r="K46">
        <v>-13.5</v>
      </c>
      <c r="L46">
        <v>3.5</v>
      </c>
      <c r="N46">
        <v>3.9</v>
      </c>
      <c r="O46">
        <v>135</v>
      </c>
      <c r="P46">
        <v>231</v>
      </c>
      <c r="Q46">
        <v>0.41</v>
      </c>
      <c r="R46">
        <v>0</v>
      </c>
      <c r="S46">
        <v>1.4</v>
      </c>
      <c r="T46">
        <v>9161.7999999999993</v>
      </c>
      <c r="U46">
        <v>49.7</v>
      </c>
      <c r="V46">
        <v>5.5</v>
      </c>
      <c r="W46">
        <v>2.1109</v>
      </c>
      <c r="X46">
        <v>60</v>
      </c>
      <c r="Y46">
        <v>142.52000000000001</v>
      </c>
      <c r="Z46">
        <v>84.192300000000003</v>
      </c>
      <c r="AA46">
        <v>1.7</v>
      </c>
      <c r="AB46">
        <v>-34.018000000000001</v>
      </c>
      <c r="AC46">
        <v>2.2999999999999998</v>
      </c>
      <c r="AD46">
        <v>6.3</v>
      </c>
      <c r="AG46">
        <v>106.8</v>
      </c>
      <c r="AH46">
        <v>3.8</v>
      </c>
      <c r="AI46">
        <v>6.2850000000000001</v>
      </c>
      <c r="AJ46">
        <v>4.84</v>
      </c>
      <c r="AK46">
        <v>0.3</v>
      </c>
      <c r="AP46">
        <v>0.221</v>
      </c>
      <c r="AQ46">
        <v>4.7</v>
      </c>
      <c r="AR46">
        <v>-0.6</v>
      </c>
    </row>
    <row r="47" spans="1:44" x14ac:dyDescent="0.25">
      <c r="A47" s="4">
        <v>36830</v>
      </c>
      <c r="B47">
        <v>6.5</v>
      </c>
      <c r="C47">
        <v>23.63</v>
      </c>
      <c r="D47">
        <v>105.8796</v>
      </c>
      <c r="E47">
        <v>5.7510000000000003</v>
      </c>
      <c r="F47">
        <v>5.7880000000000003</v>
      </c>
      <c r="G47">
        <v>5.8070000000000004</v>
      </c>
      <c r="H47">
        <v>-12.1</v>
      </c>
      <c r="I47">
        <v>-11.4</v>
      </c>
      <c r="J47">
        <v>-2.9</v>
      </c>
      <c r="K47">
        <v>-9.1999999999999993</v>
      </c>
      <c r="L47">
        <v>3.4</v>
      </c>
      <c r="N47">
        <v>3.9</v>
      </c>
      <c r="O47">
        <v>-14</v>
      </c>
      <c r="P47">
        <v>195</v>
      </c>
      <c r="Q47">
        <v>-0.3</v>
      </c>
      <c r="R47">
        <v>0.5</v>
      </c>
      <c r="S47">
        <v>1.42</v>
      </c>
      <c r="T47">
        <v>9176.6</v>
      </c>
      <c r="U47">
        <v>48.7</v>
      </c>
      <c r="V47">
        <v>1.8</v>
      </c>
      <c r="W47">
        <v>1.9612000000000001</v>
      </c>
      <c r="X47">
        <v>62</v>
      </c>
      <c r="Y47">
        <v>135.77000000000001</v>
      </c>
      <c r="Z47">
        <v>84.132300000000001</v>
      </c>
      <c r="AA47">
        <v>-0.2</v>
      </c>
      <c r="AB47">
        <v>-33.223999999999997</v>
      </c>
      <c r="AC47">
        <v>2.4</v>
      </c>
      <c r="AD47">
        <v>6.1</v>
      </c>
      <c r="AG47">
        <v>105.8</v>
      </c>
      <c r="AH47">
        <v>4</v>
      </c>
      <c r="AI47">
        <v>15.599</v>
      </c>
      <c r="AJ47">
        <v>3.65</v>
      </c>
      <c r="AK47">
        <v>-0.4</v>
      </c>
      <c r="AP47">
        <v>-0.38900000000000001</v>
      </c>
      <c r="AQ47">
        <v>-6.4</v>
      </c>
      <c r="AR47">
        <v>0.4</v>
      </c>
    </row>
    <row r="48" spans="1:44" x14ac:dyDescent="0.25">
      <c r="A48" s="4">
        <v>36860</v>
      </c>
      <c r="B48">
        <v>6.5</v>
      </c>
      <c r="C48">
        <v>29.65</v>
      </c>
      <c r="D48">
        <v>106.76349999999999</v>
      </c>
      <c r="E48">
        <v>5.468</v>
      </c>
      <c r="F48">
        <v>5.6079999999999997</v>
      </c>
      <c r="G48">
        <v>5.4269999999999996</v>
      </c>
      <c r="H48">
        <v>-13.55</v>
      </c>
      <c r="I48">
        <v>3.7</v>
      </c>
      <c r="J48">
        <v>2.2999999999999998</v>
      </c>
      <c r="K48">
        <v>-15.85</v>
      </c>
      <c r="L48">
        <v>3.4</v>
      </c>
      <c r="N48">
        <v>3.9</v>
      </c>
      <c r="O48">
        <v>228</v>
      </c>
      <c r="P48">
        <v>234</v>
      </c>
      <c r="Q48">
        <v>0.02</v>
      </c>
      <c r="R48">
        <v>0.6</v>
      </c>
      <c r="S48">
        <v>1.43</v>
      </c>
      <c r="T48">
        <v>9178.1</v>
      </c>
      <c r="U48">
        <v>48.5</v>
      </c>
      <c r="V48">
        <v>7.1</v>
      </c>
      <c r="W48">
        <v>1.7219</v>
      </c>
      <c r="X48">
        <v>63</v>
      </c>
      <c r="Y48">
        <v>132.6</v>
      </c>
      <c r="Z48">
        <v>84.040599999999998</v>
      </c>
      <c r="AA48">
        <v>-0.4</v>
      </c>
      <c r="AB48">
        <v>-32.606999999999999</v>
      </c>
      <c r="AC48">
        <v>2.4</v>
      </c>
      <c r="AD48">
        <v>5.9</v>
      </c>
      <c r="AG48">
        <v>107.6</v>
      </c>
      <c r="AH48">
        <v>3.8</v>
      </c>
      <c r="AI48">
        <v>16.344999999999999</v>
      </c>
      <c r="AJ48">
        <v>1.29</v>
      </c>
      <c r="AK48">
        <v>-1.6</v>
      </c>
      <c r="AP48">
        <v>-0.29199999999999998</v>
      </c>
      <c r="AQ48">
        <v>3.1</v>
      </c>
      <c r="AR48">
        <v>-1</v>
      </c>
    </row>
    <row r="49" spans="1:44" x14ac:dyDescent="0.25">
      <c r="A49" s="4">
        <v>36889</v>
      </c>
      <c r="B49">
        <v>6.5</v>
      </c>
      <c r="C49">
        <v>26.85</v>
      </c>
      <c r="D49">
        <v>104.82940000000001</v>
      </c>
      <c r="E49">
        <v>5.1120000000000001</v>
      </c>
      <c r="F49">
        <v>5.4569999999999999</v>
      </c>
      <c r="G49">
        <v>4.976</v>
      </c>
      <c r="H49">
        <v>0.8</v>
      </c>
      <c r="I49">
        <v>34</v>
      </c>
      <c r="J49">
        <v>13.3</v>
      </c>
      <c r="K49">
        <v>-12.5</v>
      </c>
      <c r="L49">
        <v>3.4</v>
      </c>
      <c r="N49">
        <v>3.9</v>
      </c>
      <c r="O49">
        <v>142</v>
      </c>
      <c r="P49">
        <v>292</v>
      </c>
      <c r="Q49">
        <v>-0.27</v>
      </c>
      <c r="R49">
        <v>-0.1</v>
      </c>
      <c r="S49">
        <v>1.42</v>
      </c>
      <c r="T49">
        <v>9174.1</v>
      </c>
      <c r="U49">
        <v>43.9</v>
      </c>
      <c r="V49">
        <v>-7.8</v>
      </c>
      <c r="W49">
        <v>1.5325</v>
      </c>
      <c r="X49">
        <v>57</v>
      </c>
      <c r="Y49">
        <v>128.55000000000001</v>
      </c>
      <c r="Z49">
        <v>83.933999999999997</v>
      </c>
      <c r="AA49">
        <v>-0.1</v>
      </c>
      <c r="AB49">
        <v>-33.454000000000001</v>
      </c>
      <c r="AC49">
        <v>2.4</v>
      </c>
      <c r="AD49">
        <v>6.2</v>
      </c>
      <c r="AG49">
        <v>98.4</v>
      </c>
      <c r="AH49">
        <v>3.5</v>
      </c>
      <c r="AI49">
        <v>16.024999999999999</v>
      </c>
      <c r="AJ49">
        <v>-2.3199999999999998</v>
      </c>
      <c r="AK49">
        <v>-3</v>
      </c>
      <c r="AP49">
        <v>-1.1439999999999999</v>
      </c>
      <c r="AQ49">
        <v>18.3</v>
      </c>
      <c r="AR49">
        <v>-0.8</v>
      </c>
    </row>
    <row r="50" spans="1:44" x14ac:dyDescent="0.25">
      <c r="A50" s="4">
        <v>36922</v>
      </c>
      <c r="B50">
        <v>5.5</v>
      </c>
      <c r="C50">
        <v>22.02</v>
      </c>
      <c r="D50">
        <v>103.691</v>
      </c>
      <c r="E50">
        <v>5.1139999999999999</v>
      </c>
      <c r="F50">
        <v>5.5010000000000003</v>
      </c>
      <c r="G50">
        <v>4.7679999999999998</v>
      </c>
      <c r="H50">
        <v>55.9</v>
      </c>
      <c r="I50">
        <v>103.8</v>
      </c>
      <c r="J50">
        <v>36.450000000000003</v>
      </c>
      <c r="K50">
        <v>19.45</v>
      </c>
      <c r="L50">
        <v>3.7</v>
      </c>
      <c r="N50">
        <v>4.2</v>
      </c>
      <c r="O50">
        <v>-25</v>
      </c>
      <c r="P50">
        <v>164</v>
      </c>
      <c r="Q50">
        <v>-0.66</v>
      </c>
      <c r="R50">
        <v>0.2</v>
      </c>
      <c r="S50">
        <v>1.44</v>
      </c>
      <c r="T50">
        <v>9222.2999999999993</v>
      </c>
      <c r="U50">
        <v>42.3</v>
      </c>
      <c r="V50">
        <v>-36.6</v>
      </c>
      <c r="W50">
        <v>1.4470000000000001</v>
      </c>
      <c r="X50">
        <v>52</v>
      </c>
      <c r="Y50">
        <v>115.73</v>
      </c>
      <c r="Z50">
        <v>83.867599999999996</v>
      </c>
      <c r="AA50">
        <v>1.2</v>
      </c>
      <c r="AB50">
        <v>-34.817</v>
      </c>
      <c r="AC50">
        <v>2.6</v>
      </c>
      <c r="AD50">
        <v>6.6</v>
      </c>
      <c r="AG50">
        <v>94.7</v>
      </c>
      <c r="AH50">
        <v>4</v>
      </c>
      <c r="AI50">
        <v>12.882</v>
      </c>
      <c r="AJ50">
        <v>-0.53</v>
      </c>
      <c r="AK50">
        <v>-2.2999999999999998</v>
      </c>
      <c r="AP50">
        <v>-1.155</v>
      </c>
      <c r="AQ50">
        <v>-0.8</v>
      </c>
      <c r="AR50">
        <v>-1.5</v>
      </c>
    </row>
    <row r="51" spans="1:44" x14ac:dyDescent="0.25">
      <c r="A51" s="4">
        <v>36950</v>
      </c>
      <c r="B51">
        <v>5.5</v>
      </c>
      <c r="C51">
        <v>28.35</v>
      </c>
      <c r="D51">
        <v>105.00320000000001</v>
      </c>
      <c r="E51">
        <v>4.8959999999999999</v>
      </c>
      <c r="F51">
        <v>5.3140000000000001</v>
      </c>
      <c r="G51">
        <v>4.6559999999999997</v>
      </c>
      <c r="H51">
        <v>49</v>
      </c>
      <c r="I51">
        <v>94.6</v>
      </c>
      <c r="J51">
        <v>24.8</v>
      </c>
      <c r="K51">
        <v>24.2</v>
      </c>
      <c r="L51">
        <v>3.5</v>
      </c>
      <c r="N51">
        <v>4.2</v>
      </c>
      <c r="O51">
        <v>72</v>
      </c>
      <c r="P51">
        <v>-166</v>
      </c>
      <c r="Q51">
        <v>-0.61</v>
      </c>
      <c r="R51">
        <v>-0.5</v>
      </c>
      <c r="S51">
        <v>1.42</v>
      </c>
      <c r="T51">
        <v>9249.2999999999993</v>
      </c>
      <c r="U51">
        <v>42.1</v>
      </c>
      <c r="V51">
        <v>-29.4</v>
      </c>
      <c r="W51">
        <v>1.2419</v>
      </c>
      <c r="X51">
        <v>58</v>
      </c>
      <c r="Y51">
        <v>109.25</v>
      </c>
      <c r="Z51">
        <v>83.871899999999997</v>
      </c>
      <c r="AA51">
        <v>0</v>
      </c>
      <c r="AB51">
        <v>-29.349</v>
      </c>
      <c r="AC51">
        <v>2.5</v>
      </c>
      <c r="AD51">
        <v>7.1</v>
      </c>
      <c r="AG51">
        <v>90.6</v>
      </c>
      <c r="AH51">
        <v>4.0999999999999996</v>
      </c>
      <c r="AI51">
        <v>18.850000000000001</v>
      </c>
      <c r="AJ51">
        <v>3.09</v>
      </c>
      <c r="AK51">
        <v>-0.7</v>
      </c>
      <c r="AP51">
        <v>-0.59299999999999997</v>
      </c>
      <c r="AQ51">
        <v>2.5</v>
      </c>
      <c r="AR51">
        <v>-0.6</v>
      </c>
    </row>
    <row r="52" spans="1:44" x14ac:dyDescent="0.25">
      <c r="A52" s="4">
        <v>36980</v>
      </c>
      <c r="B52">
        <v>5</v>
      </c>
      <c r="C52">
        <v>28.64</v>
      </c>
      <c r="D52">
        <v>107.509</v>
      </c>
      <c r="E52">
        <v>4.9169999999999998</v>
      </c>
      <c r="F52">
        <v>5.444</v>
      </c>
      <c r="G52">
        <v>4.5570000000000004</v>
      </c>
      <c r="H52">
        <v>70.400000000000006</v>
      </c>
      <c r="I52">
        <v>128.25</v>
      </c>
      <c r="J52">
        <v>31.3</v>
      </c>
      <c r="K52">
        <v>39.1</v>
      </c>
      <c r="L52">
        <v>2.9</v>
      </c>
      <c r="N52">
        <v>4.3</v>
      </c>
      <c r="O52">
        <v>-27</v>
      </c>
      <c r="P52">
        <v>171</v>
      </c>
      <c r="Q52">
        <v>-0.26</v>
      </c>
      <c r="R52">
        <v>-0.5</v>
      </c>
      <c r="S52">
        <v>1.44</v>
      </c>
      <c r="T52">
        <v>9277.7999999999993</v>
      </c>
      <c r="U52">
        <v>43.1</v>
      </c>
      <c r="V52">
        <v>-20.8</v>
      </c>
      <c r="W52">
        <v>1.3412999999999999</v>
      </c>
      <c r="X52">
        <v>60</v>
      </c>
      <c r="Y52">
        <v>116.87</v>
      </c>
      <c r="Z52">
        <v>83.952500000000001</v>
      </c>
      <c r="AA52">
        <v>-0.8</v>
      </c>
      <c r="AB52">
        <v>-32.731999999999999</v>
      </c>
      <c r="AC52">
        <v>2.4</v>
      </c>
      <c r="AD52">
        <v>7.6</v>
      </c>
      <c r="AG52">
        <v>91.5</v>
      </c>
      <c r="AH52">
        <v>4.5</v>
      </c>
      <c r="AI52">
        <v>11.84</v>
      </c>
      <c r="AJ52">
        <v>3.81</v>
      </c>
      <c r="AK52">
        <v>0.1</v>
      </c>
      <c r="AP52">
        <v>-0.74399999999999999</v>
      </c>
      <c r="AQ52">
        <v>6.6</v>
      </c>
      <c r="AR52">
        <v>-1.2</v>
      </c>
    </row>
    <row r="53" spans="1:44" x14ac:dyDescent="0.25">
      <c r="A53" s="4">
        <v>37011</v>
      </c>
      <c r="B53">
        <v>4.5</v>
      </c>
      <c r="C53">
        <v>25.48</v>
      </c>
      <c r="D53">
        <v>108.6592</v>
      </c>
      <c r="E53">
        <v>5.3380000000000001</v>
      </c>
      <c r="F53">
        <v>5.7880000000000003</v>
      </c>
      <c r="G53">
        <v>4.8860000000000001</v>
      </c>
      <c r="H53">
        <v>111.1</v>
      </c>
      <c r="I53">
        <v>157.30000000000001</v>
      </c>
      <c r="J53">
        <v>48.3</v>
      </c>
      <c r="K53">
        <v>62.8</v>
      </c>
      <c r="L53">
        <v>3.3</v>
      </c>
      <c r="N53">
        <v>4.4000000000000004</v>
      </c>
      <c r="O53">
        <v>-280</v>
      </c>
      <c r="P53">
        <v>-484</v>
      </c>
      <c r="Q53">
        <v>-0.23</v>
      </c>
      <c r="R53">
        <v>-0.1</v>
      </c>
      <c r="S53">
        <v>1.45</v>
      </c>
      <c r="T53">
        <v>9238.5</v>
      </c>
      <c r="U53">
        <v>42.7</v>
      </c>
      <c r="V53">
        <v>-10.8</v>
      </c>
      <c r="W53">
        <v>1.5053000000000001</v>
      </c>
      <c r="X53">
        <v>59</v>
      </c>
      <c r="Y53">
        <v>109.86</v>
      </c>
      <c r="Z53">
        <v>84.098699999999994</v>
      </c>
      <c r="AA53">
        <v>1.6</v>
      </c>
      <c r="AB53">
        <v>-31.216999999999999</v>
      </c>
      <c r="AC53">
        <v>2.6</v>
      </c>
      <c r="AD53">
        <v>7.7</v>
      </c>
      <c r="AG53">
        <v>88.4</v>
      </c>
      <c r="AH53">
        <v>4.3</v>
      </c>
      <c r="AI53">
        <v>12.556000000000001</v>
      </c>
      <c r="AJ53">
        <v>4</v>
      </c>
      <c r="AK53">
        <v>0.1</v>
      </c>
      <c r="AP53">
        <v>-1.5209999999999999</v>
      </c>
      <c r="AQ53">
        <v>0.5</v>
      </c>
      <c r="AR53">
        <v>-1.4</v>
      </c>
    </row>
    <row r="54" spans="1:44" x14ac:dyDescent="0.25">
      <c r="A54" s="4">
        <v>37042</v>
      </c>
      <c r="B54">
        <v>4</v>
      </c>
      <c r="C54">
        <v>22.64</v>
      </c>
      <c r="D54">
        <v>108.7229</v>
      </c>
      <c r="E54">
        <v>5.3810000000000002</v>
      </c>
      <c r="F54">
        <v>5.7530000000000001</v>
      </c>
      <c r="G54">
        <v>4.9139999999999997</v>
      </c>
      <c r="H54">
        <v>116.85</v>
      </c>
      <c r="I54">
        <v>162.94999999999999</v>
      </c>
      <c r="J54">
        <v>44.15</v>
      </c>
      <c r="K54">
        <v>72.7</v>
      </c>
      <c r="L54">
        <v>3.6</v>
      </c>
      <c r="N54">
        <v>4.3</v>
      </c>
      <c r="O54">
        <v>-39</v>
      </c>
      <c r="P54">
        <v>-207</v>
      </c>
      <c r="Q54">
        <v>-0.67</v>
      </c>
      <c r="R54">
        <v>-0.2</v>
      </c>
      <c r="S54">
        <v>1.43</v>
      </c>
      <c r="T54">
        <v>9205.9</v>
      </c>
      <c r="U54">
        <v>41.3</v>
      </c>
      <c r="V54">
        <v>-11.8</v>
      </c>
      <c r="W54">
        <v>1.5994000000000002</v>
      </c>
      <c r="X54">
        <v>58</v>
      </c>
      <c r="Y54">
        <v>116.1</v>
      </c>
      <c r="Z54">
        <v>84.288399999999996</v>
      </c>
      <c r="AA54">
        <v>0.3</v>
      </c>
      <c r="AB54">
        <v>-27.446000000000002</v>
      </c>
      <c r="AC54">
        <v>2.4</v>
      </c>
      <c r="AD54">
        <v>7.9</v>
      </c>
      <c r="AG54">
        <v>92</v>
      </c>
      <c r="AH54">
        <v>3.7</v>
      </c>
      <c r="AI54">
        <v>8.0790000000000006</v>
      </c>
      <c r="AJ54">
        <v>4.37</v>
      </c>
      <c r="AK54">
        <v>1.2</v>
      </c>
      <c r="AP54">
        <v>-0.85099999999999998</v>
      </c>
      <c r="AQ54">
        <v>4.5999999999999996</v>
      </c>
      <c r="AR54">
        <v>-1.1000000000000001</v>
      </c>
    </row>
    <row r="55" spans="1:44" x14ac:dyDescent="0.25">
      <c r="A55" s="4">
        <v>37071</v>
      </c>
      <c r="B55">
        <v>3.75</v>
      </c>
      <c r="C55">
        <v>19.059999999999999</v>
      </c>
      <c r="D55">
        <v>109.748</v>
      </c>
      <c r="E55">
        <v>5.4119999999999999</v>
      </c>
      <c r="F55">
        <v>5.7590000000000003</v>
      </c>
      <c r="G55">
        <v>4.95</v>
      </c>
      <c r="H55">
        <v>124.4</v>
      </c>
      <c r="I55">
        <v>150.30000000000001</v>
      </c>
      <c r="J55">
        <v>58.6</v>
      </c>
      <c r="K55">
        <v>65.8</v>
      </c>
      <c r="L55">
        <v>3.2</v>
      </c>
      <c r="N55">
        <v>4.5</v>
      </c>
      <c r="O55">
        <v>-130</v>
      </c>
      <c r="P55">
        <v>-219</v>
      </c>
      <c r="Q55">
        <v>-0.62</v>
      </c>
      <c r="R55">
        <v>-0.8</v>
      </c>
      <c r="S55">
        <v>1.44</v>
      </c>
      <c r="T55">
        <v>9190.7999999999993</v>
      </c>
      <c r="U55">
        <v>43.2</v>
      </c>
      <c r="V55">
        <v>-7</v>
      </c>
      <c r="W55">
        <v>1.6518000000000002</v>
      </c>
      <c r="X55">
        <v>59</v>
      </c>
      <c r="Y55">
        <v>118.86</v>
      </c>
      <c r="Z55">
        <v>84.476799999999997</v>
      </c>
      <c r="AA55">
        <v>-0.4</v>
      </c>
      <c r="AB55">
        <v>-29.14</v>
      </c>
      <c r="AC55">
        <v>2.2000000000000002</v>
      </c>
      <c r="AD55">
        <v>8.4</v>
      </c>
      <c r="AG55">
        <v>92.6</v>
      </c>
      <c r="AH55">
        <v>3.7</v>
      </c>
      <c r="AI55">
        <v>11.191000000000001</v>
      </c>
      <c r="AJ55">
        <v>4.66</v>
      </c>
      <c r="AK55">
        <v>2.2000000000000002</v>
      </c>
      <c r="AP55">
        <v>-0.52</v>
      </c>
      <c r="AQ55">
        <v>-0.2</v>
      </c>
      <c r="AR55">
        <v>0.4</v>
      </c>
    </row>
    <row r="56" spans="1:44" x14ac:dyDescent="0.25">
      <c r="A56" s="4">
        <v>37103</v>
      </c>
      <c r="B56">
        <v>3.75</v>
      </c>
      <c r="C56">
        <v>21.62</v>
      </c>
      <c r="D56">
        <v>109.8098</v>
      </c>
      <c r="E56">
        <v>5.0540000000000003</v>
      </c>
      <c r="F56">
        <v>5.5220000000000002</v>
      </c>
      <c r="G56">
        <v>4.5259999999999998</v>
      </c>
      <c r="H56">
        <v>124.1</v>
      </c>
      <c r="I56">
        <v>170.1</v>
      </c>
      <c r="J56">
        <v>49.85</v>
      </c>
      <c r="K56">
        <v>74.25</v>
      </c>
      <c r="L56">
        <v>2.7</v>
      </c>
      <c r="N56">
        <v>4.5999999999999996</v>
      </c>
      <c r="O56">
        <v>-111</v>
      </c>
      <c r="P56">
        <v>198</v>
      </c>
      <c r="Q56">
        <v>-0.57999999999999996</v>
      </c>
      <c r="R56">
        <v>-0.7</v>
      </c>
      <c r="S56">
        <v>1.43</v>
      </c>
      <c r="T56">
        <v>9189.9</v>
      </c>
      <c r="U56">
        <v>43.5</v>
      </c>
      <c r="V56">
        <v>-12.6</v>
      </c>
      <c r="W56">
        <v>2.0823999999999998</v>
      </c>
      <c r="X56">
        <v>57</v>
      </c>
      <c r="Y56">
        <v>116.3</v>
      </c>
      <c r="Z56">
        <v>84.641599999999997</v>
      </c>
      <c r="AA56">
        <v>-0.3</v>
      </c>
      <c r="AB56">
        <v>-30.081</v>
      </c>
      <c r="AC56">
        <v>2.1</v>
      </c>
      <c r="AD56">
        <v>8.6</v>
      </c>
      <c r="AG56">
        <v>92.4</v>
      </c>
      <c r="AH56">
        <v>5</v>
      </c>
      <c r="AI56">
        <v>4.9820000000000002</v>
      </c>
      <c r="AJ56">
        <v>5.44</v>
      </c>
      <c r="AK56">
        <v>3.2</v>
      </c>
      <c r="AP56">
        <v>-8.2000000000000003E-2</v>
      </c>
      <c r="AQ56">
        <v>-2.7</v>
      </c>
      <c r="AR56">
        <v>-0.6</v>
      </c>
    </row>
    <row r="57" spans="1:44" x14ac:dyDescent="0.25">
      <c r="A57" s="4">
        <v>37134</v>
      </c>
      <c r="B57">
        <v>3.5</v>
      </c>
      <c r="C57">
        <v>24.92</v>
      </c>
      <c r="D57">
        <v>107.3601</v>
      </c>
      <c r="E57">
        <v>4.8319999999999999</v>
      </c>
      <c r="F57">
        <v>5.3680000000000003</v>
      </c>
      <c r="G57">
        <v>4.38</v>
      </c>
      <c r="H57">
        <v>120.3</v>
      </c>
      <c r="I57">
        <v>175.65</v>
      </c>
      <c r="J57">
        <v>46.7</v>
      </c>
      <c r="K57">
        <v>73.599999999999994</v>
      </c>
      <c r="L57">
        <v>2.7</v>
      </c>
      <c r="N57">
        <v>4.9000000000000004</v>
      </c>
      <c r="O57">
        <v>-156</v>
      </c>
      <c r="P57">
        <v>-830</v>
      </c>
      <c r="Q57">
        <v>-0.18</v>
      </c>
      <c r="R57">
        <v>-0.1</v>
      </c>
      <c r="S57">
        <v>1.42</v>
      </c>
      <c r="T57">
        <v>9190.7999999999993</v>
      </c>
      <c r="U57">
        <v>46.3</v>
      </c>
      <c r="V57">
        <v>-18.100000000000001</v>
      </c>
      <c r="W57">
        <v>1.9759</v>
      </c>
      <c r="X57">
        <v>59</v>
      </c>
      <c r="Y57">
        <v>114.03</v>
      </c>
      <c r="Z57">
        <v>84.783299999999997</v>
      </c>
      <c r="AA57">
        <v>0.7</v>
      </c>
      <c r="AB57">
        <v>-28.170999999999999</v>
      </c>
      <c r="AC57">
        <v>1.5</v>
      </c>
      <c r="AD57">
        <v>8.6999999999999993</v>
      </c>
      <c r="AG57">
        <v>91.5</v>
      </c>
      <c r="AH57">
        <v>6.1</v>
      </c>
      <c r="AI57">
        <v>9.0079999999999991</v>
      </c>
      <c r="AJ57">
        <v>6.6899999999999995</v>
      </c>
      <c r="AK57">
        <v>4.5</v>
      </c>
      <c r="AP57">
        <v>-0.30599999999999999</v>
      </c>
      <c r="AQ57">
        <v>-1.5</v>
      </c>
      <c r="AR57">
        <v>-0.2</v>
      </c>
    </row>
    <row r="58" spans="1:44" x14ac:dyDescent="0.25">
      <c r="A58" s="4">
        <v>37162</v>
      </c>
      <c r="B58">
        <v>3</v>
      </c>
      <c r="C58">
        <v>31.93</v>
      </c>
      <c r="D58">
        <v>106.9148</v>
      </c>
      <c r="E58">
        <v>4.5880000000000001</v>
      </c>
      <c r="F58">
        <v>5.4210000000000003</v>
      </c>
      <c r="G58">
        <v>3.8040000000000003</v>
      </c>
      <c r="H58">
        <v>179.35</v>
      </c>
      <c r="I58">
        <v>267.45</v>
      </c>
      <c r="J58">
        <v>81.650000000000006</v>
      </c>
      <c r="K58">
        <v>97.7</v>
      </c>
      <c r="L58">
        <v>2.6</v>
      </c>
      <c r="N58">
        <v>5</v>
      </c>
      <c r="O58">
        <v>-241</v>
      </c>
      <c r="P58">
        <v>605</v>
      </c>
      <c r="Q58">
        <v>-0.35</v>
      </c>
      <c r="R58">
        <v>-0.5</v>
      </c>
      <c r="S58">
        <v>1.44</v>
      </c>
      <c r="T58">
        <v>9190.9</v>
      </c>
      <c r="U58">
        <v>46.2</v>
      </c>
      <c r="V58">
        <v>-8.1999999999999993</v>
      </c>
      <c r="W58">
        <v>1.9881</v>
      </c>
      <c r="X58">
        <v>55</v>
      </c>
      <c r="Y58">
        <v>97</v>
      </c>
      <c r="Z58">
        <v>84.938999999999993</v>
      </c>
      <c r="AA58">
        <v>-1.9</v>
      </c>
      <c r="AB58">
        <v>-31.140999999999998</v>
      </c>
      <c r="AC58">
        <v>1.2</v>
      </c>
      <c r="AD58">
        <v>10.199999999999999</v>
      </c>
      <c r="AG58">
        <v>81.8</v>
      </c>
      <c r="AH58">
        <v>6.3</v>
      </c>
      <c r="AI58">
        <v>7.8929999999999998</v>
      </c>
      <c r="AJ58">
        <v>10.87</v>
      </c>
      <c r="AK58">
        <v>9.6</v>
      </c>
      <c r="AP58">
        <v>-0.47</v>
      </c>
      <c r="AQ58">
        <v>3.6</v>
      </c>
      <c r="AR58">
        <v>-0.2</v>
      </c>
    </row>
    <row r="59" spans="1:44" x14ac:dyDescent="0.25">
      <c r="A59" s="4">
        <v>37195</v>
      </c>
      <c r="B59">
        <v>2.5</v>
      </c>
      <c r="C59">
        <v>33.56</v>
      </c>
      <c r="D59">
        <v>107.85290000000001</v>
      </c>
      <c r="E59">
        <v>4.2320000000000002</v>
      </c>
      <c r="F59">
        <v>4.8739999999999997</v>
      </c>
      <c r="G59">
        <v>3.4750000000000001</v>
      </c>
      <c r="H59">
        <v>175.4</v>
      </c>
      <c r="I59">
        <v>238.8</v>
      </c>
      <c r="J59">
        <v>63.2</v>
      </c>
      <c r="K59">
        <v>112.2</v>
      </c>
      <c r="L59">
        <v>2.1</v>
      </c>
      <c r="N59">
        <v>5.3</v>
      </c>
      <c r="O59">
        <v>-327</v>
      </c>
      <c r="P59">
        <v>-454</v>
      </c>
      <c r="Q59">
        <v>-0.45</v>
      </c>
      <c r="R59">
        <v>-1.6</v>
      </c>
      <c r="S59">
        <v>1.4</v>
      </c>
      <c r="T59">
        <v>9158.9</v>
      </c>
      <c r="U59">
        <v>40.799999999999997</v>
      </c>
      <c r="V59">
        <v>-23.6</v>
      </c>
      <c r="W59">
        <v>1.7290000000000001</v>
      </c>
      <c r="X59">
        <v>46</v>
      </c>
      <c r="Y59">
        <v>85.27</v>
      </c>
      <c r="Z59">
        <v>85.169200000000004</v>
      </c>
      <c r="AA59">
        <v>6.7</v>
      </c>
      <c r="AB59">
        <v>-30.838999999999999</v>
      </c>
      <c r="AC59">
        <v>1.2</v>
      </c>
      <c r="AD59">
        <v>9.5</v>
      </c>
      <c r="AG59">
        <v>82.7</v>
      </c>
      <c r="AH59">
        <v>2.7</v>
      </c>
      <c r="AI59">
        <v>15.587999999999999</v>
      </c>
      <c r="AJ59">
        <v>8.5299999999999994</v>
      </c>
      <c r="AK59">
        <v>6.1</v>
      </c>
      <c r="AP59">
        <v>-1.4809999999999999</v>
      </c>
      <c r="AQ59">
        <v>28.6</v>
      </c>
      <c r="AR59">
        <v>-1.9</v>
      </c>
    </row>
    <row r="60" spans="1:44" x14ac:dyDescent="0.25">
      <c r="A60" s="4">
        <v>37225</v>
      </c>
      <c r="B60">
        <v>2</v>
      </c>
      <c r="C60">
        <v>23.84</v>
      </c>
      <c r="D60">
        <v>109.2034</v>
      </c>
      <c r="E60">
        <v>4.7519999999999998</v>
      </c>
      <c r="F60">
        <v>5.2859999999999996</v>
      </c>
      <c r="G60">
        <v>4.0640000000000001</v>
      </c>
      <c r="H60">
        <v>188.7</v>
      </c>
      <c r="I60">
        <v>248.6</v>
      </c>
      <c r="J60">
        <v>71.5</v>
      </c>
      <c r="K60">
        <v>117.2</v>
      </c>
      <c r="L60">
        <v>1.9</v>
      </c>
      <c r="N60">
        <v>5.5</v>
      </c>
      <c r="O60">
        <v>-291</v>
      </c>
      <c r="P60">
        <v>-154</v>
      </c>
      <c r="Q60">
        <v>-0.52</v>
      </c>
      <c r="R60">
        <v>-1.1000000000000001</v>
      </c>
      <c r="S60">
        <v>1.3900000000000001</v>
      </c>
      <c r="T60">
        <v>9163.4</v>
      </c>
      <c r="U60">
        <v>44.1</v>
      </c>
      <c r="V60">
        <v>-17.7</v>
      </c>
      <c r="W60">
        <v>1.7072000000000001</v>
      </c>
      <c r="X60">
        <v>48</v>
      </c>
      <c r="Y60">
        <v>84.89</v>
      </c>
      <c r="Z60">
        <v>85.499399999999994</v>
      </c>
      <c r="AA60">
        <v>-2.6</v>
      </c>
      <c r="AB60">
        <v>-29.736999999999998</v>
      </c>
      <c r="AC60">
        <v>0.9</v>
      </c>
      <c r="AD60">
        <v>10.199999999999999</v>
      </c>
      <c r="AG60">
        <v>83.9</v>
      </c>
      <c r="AH60">
        <v>3.4</v>
      </c>
      <c r="AI60">
        <v>28.003</v>
      </c>
      <c r="AJ60">
        <v>8.33</v>
      </c>
      <c r="AK60">
        <v>7.2</v>
      </c>
      <c r="AP60">
        <v>-1.5409999999999999</v>
      </c>
      <c r="AQ60">
        <v>-6.6</v>
      </c>
      <c r="AR60">
        <v>-0.7</v>
      </c>
    </row>
    <row r="61" spans="1:44" x14ac:dyDescent="0.25">
      <c r="A61" s="4">
        <v>37256</v>
      </c>
      <c r="B61">
        <v>1.75</v>
      </c>
      <c r="C61">
        <v>23.8</v>
      </c>
      <c r="D61">
        <v>109.71250000000001</v>
      </c>
      <c r="E61">
        <v>5.0510000000000002</v>
      </c>
      <c r="F61">
        <v>5.4660000000000002</v>
      </c>
      <c r="G61">
        <v>4.3019999999999996</v>
      </c>
      <c r="H61">
        <v>182.7</v>
      </c>
      <c r="I61">
        <v>226.1</v>
      </c>
      <c r="J61">
        <v>56.3</v>
      </c>
      <c r="K61">
        <v>126.4</v>
      </c>
      <c r="L61">
        <v>1.6</v>
      </c>
      <c r="N61">
        <v>5.7</v>
      </c>
      <c r="O61">
        <v>-172</v>
      </c>
      <c r="P61">
        <v>-191</v>
      </c>
      <c r="Q61">
        <v>0.05</v>
      </c>
      <c r="R61">
        <v>-0.7</v>
      </c>
      <c r="S61">
        <v>1.3900000000000001</v>
      </c>
      <c r="T61">
        <v>9170.6</v>
      </c>
      <c r="U61">
        <v>45.3</v>
      </c>
      <c r="V61">
        <v>-11</v>
      </c>
      <c r="W61">
        <v>1.7309000000000001</v>
      </c>
      <c r="X61">
        <v>55</v>
      </c>
      <c r="Y61">
        <v>94.57</v>
      </c>
      <c r="Z61">
        <v>85.914500000000004</v>
      </c>
      <c r="AA61">
        <v>-1.1000000000000001</v>
      </c>
      <c r="AB61">
        <v>-26.838999999999999</v>
      </c>
      <c r="AC61">
        <v>0.9</v>
      </c>
      <c r="AD61">
        <v>10.3</v>
      </c>
      <c r="AG61">
        <v>88.8</v>
      </c>
      <c r="AH61">
        <v>3.8</v>
      </c>
      <c r="AI61">
        <v>10.01</v>
      </c>
      <c r="AJ61">
        <v>8.77</v>
      </c>
      <c r="AK61">
        <v>8.6999999999999993</v>
      </c>
      <c r="AP61">
        <v>-0.97699999999999998</v>
      </c>
      <c r="AQ61">
        <v>-3.7</v>
      </c>
      <c r="AR61">
        <v>0.7</v>
      </c>
    </row>
    <row r="62" spans="1:44" x14ac:dyDescent="0.25">
      <c r="A62" s="4">
        <v>37287</v>
      </c>
      <c r="B62">
        <v>1.75</v>
      </c>
      <c r="C62">
        <v>21.09</v>
      </c>
      <c r="D62">
        <v>111.41589999999999</v>
      </c>
      <c r="E62">
        <v>5.0330000000000004</v>
      </c>
      <c r="F62">
        <v>5.431</v>
      </c>
      <c r="G62">
        <v>4.3710000000000004</v>
      </c>
      <c r="H62">
        <v>200.55</v>
      </c>
      <c r="I62">
        <v>245.15</v>
      </c>
      <c r="J62">
        <v>76.900000000000006</v>
      </c>
      <c r="K62">
        <v>123.65</v>
      </c>
      <c r="L62">
        <v>1.1000000000000001</v>
      </c>
      <c r="N62">
        <v>5.7</v>
      </c>
      <c r="O62">
        <v>-135</v>
      </c>
      <c r="P62">
        <v>-346</v>
      </c>
      <c r="Q62">
        <v>0.56999999999999995</v>
      </c>
      <c r="R62">
        <v>-0.1</v>
      </c>
      <c r="S62">
        <v>1.3900000000000001</v>
      </c>
      <c r="T62">
        <v>9172.2000000000007</v>
      </c>
      <c r="U62">
        <v>47.5</v>
      </c>
      <c r="V62">
        <v>10.5</v>
      </c>
      <c r="W62">
        <v>1.4165000000000001</v>
      </c>
      <c r="X62">
        <v>58</v>
      </c>
      <c r="Y62">
        <v>97.81</v>
      </c>
      <c r="Z62">
        <v>86.369500000000002</v>
      </c>
      <c r="AA62">
        <v>0</v>
      </c>
      <c r="AB62">
        <v>-29.355</v>
      </c>
      <c r="AC62">
        <v>0.6</v>
      </c>
      <c r="AD62">
        <v>9.6</v>
      </c>
      <c r="AG62">
        <v>93</v>
      </c>
      <c r="AH62">
        <v>5.6</v>
      </c>
      <c r="AI62">
        <v>-0.434</v>
      </c>
      <c r="AJ62">
        <v>9.1999999999999993</v>
      </c>
      <c r="AK62">
        <v>8.5</v>
      </c>
      <c r="AP62">
        <v>-0.75800000000000001</v>
      </c>
      <c r="AQ62">
        <v>-9.5</v>
      </c>
      <c r="AR62">
        <v>0.7</v>
      </c>
    </row>
    <row r="63" spans="1:44" x14ac:dyDescent="0.25">
      <c r="A63" s="4">
        <v>37315</v>
      </c>
      <c r="B63">
        <v>1.75</v>
      </c>
      <c r="C63">
        <v>21.59</v>
      </c>
      <c r="D63">
        <v>112.1957</v>
      </c>
      <c r="E63">
        <v>4.8769999999999998</v>
      </c>
      <c r="F63">
        <v>5.4169999999999998</v>
      </c>
      <c r="G63">
        <v>4.1909999999999998</v>
      </c>
      <c r="H63">
        <v>178.1</v>
      </c>
      <c r="I63">
        <v>221.7</v>
      </c>
      <c r="J63">
        <v>64.849999999999994</v>
      </c>
      <c r="K63">
        <v>113.25</v>
      </c>
      <c r="L63">
        <v>1.1000000000000001</v>
      </c>
      <c r="N63">
        <v>5.7</v>
      </c>
      <c r="O63">
        <v>-136</v>
      </c>
      <c r="P63">
        <v>737</v>
      </c>
      <c r="Q63">
        <v>0.02</v>
      </c>
      <c r="R63">
        <v>-0.5</v>
      </c>
      <c r="S63">
        <v>1.38</v>
      </c>
      <c r="T63">
        <v>9169.6</v>
      </c>
      <c r="U63">
        <v>50.7</v>
      </c>
      <c r="V63">
        <v>11</v>
      </c>
      <c r="W63">
        <v>1.4979</v>
      </c>
      <c r="X63">
        <v>58</v>
      </c>
      <c r="Y63">
        <v>94.98</v>
      </c>
      <c r="Z63">
        <v>86.818399999999997</v>
      </c>
      <c r="AA63">
        <v>0.5</v>
      </c>
      <c r="AB63">
        <v>-32.286999999999999</v>
      </c>
      <c r="AC63">
        <v>0.3</v>
      </c>
      <c r="AD63">
        <v>9.3000000000000007</v>
      </c>
      <c r="AG63">
        <v>90.7</v>
      </c>
      <c r="AH63">
        <v>5.3</v>
      </c>
      <c r="AI63">
        <v>14.487</v>
      </c>
      <c r="AJ63">
        <v>9.86</v>
      </c>
      <c r="AK63">
        <v>8.1</v>
      </c>
      <c r="AP63">
        <v>-0.51600000000000001</v>
      </c>
      <c r="AQ63">
        <v>-1.7</v>
      </c>
      <c r="AR63">
        <v>0</v>
      </c>
    </row>
    <row r="64" spans="1:44" x14ac:dyDescent="0.25">
      <c r="A64" s="4">
        <v>37344</v>
      </c>
      <c r="B64">
        <v>1.75</v>
      </c>
      <c r="C64">
        <v>17.399999999999999</v>
      </c>
      <c r="D64">
        <v>111.1662</v>
      </c>
      <c r="E64">
        <v>5.3959999999999999</v>
      </c>
      <c r="F64">
        <v>5.7949999999999999</v>
      </c>
      <c r="G64">
        <v>4.8049999999999997</v>
      </c>
      <c r="H64">
        <v>181.35</v>
      </c>
      <c r="I64">
        <v>218.25</v>
      </c>
      <c r="J64">
        <v>68.3</v>
      </c>
      <c r="K64">
        <v>113.05</v>
      </c>
      <c r="L64">
        <v>1.5</v>
      </c>
      <c r="N64">
        <v>5.7</v>
      </c>
      <c r="O64">
        <v>-21</v>
      </c>
      <c r="P64">
        <v>-261</v>
      </c>
      <c r="Q64">
        <v>0.81</v>
      </c>
      <c r="R64">
        <v>-0.4</v>
      </c>
      <c r="S64">
        <v>1.37</v>
      </c>
      <c r="T64">
        <v>9159.2000000000007</v>
      </c>
      <c r="U64">
        <v>52.4</v>
      </c>
      <c r="V64">
        <v>12.3</v>
      </c>
      <c r="W64">
        <v>1.6558999999999999</v>
      </c>
      <c r="X64">
        <v>62</v>
      </c>
      <c r="Y64">
        <v>110.7</v>
      </c>
      <c r="Z64">
        <v>87.206999999999994</v>
      </c>
      <c r="AA64">
        <v>-0.3</v>
      </c>
      <c r="AB64">
        <v>-30.824999999999999</v>
      </c>
      <c r="AC64">
        <v>0.2</v>
      </c>
      <c r="AD64">
        <v>8.3000000000000007</v>
      </c>
      <c r="AG64">
        <v>95.7</v>
      </c>
      <c r="AH64">
        <v>5.3</v>
      </c>
      <c r="AI64">
        <v>12.785</v>
      </c>
      <c r="AJ64">
        <v>9.99</v>
      </c>
      <c r="AK64">
        <v>7.6</v>
      </c>
      <c r="AP64">
        <v>-0.63300000000000001</v>
      </c>
      <c r="AQ64">
        <v>-3.9</v>
      </c>
      <c r="AR64">
        <v>1</v>
      </c>
    </row>
    <row r="65" spans="1:44" x14ac:dyDescent="0.25">
      <c r="A65" s="4">
        <v>37376</v>
      </c>
      <c r="B65">
        <v>1.75</v>
      </c>
      <c r="C65">
        <v>21.91</v>
      </c>
      <c r="D65">
        <v>110.3614</v>
      </c>
      <c r="E65">
        <v>5.0846999999999998</v>
      </c>
      <c r="F65">
        <v>5.5918000000000001</v>
      </c>
      <c r="G65">
        <v>4.4048999999999996</v>
      </c>
      <c r="H65">
        <v>184.4</v>
      </c>
      <c r="I65">
        <v>237.7</v>
      </c>
      <c r="J65">
        <v>65.599999999999994</v>
      </c>
      <c r="K65">
        <v>118.8</v>
      </c>
      <c r="L65">
        <v>1.6</v>
      </c>
      <c r="N65">
        <v>5.9</v>
      </c>
      <c r="O65">
        <v>-78</v>
      </c>
      <c r="P65">
        <v>-51</v>
      </c>
      <c r="Q65">
        <v>0.41</v>
      </c>
      <c r="R65">
        <v>-0.1</v>
      </c>
      <c r="S65">
        <v>1.35</v>
      </c>
      <c r="T65">
        <v>9150.5</v>
      </c>
      <c r="U65">
        <v>52.4</v>
      </c>
      <c r="V65">
        <v>12.6</v>
      </c>
      <c r="W65">
        <v>1.5571999999999999</v>
      </c>
      <c r="X65">
        <v>61</v>
      </c>
      <c r="Y65">
        <v>108.5</v>
      </c>
      <c r="Z65">
        <v>87.484800000000007</v>
      </c>
      <c r="AA65">
        <v>1.6</v>
      </c>
      <c r="AB65">
        <v>-33.665999999999997</v>
      </c>
      <c r="AC65">
        <v>-0.9</v>
      </c>
      <c r="AD65">
        <v>7</v>
      </c>
      <c r="AG65">
        <v>93</v>
      </c>
      <c r="AH65">
        <v>5.0999999999999996</v>
      </c>
      <c r="AI65">
        <v>9.2680000000000007</v>
      </c>
      <c r="AJ65">
        <v>10.25</v>
      </c>
      <c r="AK65">
        <v>6.3</v>
      </c>
      <c r="AP65">
        <v>-0.36</v>
      </c>
      <c r="AQ65">
        <v>20.399999999999999</v>
      </c>
      <c r="AR65">
        <v>0.4</v>
      </c>
    </row>
    <row r="66" spans="1:44" x14ac:dyDescent="0.25">
      <c r="A66" s="4">
        <v>37407</v>
      </c>
      <c r="B66">
        <v>1.75</v>
      </c>
      <c r="C66">
        <v>19.98</v>
      </c>
      <c r="D66">
        <v>107.35120000000001</v>
      </c>
      <c r="E66">
        <v>5.0427</v>
      </c>
      <c r="F66">
        <v>5.6147</v>
      </c>
      <c r="G66">
        <v>4.3532000000000002</v>
      </c>
      <c r="H66">
        <v>185.95</v>
      </c>
      <c r="I66">
        <v>247.65</v>
      </c>
      <c r="J66">
        <v>67.95</v>
      </c>
      <c r="K66">
        <v>118</v>
      </c>
      <c r="L66">
        <v>1.2</v>
      </c>
      <c r="N66">
        <v>5.8</v>
      </c>
      <c r="O66">
        <v>-5</v>
      </c>
      <c r="P66">
        <v>413</v>
      </c>
      <c r="Q66">
        <v>0.44</v>
      </c>
      <c r="R66">
        <v>0.3</v>
      </c>
      <c r="S66">
        <v>1.35</v>
      </c>
      <c r="T66">
        <v>9164.7999999999993</v>
      </c>
      <c r="U66">
        <v>53.1</v>
      </c>
      <c r="V66">
        <v>10.1</v>
      </c>
      <c r="W66">
        <v>1.8165</v>
      </c>
      <c r="X66">
        <v>61</v>
      </c>
      <c r="Y66">
        <v>110.29</v>
      </c>
      <c r="Z66">
        <v>87.635300000000001</v>
      </c>
      <c r="AA66">
        <v>-1.3</v>
      </c>
      <c r="AB66">
        <v>-33.920999999999999</v>
      </c>
      <c r="AC66">
        <v>-1.4</v>
      </c>
      <c r="AD66">
        <v>7.5</v>
      </c>
      <c r="AG66">
        <v>96.9</v>
      </c>
      <c r="AH66">
        <v>5.6</v>
      </c>
      <c r="AI66">
        <v>10.656000000000001</v>
      </c>
      <c r="AJ66">
        <v>10.35</v>
      </c>
      <c r="AK66">
        <v>6.4</v>
      </c>
      <c r="AP66">
        <v>-0.49399999999999999</v>
      </c>
      <c r="AQ66">
        <v>-13.6</v>
      </c>
      <c r="AR66">
        <v>0.7</v>
      </c>
    </row>
    <row r="67" spans="1:44" x14ac:dyDescent="0.25">
      <c r="A67" s="4">
        <v>37435</v>
      </c>
      <c r="B67">
        <v>1.75</v>
      </c>
      <c r="C67">
        <v>25.4</v>
      </c>
      <c r="D67">
        <v>104.52</v>
      </c>
      <c r="E67">
        <v>4.7965</v>
      </c>
      <c r="F67">
        <v>5.5076000000000001</v>
      </c>
      <c r="G67">
        <v>4.0319000000000003</v>
      </c>
      <c r="H67">
        <v>201.7</v>
      </c>
      <c r="I67">
        <v>274.39999999999998</v>
      </c>
      <c r="J67">
        <v>83.35</v>
      </c>
      <c r="K67">
        <v>118.35</v>
      </c>
      <c r="L67">
        <v>1.1000000000000001</v>
      </c>
      <c r="N67">
        <v>5.8</v>
      </c>
      <c r="O67">
        <v>56</v>
      </c>
      <c r="P67">
        <v>-124</v>
      </c>
      <c r="Q67">
        <v>0.95</v>
      </c>
      <c r="R67">
        <v>0.2</v>
      </c>
      <c r="S67">
        <v>1.35</v>
      </c>
      <c r="T67">
        <v>9187</v>
      </c>
      <c r="U67">
        <v>53.6</v>
      </c>
      <c r="V67">
        <v>20.399999999999999</v>
      </c>
      <c r="W67">
        <v>1.9714</v>
      </c>
      <c r="X67">
        <v>61</v>
      </c>
      <c r="Y67">
        <v>106.27</v>
      </c>
      <c r="Z67">
        <v>87.662999999999997</v>
      </c>
      <c r="AA67">
        <v>0.8</v>
      </c>
      <c r="AB67">
        <v>-34.9</v>
      </c>
      <c r="AC67">
        <v>-1.4</v>
      </c>
      <c r="AD67">
        <v>7.2</v>
      </c>
      <c r="AG67">
        <v>92.4</v>
      </c>
      <c r="AH67">
        <v>5.4</v>
      </c>
      <c r="AI67">
        <v>12.567</v>
      </c>
      <c r="AJ67">
        <v>10.65</v>
      </c>
      <c r="AK67">
        <v>6</v>
      </c>
      <c r="AP67">
        <v>-0.5</v>
      </c>
      <c r="AQ67">
        <v>-8.6999999999999993</v>
      </c>
      <c r="AR67">
        <v>1</v>
      </c>
    </row>
    <row r="68" spans="1:44" x14ac:dyDescent="0.25">
      <c r="A68" s="4">
        <v>37468</v>
      </c>
      <c r="B68">
        <v>1.75</v>
      </c>
      <c r="C68">
        <v>32.03</v>
      </c>
      <c r="D68">
        <v>101.9503</v>
      </c>
      <c r="E68">
        <v>4.4588000000000001</v>
      </c>
      <c r="F68">
        <v>5.3010999999999999</v>
      </c>
      <c r="G68">
        <v>3.4462999999999999</v>
      </c>
      <c r="H68">
        <v>238.7</v>
      </c>
      <c r="I68">
        <v>329.8</v>
      </c>
      <c r="J68">
        <v>118.1</v>
      </c>
      <c r="K68">
        <v>120.6</v>
      </c>
      <c r="L68">
        <v>1.5</v>
      </c>
      <c r="N68">
        <v>5.8</v>
      </c>
      <c r="O68">
        <v>-84</v>
      </c>
      <c r="P68">
        <v>-2</v>
      </c>
      <c r="Q68">
        <v>-0.23</v>
      </c>
      <c r="R68">
        <v>0.6</v>
      </c>
      <c r="S68">
        <v>1.3599999999999999</v>
      </c>
      <c r="T68">
        <v>9154.9</v>
      </c>
      <c r="U68">
        <v>50.2</v>
      </c>
      <c r="V68">
        <v>5.9</v>
      </c>
      <c r="W68">
        <v>1.8425</v>
      </c>
      <c r="X68">
        <v>61</v>
      </c>
      <c r="Y68">
        <v>97.42</v>
      </c>
      <c r="Z68">
        <v>87.610200000000006</v>
      </c>
      <c r="AA68">
        <v>1.1000000000000001</v>
      </c>
      <c r="AB68">
        <v>-33.65</v>
      </c>
      <c r="AC68">
        <v>-1.7</v>
      </c>
      <c r="AD68">
        <v>7.4</v>
      </c>
      <c r="AG68">
        <v>88.1</v>
      </c>
      <c r="AH68">
        <v>4.5999999999999996</v>
      </c>
      <c r="AI68">
        <v>12.03</v>
      </c>
      <c r="AJ68">
        <v>10.28</v>
      </c>
      <c r="AK68">
        <v>5.3</v>
      </c>
      <c r="AL68">
        <v>-0.68330000000000002</v>
      </c>
      <c r="AP68">
        <v>-0.95599999999999996</v>
      </c>
      <c r="AQ68">
        <v>2.1</v>
      </c>
      <c r="AR68">
        <v>0.2</v>
      </c>
    </row>
    <row r="69" spans="1:44" x14ac:dyDescent="0.25">
      <c r="A69" s="4">
        <v>37498</v>
      </c>
      <c r="B69">
        <v>1.75</v>
      </c>
      <c r="C69">
        <v>32.64</v>
      </c>
      <c r="D69">
        <v>103.4003</v>
      </c>
      <c r="E69">
        <v>4.1409000000000002</v>
      </c>
      <c r="F69">
        <v>4.9251000000000005</v>
      </c>
      <c r="G69">
        <v>3.1949999999999998</v>
      </c>
      <c r="H69">
        <v>198.90700000000001</v>
      </c>
      <c r="I69">
        <v>278.72699999999998</v>
      </c>
      <c r="J69">
        <v>93.936999999999998</v>
      </c>
      <c r="K69">
        <v>104.97</v>
      </c>
      <c r="L69">
        <v>1.8</v>
      </c>
      <c r="N69">
        <v>5.7</v>
      </c>
      <c r="O69">
        <v>-14</v>
      </c>
      <c r="P69">
        <v>292</v>
      </c>
      <c r="Q69">
        <v>0.03</v>
      </c>
      <c r="R69">
        <v>0.1</v>
      </c>
      <c r="S69">
        <v>1.34</v>
      </c>
      <c r="T69">
        <v>9148.7999999999993</v>
      </c>
      <c r="U69">
        <v>50.3</v>
      </c>
      <c r="V69">
        <v>-1.3</v>
      </c>
      <c r="W69">
        <v>1.7385000000000002</v>
      </c>
      <c r="X69">
        <v>55</v>
      </c>
      <c r="Y69">
        <v>94.54</v>
      </c>
      <c r="Z69">
        <v>87.536900000000003</v>
      </c>
      <c r="AA69">
        <v>0.7</v>
      </c>
      <c r="AB69">
        <v>-35.743000000000002</v>
      </c>
      <c r="AC69">
        <v>-1.5</v>
      </c>
      <c r="AD69">
        <v>7.5</v>
      </c>
      <c r="AG69">
        <v>87.6</v>
      </c>
      <c r="AH69">
        <v>4.4000000000000004</v>
      </c>
      <c r="AI69">
        <v>8.2889999999999997</v>
      </c>
      <c r="AJ69">
        <v>9.2100000000000009</v>
      </c>
      <c r="AK69">
        <v>3.2</v>
      </c>
      <c r="AL69">
        <v>1.67E-2</v>
      </c>
      <c r="AP69">
        <v>-1.472</v>
      </c>
      <c r="AQ69">
        <v>1</v>
      </c>
      <c r="AR69">
        <v>-0.4</v>
      </c>
    </row>
    <row r="70" spans="1:44" x14ac:dyDescent="0.25">
      <c r="A70" s="4">
        <v>37529</v>
      </c>
      <c r="B70">
        <v>1.75</v>
      </c>
      <c r="C70">
        <v>39.69</v>
      </c>
      <c r="D70">
        <v>103.621</v>
      </c>
      <c r="E70">
        <v>3.5941999999999998</v>
      </c>
      <c r="F70">
        <v>4.6681999999999997</v>
      </c>
      <c r="G70">
        <v>2.5598000000000001</v>
      </c>
      <c r="H70">
        <v>190.62200000000001</v>
      </c>
      <c r="I70">
        <v>297.70100000000002</v>
      </c>
      <c r="J70">
        <v>103.452</v>
      </c>
      <c r="K70">
        <v>87.17</v>
      </c>
      <c r="L70">
        <v>1.5</v>
      </c>
      <c r="N70">
        <v>5.7</v>
      </c>
      <c r="O70">
        <v>-60</v>
      </c>
      <c r="P70">
        <v>597</v>
      </c>
      <c r="Q70">
        <v>0.14000000000000001</v>
      </c>
      <c r="R70">
        <v>0.7</v>
      </c>
      <c r="S70">
        <v>1.3599999999999999</v>
      </c>
      <c r="T70">
        <v>9144.9</v>
      </c>
      <c r="U70">
        <v>50.5</v>
      </c>
      <c r="V70">
        <v>4.4000000000000004</v>
      </c>
      <c r="W70">
        <v>1.6825000000000001</v>
      </c>
      <c r="X70">
        <v>63</v>
      </c>
      <c r="Y70">
        <v>93.73</v>
      </c>
      <c r="Z70">
        <v>87.479299999999995</v>
      </c>
      <c r="AA70">
        <v>-1.4</v>
      </c>
      <c r="AB70">
        <v>-36.518999999999998</v>
      </c>
      <c r="AC70">
        <v>-1.4</v>
      </c>
      <c r="AD70">
        <v>5.7</v>
      </c>
      <c r="AG70">
        <v>86.1</v>
      </c>
      <c r="AH70">
        <v>4.9000000000000004</v>
      </c>
      <c r="AI70">
        <v>3.1509999999999998</v>
      </c>
      <c r="AJ70">
        <v>5.13</v>
      </c>
      <c r="AK70">
        <v>-0.8</v>
      </c>
      <c r="AL70">
        <v>-0.2</v>
      </c>
      <c r="AP70">
        <v>-1.605</v>
      </c>
      <c r="AQ70">
        <v>1</v>
      </c>
      <c r="AR70">
        <v>0.2</v>
      </c>
    </row>
    <row r="71" spans="1:44" x14ac:dyDescent="0.25">
      <c r="A71" s="4">
        <v>37560</v>
      </c>
      <c r="B71">
        <v>1.75</v>
      </c>
      <c r="C71">
        <v>31.14</v>
      </c>
      <c r="D71">
        <v>104.08669999999999</v>
      </c>
      <c r="E71">
        <v>3.8925000000000001</v>
      </c>
      <c r="F71">
        <v>4.9858000000000002</v>
      </c>
      <c r="G71">
        <v>2.7274000000000003</v>
      </c>
      <c r="H71">
        <v>222.46199999999999</v>
      </c>
      <c r="I71">
        <v>331.51100000000002</v>
      </c>
      <c r="J71">
        <v>116.80500000000001</v>
      </c>
      <c r="K71">
        <v>105.658</v>
      </c>
      <c r="L71">
        <v>2</v>
      </c>
      <c r="N71">
        <v>5.7</v>
      </c>
      <c r="O71">
        <v>122</v>
      </c>
      <c r="P71">
        <v>-294</v>
      </c>
      <c r="Q71">
        <v>-0.33</v>
      </c>
      <c r="R71">
        <v>0.2</v>
      </c>
      <c r="S71">
        <v>1.3599999999999999</v>
      </c>
      <c r="T71">
        <v>9159.2000000000007</v>
      </c>
      <c r="U71">
        <v>49</v>
      </c>
      <c r="V71">
        <v>-7.6</v>
      </c>
      <c r="W71">
        <v>1.742</v>
      </c>
      <c r="X71">
        <v>61</v>
      </c>
      <c r="Y71">
        <v>79.56</v>
      </c>
      <c r="Z71">
        <v>87.472899999999996</v>
      </c>
      <c r="AA71">
        <v>0.4</v>
      </c>
      <c r="AB71">
        <v>-35.170999999999999</v>
      </c>
      <c r="AC71">
        <v>-1.8</v>
      </c>
      <c r="AD71">
        <v>6.8</v>
      </c>
      <c r="AG71">
        <v>80.599999999999994</v>
      </c>
      <c r="AH71">
        <v>4.7</v>
      </c>
      <c r="AI71">
        <v>6.5</v>
      </c>
      <c r="AJ71">
        <v>7.35</v>
      </c>
      <c r="AK71">
        <v>3.3</v>
      </c>
      <c r="AL71">
        <v>0.15</v>
      </c>
      <c r="AP71">
        <v>-2.5470000000000002</v>
      </c>
      <c r="AQ71">
        <v>3.8</v>
      </c>
      <c r="AR71">
        <v>-0.4</v>
      </c>
    </row>
    <row r="72" spans="1:44" x14ac:dyDescent="0.25">
      <c r="A72" s="4">
        <v>37589</v>
      </c>
      <c r="B72">
        <v>1.25</v>
      </c>
      <c r="C72">
        <v>27.5</v>
      </c>
      <c r="D72">
        <v>102.6297</v>
      </c>
      <c r="E72">
        <v>4.2051999999999996</v>
      </c>
      <c r="F72">
        <v>5.0353000000000003</v>
      </c>
      <c r="G72">
        <v>3.2684000000000002</v>
      </c>
      <c r="H72">
        <v>219.38300000000001</v>
      </c>
      <c r="I72">
        <v>302.60500000000002</v>
      </c>
      <c r="J72">
        <v>94.95</v>
      </c>
      <c r="K72">
        <v>124.43300000000001</v>
      </c>
      <c r="L72">
        <v>2.2000000000000002</v>
      </c>
      <c r="N72">
        <v>5.9</v>
      </c>
      <c r="O72">
        <v>13</v>
      </c>
      <c r="P72">
        <v>-487</v>
      </c>
      <c r="Q72">
        <v>0.51</v>
      </c>
      <c r="R72">
        <v>0.2</v>
      </c>
      <c r="S72">
        <v>1.35</v>
      </c>
      <c r="T72">
        <v>9174.1</v>
      </c>
      <c r="U72">
        <v>48.5</v>
      </c>
      <c r="V72">
        <v>7.4</v>
      </c>
      <c r="W72">
        <v>2.0219999999999998</v>
      </c>
      <c r="X72">
        <v>62</v>
      </c>
      <c r="Y72">
        <v>84.9</v>
      </c>
      <c r="Z72">
        <v>87.535300000000007</v>
      </c>
      <c r="AA72">
        <v>0.6</v>
      </c>
      <c r="AB72">
        <v>-39.624000000000002</v>
      </c>
      <c r="AC72">
        <v>-1.9</v>
      </c>
      <c r="AD72">
        <v>6.9</v>
      </c>
      <c r="AG72">
        <v>84.2</v>
      </c>
      <c r="AH72">
        <v>4.7</v>
      </c>
      <c r="AI72">
        <v>8.0280000000000005</v>
      </c>
      <c r="AJ72">
        <v>7.67</v>
      </c>
      <c r="AK72">
        <v>3.3</v>
      </c>
      <c r="AL72">
        <v>3.3300000000000003E-2</v>
      </c>
      <c r="AP72">
        <v>-2.1459999999999999</v>
      </c>
      <c r="AQ72">
        <v>0</v>
      </c>
      <c r="AR72">
        <v>-0.1</v>
      </c>
    </row>
    <row r="73" spans="1:44" x14ac:dyDescent="0.25">
      <c r="A73" s="4">
        <v>37621</v>
      </c>
      <c r="B73">
        <v>1.25</v>
      </c>
      <c r="C73">
        <v>28.62</v>
      </c>
      <c r="D73">
        <v>101.6508</v>
      </c>
      <c r="E73">
        <v>3.8159999999999998</v>
      </c>
      <c r="F73">
        <v>4.7780000000000005</v>
      </c>
      <c r="G73">
        <v>2.7339000000000002</v>
      </c>
      <c r="H73">
        <v>222.999</v>
      </c>
      <c r="I73">
        <v>319.21100000000001</v>
      </c>
      <c r="J73">
        <v>108.89400000000001</v>
      </c>
      <c r="K73">
        <v>114.10599999999999</v>
      </c>
      <c r="L73">
        <v>2.4</v>
      </c>
      <c r="N73">
        <v>6</v>
      </c>
      <c r="O73">
        <v>-158</v>
      </c>
      <c r="P73">
        <v>-95</v>
      </c>
      <c r="Q73">
        <v>-0.49</v>
      </c>
      <c r="R73">
        <v>0.6</v>
      </c>
      <c r="S73">
        <v>1.37</v>
      </c>
      <c r="T73">
        <v>9184</v>
      </c>
      <c r="U73">
        <v>51.6</v>
      </c>
      <c r="V73">
        <v>7.2</v>
      </c>
      <c r="W73">
        <v>2.1800000000000002</v>
      </c>
      <c r="X73">
        <v>63</v>
      </c>
      <c r="Y73">
        <v>80.75</v>
      </c>
      <c r="Z73">
        <v>87.642200000000003</v>
      </c>
      <c r="AA73">
        <v>0.8</v>
      </c>
      <c r="AB73">
        <v>-43.293999999999997</v>
      </c>
      <c r="AC73">
        <v>-2.1</v>
      </c>
      <c r="AD73">
        <v>6.2</v>
      </c>
      <c r="AG73">
        <v>86.7</v>
      </c>
      <c r="AH73">
        <v>4.5</v>
      </c>
      <c r="AI73">
        <v>6.9329999999999998</v>
      </c>
      <c r="AJ73">
        <v>7.44</v>
      </c>
      <c r="AK73">
        <v>3.1</v>
      </c>
      <c r="AL73">
        <v>0.33329999999999999</v>
      </c>
      <c r="AP73">
        <v>-1.53</v>
      </c>
      <c r="AQ73">
        <v>-7.8</v>
      </c>
      <c r="AR73">
        <v>0.6</v>
      </c>
    </row>
    <row r="74" spans="1:44" x14ac:dyDescent="0.25">
      <c r="A74" s="4">
        <v>37652</v>
      </c>
      <c r="B74">
        <v>1.25</v>
      </c>
      <c r="C74">
        <v>31.17</v>
      </c>
      <c r="D74">
        <v>98.938599999999994</v>
      </c>
      <c r="E74">
        <v>3.9624999999999999</v>
      </c>
      <c r="F74">
        <v>4.8411</v>
      </c>
      <c r="G74">
        <v>2.9323999999999999</v>
      </c>
      <c r="H74">
        <v>226.613</v>
      </c>
      <c r="I74">
        <v>314.45499999999998</v>
      </c>
      <c r="J74">
        <v>102.777</v>
      </c>
      <c r="K74">
        <v>123.836</v>
      </c>
      <c r="L74">
        <v>2.6</v>
      </c>
      <c r="N74">
        <v>5.8</v>
      </c>
      <c r="O74">
        <v>92</v>
      </c>
      <c r="P74">
        <v>991</v>
      </c>
      <c r="Q74">
        <v>0.57999999999999996</v>
      </c>
      <c r="R74">
        <v>0.1</v>
      </c>
      <c r="S74">
        <v>1.3599999999999999</v>
      </c>
      <c r="T74">
        <v>9162.7000000000007</v>
      </c>
      <c r="U74">
        <v>51.3</v>
      </c>
      <c r="V74">
        <v>5.5</v>
      </c>
      <c r="W74">
        <v>2.0011999999999999</v>
      </c>
      <c r="X74">
        <v>62</v>
      </c>
      <c r="Y74">
        <v>78.75</v>
      </c>
      <c r="Z74">
        <v>87.777000000000001</v>
      </c>
      <c r="AA74">
        <v>0.5</v>
      </c>
      <c r="AB74">
        <v>-40.74</v>
      </c>
      <c r="AC74">
        <v>-2.2999999999999998</v>
      </c>
      <c r="AD74">
        <v>6.4</v>
      </c>
      <c r="AG74">
        <v>82.4</v>
      </c>
      <c r="AH74">
        <v>4.5</v>
      </c>
      <c r="AI74">
        <v>10.449</v>
      </c>
      <c r="AJ74">
        <v>6.96</v>
      </c>
      <c r="AK74">
        <v>3.1</v>
      </c>
      <c r="AL74">
        <v>-0.25</v>
      </c>
      <c r="AP74">
        <v>-1.7050000000000001</v>
      </c>
      <c r="AQ74">
        <v>8.5</v>
      </c>
      <c r="AR74">
        <v>0</v>
      </c>
    </row>
    <row r="75" spans="1:44" x14ac:dyDescent="0.25">
      <c r="A75" s="4">
        <v>37680</v>
      </c>
      <c r="B75">
        <v>1.25</v>
      </c>
      <c r="C75">
        <v>29.63</v>
      </c>
      <c r="D75">
        <v>97.872500000000002</v>
      </c>
      <c r="E75">
        <v>3.6897000000000002</v>
      </c>
      <c r="F75">
        <v>4.6692</v>
      </c>
      <c r="G75">
        <v>2.6612</v>
      </c>
      <c r="H75">
        <v>217.779</v>
      </c>
      <c r="I75">
        <v>315.79599999999999</v>
      </c>
      <c r="J75">
        <v>102.804</v>
      </c>
      <c r="K75">
        <v>114.976</v>
      </c>
      <c r="L75">
        <v>3</v>
      </c>
      <c r="N75">
        <v>5.9</v>
      </c>
      <c r="O75">
        <v>-149</v>
      </c>
      <c r="P75">
        <v>65</v>
      </c>
      <c r="Q75">
        <v>0.32</v>
      </c>
      <c r="R75">
        <v>0.8</v>
      </c>
      <c r="S75">
        <v>1.37</v>
      </c>
      <c r="T75">
        <v>9138</v>
      </c>
      <c r="U75">
        <v>48.8</v>
      </c>
      <c r="V75">
        <v>-1.6</v>
      </c>
      <c r="W75">
        <v>2.3914</v>
      </c>
      <c r="X75">
        <v>63</v>
      </c>
      <c r="Y75">
        <v>64.8</v>
      </c>
      <c r="Z75">
        <v>87.951499999999996</v>
      </c>
      <c r="AA75">
        <v>-1.4</v>
      </c>
      <c r="AB75">
        <v>-39.363</v>
      </c>
      <c r="AC75">
        <v>-2.5</v>
      </c>
      <c r="AD75">
        <v>6.5</v>
      </c>
      <c r="AG75">
        <v>79.900000000000006</v>
      </c>
      <c r="AH75">
        <v>4.8</v>
      </c>
      <c r="AI75">
        <v>10.843999999999999</v>
      </c>
      <c r="AJ75">
        <v>7.08</v>
      </c>
      <c r="AK75">
        <v>4</v>
      </c>
      <c r="AL75">
        <v>0.83330000000000004</v>
      </c>
      <c r="AP75">
        <v>-1.6919999999999999</v>
      </c>
      <c r="AQ75">
        <v>1</v>
      </c>
      <c r="AR75">
        <v>0.3</v>
      </c>
    </row>
    <row r="76" spans="1:44" x14ac:dyDescent="0.25">
      <c r="A76" s="4">
        <v>37711</v>
      </c>
      <c r="B76">
        <v>1.25</v>
      </c>
      <c r="C76">
        <v>29.15</v>
      </c>
      <c r="D76">
        <v>97.171700000000001</v>
      </c>
      <c r="E76">
        <v>3.7960000000000003</v>
      </c>
      <c r="F76">
        <v>4.8154000000000003</v>
      </c>
      <c r="G76">
        <v>2.7103999999999999</v>
      </c>
      <c r="H76">
        <v>231.101</v>
      </c>
      <c r="I76">
        <v>332.96199999999999</v>
      </c>
      <c r="J76">
        <v>108.571</v>
      </c>
      <c r="K76">
        <v>122.53</v>
      </c>
      <c r="L76">
        <v>3</v>
      </c>
      <c r="N76">
        <v>5.9</v>
      </c>
      <c r="O76">
        <v>-209</v>
      </c>
      <c r="P76">
        <v>-48</v>
      </c>
      <c r="Q76">
        <v>-0.23</v>
      </c>
      <c r="R76">
        <v>0</v>
      </c>
      <c r="S76">
        <v>1.35</v>
      </c>
      <c r="T76">
        <v>9159.2000000000007</v>
      </c>
      <c r="U76">
        <v>46.3</v>
      </c>
      <c r="V76">
        <v>-3.9</v>
      </c>
      <c r="W76">
        <v>2.3169</v>
      </c>
      <c r="X76">
        <v>56</v>
      </c>
      <c r="Y76">
        <v>61.42</v>
      </c>
      <c r="Z76">
        <v>88.193899999999999</v>
      </c>
      <c r="AA76">
        <v>1.8</v>
      </c>
      <c r="AB76">
        <v>-43.354999999999997</v>
      </c>
      <c r="AC76">
        <v>-2.5</v>
      </c>
      <c r="AD76">
        <v>6.6</v>
      </c>
      <c r="AG76">
        <v>77.599999999999994</v>
      </c>
      <c r="AH76">
        <v>4.5999999999999996</v>
      </c>
      <c r="AI76">
        <v>7.8019999999999996</v>
      </c>
      <c r="AJ76">
        <v>7.03</v>
      </c>
      <c r="AK76">
        <v>3.8</v>
      </c>
      <c r="AL76">
        <v>0.18329999999999999</v>
      </c>
      <c r="AP76">
        <v>-1.623</v>
      </c>
      <c r="AQ76">
        <v>5.6</v>
      </c>
      <c r="AR76">
        <v>-0.4</v>
      </c>
    </row>
    <row r="77" spans="1:44" x14ac:dyDescent="0.25">
      <c r="A77" s="4">
        <v>37741</v>
      </c>
      <c r="B77">
        <v>1.25</v>
      </c>
      <c r="C77">
        <v>21.21</v>
      </c>
      <c r="D77">
        <v>96.825100000000006</v>
      </c>
      <c r="E77">
        <v>3.8359000000000001</v>
      </c>
      <c r="F77">
        <v>4.7645</v>
      </c>
      <c r="G77">
        <v>2.7473000000000001</v>
      </c>
      <c r="H77">
        <v>235.64500000000001</v>
      </c>
      <c r="I77">
        <v>328.07600000000002</v>
      </c>
      <c r="J77">
        <v>109.038</v>
      </c>
      <c r="K77">
        <v>126.607</v>
      </c>
      <c r="L77">
        <v>2.2000000000000002</v>
      </c>
      <c r="N77">
        <v>6</v>
      </c>
      <c r="O77">
        <v>-44</v>
      </c>
      <c r="P77">
        <v>199</v>
      </c>
      <c r="Q77">
        <v>-0.72</v>
      </c>
      <c r="R77">
        <v>0.1</v>
      </c>
      <c r="S77">
        <v>1.38</v>
      </c>
      <c r="T77">
        <v>9206.7000000000007</v>
      </c>
      <c r="U77">
        <v>46.1</v>
      </c>
      <c r="V77">
        <v>-6.7</v>
      </c>
      <c r="W77">
        <v>2.2949999999999999</v>
      </c>
      <c r="X77">
        <v>55</v>
      </c>
      <c r="Y77">
        <v>81</v>
      </c>
      <c r="Z77">
        <v>88.524900000000002</v>
      </c>
      <c r="AA77">
        <v>-0.2</v>
      </c>
      <c r="AB77">
        <v>-41.987000000000002</v>
      </c>
      <c r="AC77">
        <v>-2.6</v>
      </c>
      <c r="AD77">
        <v>7.3</v>
      </c>
      <c r="AG77">
        <v>86</v>
      </c>
      <c r="AH77">
        <v>4.5999999999999996</v>
      </c>
      <c r="AI77">
        <v>12.891999999999999</v>
      </c>
      <c r="AJ77">
        <v>6.96</v>
      </c>
      <c r="AK77">
        <v>5.3</v>
      </c>
      <c r="AL77">
        <v>0.66669999999999996</v>
      </c>
      <c r="AP77">
        <v>-1.571</v>
      </c>
      <c r="AQ77">
        <v>0</v>
      </c>
      <c r="AR77">
        <v>-0.1</v>
      </c>
    </row>
    <row r="78" spans="1:44" x14ac:dyDescent="0.25">
      <c r="A78" s="4">
        <v>37771</v>
      </c>
      <c r="B78">
        <v>1.25</v>
      </c>
      <c r="C78">
        <v>19.47</v>
      </c>
      <c r="D78">
        <v>92.301900000000003</v>
      </c>
      <c r="E78">
        <v>3.3698999999999999</v>
      </c>
      <c r="F78">
        <v>4.3761999999999999</v>
      </c>
      <c r="G78">
        <v>2.2892000000000001</v>
      </c>
      <c r="H78">
        <v>204.506</v>
      </c>
      <c r="I78">
        <v>304.95600000000002</v>
      </c>
      <c r="J78">
        <v>108.245</v>
      </c>
      <c r="K78">
        <v>96.260999999999996</v>
      </c>
      <c r="L78">
        <v>2.1</v>
      </c>
      <c r="N78">
        <v>6.1</v>
      </c>
      <c r="O78">
        <v>-7</v>
      </c>
      <c r="P78">
        <v>-89</v>
      </c>
      <c r="Q78">
        <v>0.02</v>
      </c>
      <c r="R78">
        <v>-0.4</v>
      </c>
      <c r="S78">
        <v>1.37</v>
      </c>
      <c r="T78">
        <v>9282.9</v>
      </c>
      <c r="U78">
        <v>49</v>
      </c>
      <c r="V78">
        <v>-0.6</v>
      </c>
      <c r="W78">
        <v>2.3382999999999998</v>
      </c>
      <c r="X78">
        <v>60</v>
      </c>
      <c r="Y78">
        <v>83.64</v>
      </c>
      <c r="Z78">
        <v>88.937100000000001</v>
      </c>
      <c r="AA78">
        <v>0.3</v>
      </c>
      <c r="AB78">
        <v>-40.779000000000003</v>
      </c>
      <c r="AC78">
        <v>-2.7</v>
      </c>
      <c r="AD78">
        <v>7.9</v>
      </c>
      <c r="AG78">
        <v>92.1</v>
      </c>
      <c r="AH78">
        <v>5.0999999999999996</v>
      </c>
      <c r="AI78">
        <v>13.403</v>
      </c>
      <c r="AJ78">
        <v>6.75</v>
      </c>
      <c r="AK78">
        <v>6.7</v>
      </c>
      <c r="AL78">
        <v>-0.51670000000000005</v>
      </c>
      <c r="AP78">
        <v>-0.80400000000000005</v>
      </c>
      <c r="AQ78">
        <v>1.8</v>
      </c>
      <c r="AR78">
        <v>-0.3</v>
      </c>
    </row>
    <row r="79" spans="1:44" x14ac:dyDescent="0.25">
      <c r="A79" s="4">
        <v>37802</v>
      </c>
      <c r="B79">
        <v>1</v>
      </c>
      <c r="C79">
        <v>19.52</v>
      </c>
      <c r="D79">
        <v>91.215100000000007</v>
      </c>
      <c r="E79">
        <v>3.5133000000000001</v>
      </c>
      <c r="F79">
        <v>4.5565999999999995</v>
      </c>
      <c r="G79">
        <v>2.4093</v>
      </c>
      <c r="H79">
        <v>221.16</v>
      </c>
      <c r="I79">
        <v>325.46300000000002</v>
      </c>
      <c r="J79">
        <v>110.262</v>
      </c>
      <c r="K79">
        <v>110.899</v>
      </c>
      <c r="L79">
        <v>2.1</v>
      </c>
      <c r="N79">
        <v>6.3</v>
      </c>
      <c r="O79">
        <v>10</v>
      </c>
      <c r="P79">
        <v>246</v>
      </c>
      <c r="Q79">
        <v>0.15</v>
      </c>
      <c r="R79">
        <v>-0.3</v>
      </c>
      <c r="S79">
        <v>1.35</v>
      </c>
      <c r="T79">
        <v>9315.6</v>
      </c>
      <c r="U79">
        <v>49</v>
      </c>
      <c r="V79">
        <v>3.7</v>
      </c>
      <c r="W79">
        <v>2.3933</v>
      </c>
      <c r="X79">
        <v>63</v>
      </c>
      <c r="Y79">
        <v>83.52</v>
      </c>
      <c r="Z79">
        <v>89.404600000000002</v>
      </c>
      <c r="AA79">
        <v>1.1000000000000001</v>
      </c>
      <c r="AB79">
        <v>-39.621000000000002</v>
      </c>
      <c r="AC79">
        <v>-2.7</v>
      </c>
      <c r="AD79">
        <v>8.1</v>
      </c>
      <c r="AG79">
        <v>89.7</v>
      </c>
      <c r="AH79">
        <v>4.9000000000000004</v>
      </c>
      <c r="AI79">
        <v>5.766</v>
      </c>
      <c r="AJ79">
        <v>6.09</v>
      </c>
      <c r="AK79">
        <v>7.3</v>
      </c>
      <c r="AL79">
        <v>0.3</v>
      </c>
      <c r="AP79">
        <v>-0.80500000000000005</v>
      </c>
      <c r="AQ79">
        <v>-2.9</v>
      </c>
      <c r="AR79">
        <v>1.1000000000000001</v>
      </c>
    </row>
    <row r="80" spans="1:44" x14ac:dyDescent="0.25">
      <c r="A80" s="4">
        <v>37833</v>
      </c>
      <c r="B80">
        <v>1</v>
      </c>
      <c r="C80">
        <v>19.489999999999998</v>
      </c>
      <c r="D80">
        <v>93.0822</v>
      </c>
      <c r="E80">
        <v>4.4055</v>
      </c>
      <c r="F80">
        <v>5.3574000000000002</v>
      </c>
      <c r="G80">
        <v>3.2204000000000002</v>
      </c>
      <c r="H80">
        <v>266.62900000000002</v>
      </c>
      <c r="I80">
        <v>361.30099999999999</v>
      </c>
      <c r="J80">
        <v>118.879</v>
      </c>
      <c r="K80">
        <v>147.75</v>
      </c>
      <c r="L80">
        <v>2.1</v>
      </c>
      <c r="N80">
        <v>6.2</v>
      </c>
      <c r="O80">
        <v>22</v>
      </c>
      <c r="P80">
        <v>-316</v>
      </c>
      <c r="Q80">
        <v>0.42</v>
      </c>
      <c r="R80">
        <v>-0.2</v>
      </c>
      <c r="S80">
        <v>1.33</v>
      </c>
      <c r="T80">
        <v>9321</v>
      </c>
      <c r="U80">
        <v>51</v>
      </c>
      <c r="V80">
        <v>7.7</v>
      </c>
      <c r="W80">
        <v>2.3799000000000001</v>
      </c>
      <c r="X80">
        <v>65</v>
      </c>
      <c r="Y80">
        <v>76.989999999999995</v>
      </c>
      <c r="Z80">
        <v>89.912499999999994</v>
      </c>
      <c r="AA80">
        <v>1</v>
      </c>
      <c r="AB80">
        <v>-41.363</v>
      </c>
      <c r="AC80">
        <v>-2.9</v>
      </c>
      <c r="AD80">
        <v>8.1</v>
      </c>
      <c r="AG80">
        <v>90.9</v>
      </c>
      <c r="AH80">
        <v>5.5</v>
      </c>
      <c r="AI80">
        <v>6.7960000000000003</v>
      </c>
      <c r="AJ80">
        <v>5.64</v>
      </c>
      <c r="AK80">
        <v>7.3</v>
      </c>
      <c r="AL80">
        <v>8.3299999999999999E-2</v>
      </c>
      <c r="AP80">
        <v>-0.84</v>
      </c>
      <c r="AQ80">
        <v>-0.5</v>
      </c>
      <c r="AR80">
        <v>0.8</v>
      </c>
    </row>
    <row r="81" spans="1:44" x14ac:dyDescent="0.25">
      <c r="A81" s="4">
        <v>37862</v>
      </c>
      <c r="B81">
        <v>1</v>
      </c>
      <c r="C81">
        <v>18.63</v>
      </c>
      <c r="D81">
        <v>94.231999999999999</v>
      </c>
      <c r="E81">
        <v>4.4635999999999996</v>
      </c>
      <c r="F81">
        <v>5.2228000000000003</v>
      </c>
      <c r="G81">
        <v>3.4643000000000002</v>
      </c>
      <c r="H81">
        <v>249.16900000000001</v>
      </c>
      <c r="I81">
        <v>324.78199999999998</v>
      </c>
      <c r="J81">
        <v>100.545</v>
      </c>
      <c r="K81">
        <v>148.624</v>
      </c>
      <c r="L81">
        <v>2.2000000000000002</v>
      </c>
      <c r="N81">
        <v>6.1</v>
      </c>
      <c r="O81">
        <v>-41</v>
      </c>
      <c r="P81">
        <v>75</v>
      </c>
      <c r="Q81">
        <v>-0.19</v>
      </c>
      <c r="R81">
        <v>-0.6</v>
      </c>
      <c r="S81">
        <v>1.32</v>
      </c>
      <c r="T81">
        <v>9330.5</v>
      </c>
      <c r="U81">
        <v>53.2</v>
      </c>
      <c r="V81">
        <v>20.3</v>
      </c>
      <c r="W81">
        <v>2.4270999999999998</v>
      </c>
      <c r="X81">
        <v>67</v>
      </c>
      <c r="Y81">
        <v>81.72</v>
      </c>
      <c r="Z81">
        <v>90.4529</v>
      </c>
      <c r="AA81">
        <v>1.6</v>
      </c>
      <c r="AB81">
        <v>-39.802</v>
      </c>
      <c r="AC81">
        <v>-3.1</v>
      </c>
      <c r="AD81">
        <v>8.4</v>
      </c>
      <c r="AG81">
        <v>89.3</v>
      </c>
      <c r="AH81">
        <v>5.3</v>
      </c>
      <c r="AI81">
        <v>9.06</v>
      </c>
      <c r="AJ81">
        <v>6.05</v>
      </c>
      <c r="AK81">
        <v>9.1999999999999993</v>
      </c>
      <c r="AL81">
        <v>-0.1167</v>
      </c>
      <c r="AP81">
        <v>-0.53300000000000003</v>
      </c>
      <c r="AQ81">
        <v>-7.2</v>
      </c>
      <c r="AR81">
        <v>0.4</v>
      </c>
    </row>
    <row r="82" spans="1:44" x14ac:dyDescent="0.25">
      <c r="A82" s="4">
        <v>37894</v>
      </c>
      <c r="B82">
        <v>1</v>
      </c>
      <c r="C82">
        <v>22.72</v>
      </c>
      <c r="D82">
        <v>92.431200000000004</v>
      </c>
      <c r="E82">
        <v>3.9375999999999998</v>
      </c>
      <c r="F82">
        <v>4.8822999999999999</v>
      </c>
      <c r="G82">
        <v>2.8254999999999999</v>
      </c>
      <c r="H82">
        <v>247.97800000000001</v>
      </c>
      <c r="I82">
        <v>342.34699999999998</v>
      </c>
      <c r="J82">
        <v>111.351</v>
      </c>
      <c r="K82">
        <v>136.62799999999999</v>
      </c>
      <c r="L82">
        <v>2.2999999999999998</v>
      </c>
      <c r="N82">
        <v>6.1</v>
      </c>
      <c r="O82">
        <v>104</v>
      </c>
      <c r="P82">
        <v>60</v>
      </c>
      <c r="Q82">
        <v>0.63</v>
      </c>
      <c r="R82">
        <v>0.4</v>
      </c>
      <c r="S82">
        <v>1.31</v>
      </c>
      <c r="T82">
        <v>9342.7999999999993</v>
      </c>
      <c r="U82">
        <v>52.4</v>
      </c>
      <c r="V82">
        <v>20.7</v>
      </c>
      <c r="W82">
        <v>2.6776</v>
      </c>
      <c r="X82">
        <v>67</v>
      </c>
      <c r="Y82">
        <v>76.97</v>
      </c>
      <c r="Z82">
        <v>91.015500000000003</v>
      </c>
      <c r="AA82">
        <v>-0.6</v>
      </c>
      <c r="AB82">
        <v>-41.706000000000003</v>
      </c>
      <c r="AC82">
        <v>-3.2</v>
      </c>
      <c r="AD82">
        <v>7.4</v>
      </c>
      <c r="AG82">
        <v>87.7</v>
      </c>
      <c r="AH82">
        <v>4.5</v>
      </c>
      <c r="AI82">
        <v>7.9660000000000002</v>
      </c>
      <c r="AJ82">
        <v>5.98</v>
      </c>
      <c r="AK82">
        <v>8.4</v>
      </c>
      <c r="AL82">
        <v>0.51670000000000005</v>
      </c>
      <c r="AP82">
        <v>-0.372</v>
      </c>
      <c r="AQ82">
        <v>2.2999999999999998</v>
      </c>
      <c r="AR82">
        <v>0.8</v>
      </c>
    </row>
    <row r="83" spans="1:44" x14ac:dyDescent="0.25">
      <c r="A83" s="4">
        <v>37925</v>
      </c>
      <c r="B83">
        <v>1</v>
      </c>
      <c r="C83">
        <v>16.100000000000001</v>
      </c>
      <c r="D83">
        <v>88.944299999999998</v>
      </c>
      <c r="E83">
        <v>4.2927</v>
      </c>
      <c r="F83">
        <v>5.1314000000000002</v>
      </c>
      <c r="G83">
        <v>3.2418</v>
      </c>
      <c r="H83">
        <v>247.262</v>
      </c>
      <c r="I83">
        <v>330.94</v>
      </c>
      <c r="J83">
        <v>105.164</v>
      </c>
      <c r="K83">
        <v>142.09899999999999</v>
      </c>
      <c r="L83">
        <v>2</v>
      </c>
      <c r="N83">
        <v>6</v>
      </c>
      <c r="O83">
        <v>203</v>
      </c>
      <c r="P83">
        <v>375</v>
      </c>
      <c r="Q83">
        <v>0.13</v>
      </c>
      <c r="R83">
        <v>0.5</v>
      </c>
      <c r="S83">
        <v>1.32</v>
      </c>
      <c r="T83">
        <v>9399.9</v>
      </c>
      <c r="U83">
        <v>55.2</v>
      </c>
      <c r="V83">
        <v>28.3</v>
      </c>
      <c r="W83">
        <v>2.5427999999999997</v>
      </c>
      <c r="X83">
        <v>69</v>
      </c>
      <c r="Y83">
        <v>81.73</v>
      </c>
      <c r="Z83">
        <v>91.584100000000007</v>
      </c>
      <c r="AA83">
        <v>-0.4</v>
      </c>
      <c r="AB83">
        <v>-41.271000000000001</v>
      </c>
      <c r="AC83">
        <v>-3.3</v>
      </c>
      <c r="AD83">
        <v>6.4</v>
      </c>
      <c r="AG83">
        <v>89.6</v>
      </c>
      <c r="AH83">
        <v>4.5999999999999996</v>
      </c>
      <c r="AI83">
        <v>8.4039999999999999</v>
      </c>
      <c r="AJ83">
        <v>6.29</v>
      </c>
      <c r="AK83">
        <v>7.8</v>
      </c>
      <c r="AL83">
        <v>0.2167</v>
      </c>
      <c r="AP83">
        <v>-0.73499999999999999</v>
      </c>
      <c r="AQ83">
        <v>-4.9000000000000004</v>
      </c>
      <c r="AR83">
        <v>1.1000000000000001</v>
      </c>
    </row>
    <row r="84" spans="1:44" x14ac:dyDescent="0.25">
      <c r="A84" s="4">
        <v>37953</v>
      </c>
      <c r="B84">
        <v>1</v>
      </c>
      <c r="C84">
        <v>16.32</v>
      </c>
      <c r="D84">
        <v>88.628500000000003</v>
      </c>
      <c r="E84">
        <v>4.3315999999999999</v>
      </c>
      <c r="F84">
        <v>5.1311</v>
      </c>
      <c r="G84">
        <v>3.3540000000000001</v>
      </c>
      <c r="H84">
        <v>234.19</v>
      </c>
      <c r="I84">
        <v>313.87200000000001</v>
      </c>
      <c r="J84">
        <v>97.593999999999994</v>
      </c>
      <c r="K84">
        <v>136.596</v>
      </c>
      <c r="L84">
        <v>1.8</v>
      </c>
      <c r="N84">
        <v>5.8</v>
      </c>
      <c r="O84">
        <v>11</v>
      </c>
      <c r="P84">
        <v>440</v>
      </c>
      <c r="Q84">
        <v>0.82</v>
      </c>
      <c r="R84">
        <v>0.2</v>
      </c>
      <c r="S84">
        <v>1.31</v>
      </c>
      <c r="T84">
        <v>9474.4</v>
      </c>
      <c r="U84">
        <v>58.4</v>
      </c>
      <c r="V84">
        <v>26.9</v>
      </c>
      <c r="W84">
        <v>2.4697</v>
      </c>
      <c r="X84">
        <v>68</v>
      </c>
      <c r="Y84">
        <v>92.45</v>
      </c>
      <c r="Z84">
        <v>92.129800000000003</v>
      </c>
      <c r="AA84">
        <v>1.2</v>
      </c>
      <c r="AB84">
        <v>-39.841000000000001</v>
      </c>
      <c r="AC84">
        <v>-3.2</v>
      </c>
      <c r="AD84">
        <v>5.5</v>
      </c>
      <c r="AG84">
        <v>93.7</v>
      </c>
      <c r="AH84">
        <v>4.7</v>
      </c>
      <c r="AI84">
        <v>0.90500000000000003</v>
      </c>
      <c r="AJ84">
        <v>6.12</v>
      </c>
      <c r="AK84">
        <v>7.4</v>
      </c>
      <c r="AL84">
        <v>0.61670000000000003</v>
      </c>
      <c r="AP84">
        <v>-0.157</v>
      </c>
      <c r="AQ84">
        <v>-6.2</v>
      </c>
      <c r="AR84">
        <v>1.1000000000000001</v>
      </c>
    </row>
    <row r="85" spans="1:44" x14ac:dyDescent="0.25">
      <c r="A85" s="4">
        <v>37986</v>
      </c>
      <c r="B85">
        <v>1</v>
      </c>
      <c r="C85">
        <v>18.309999999999999</v>
      </c>
      <c r="D85">
        <v>86.360200000000006</v>
      </c>
      <c r="E85">
        <v>4.2454999999999998</v>
      </c>
      <c r="F85">
        <v>5.0727000000000002</v>
      </c>
      <c r="G85">
        <v>3.2473999999999998</v>
      </c>
      <c r="H85">
        <v>241.297</v>
      </c>
      <c r="I85">
        <v>323.58600000000001</v>
      </c>
      <c r="J85">
        <v>103.292</v>
      </c>
      <c r="K85">
        <v>138.005</v>
      </c>
      <c r="L85">
        <v>1.9</v>
      </c>
      <c r="N85">
        <v>5.7</v>
      </c>
      <c r="O85">
        <v>123</v>
      </c>
      <c r="P85">
        <v>-13</v>
      </c>
      <c r="Q85">
        <v>-7.0000000000000007E-2</v>
      </c>
      <c r="R85">
        <v>0.3</v>
      </c>
      <c r="S85">
        <v>1.31</v>
      </c>
      <c r="T85">
        <v>9473.9</v>
      </c>
      <c r="U85">
        <v>60.1</v>
      </c>
      <c r="V85">
        <v>26.5</v>
      </c>
      <c r="W85">
        <v>2.3559000000000001</v>
      </c>
      <c r="X85">
        <v>69</v>
      </c>
      <c r="Y85">
        <v>94.81</v>
      </c>
      <c r="Z85">
        <v>92.620699999999999</v>
      </c>
      <c r="AA85">
        <v>-0.4</v>
      </c>
      <c r="AB85">
        <v>-44.064</v>
      </c>
      <c r="AC85">
        <v>-3.4</v>
      </c>
      <c r="AD85">
        <v>5.0999999999999996</v>
      </c>
      <c r="AG85">
        <v>92.6</v>
      </c>
      <c r="AH85">
        <v>4.8</v>
      </c>
      <c r="AI85">
        <v>10.961</v>
      </c>
      <c r="AJ85">
        <v>5.75</v>
      </c>
      <c r="AK85">
        <v>7</v>
      </c>
      <c r="AL85">
        <v>0.18329999999999999</v>
      </c>
      <c r="AP85">
        <v>-5.3999999999999999E-2</v>
      </c>
      <c r="AQ85">
        <v>-1.7</v>
      </c>
      <c r="AR85">
        <v>1</v>
      </c>
    </row>
    <row r="86" spans="1:44" x14ac:dyDescent="0.25">
      <c r="A86" s="4">
        <v>38016</v>
      </c>
      <c r="B86">
        <v>1</v>
      </c>
      <c r="C86">
        <v>16.63</v>
      </c>
      <c r="D86">
        <v>84.524500000000003</v>
      </c>
      <c r="E86">
        <v>4.1318999999999999</v>
      </c>
      <c r="F86">
        <v>4.9610000000000003</v>
      </c>
      <c r="G86">
        <v>3.1433</v>
      </c>
      <c r="H86">
        <v>231.36500000000001</v>
      </c>
      <c r="I86">
        <v>314.10899999999998</v>
      </c>
      <c r="J86">
        <v>98.864000000000004</v>
      </c>
      <c r="K86">
        <v>132.50200000000001</v>
      </c>
      <c r="L86">
        <v>1.9</v>
      </c>
      <c r="N86">
        <v>5.7</v>
      </c>
      <c r="O86">
        <v>159</v>
      </c>
      <c r="P86">
        <v>61</v>
      </c>
      <c r="Q86">
        <v>0.2</v>
      </c>
      <c r="R86">
        <v>0.1</v>
      </c>
      <c r="S86">
        <v>1.31</v>
      </c>
      <c r="T86">
        <v>9458.7000000000007</v>
      </c>
      <c r="U86">
        <v>60.8</v>
      </c>
      <c r="V86">
        <v>36.1</v>
      </c>
      <c r="W86">
        <v>2.3725000000000001</v>
      </c>
      <c r="X86">
        <v>68</v>
      </c>
      <c r="Y86">
        <v>97.67</v>
      </c>
      <c r="Z86">
        <v>93.043400000000005</v>
      </c>
      <c r="AA86">
        <v>0.6</v>
      </c>
      <c r="AB86">
        <v>-44.351999999999997</v>
      </c>
      <c r="AC86">
        <v>-3.4</v>
      </c>
      <c r="AD86">
        <v>4.7</v>
      </c>
      <c r="AG86">
        <v>103.8</v>
      </c>
      <c r="AH86">
        <v>4.5</v>
      </c>
      <c r="AI86">
        <v>10.882</v>
      </c>
      <c r="AJ86">
        <v>5.32</v>
      </c>
      <c r="AK86">
        <v>6.4</v>
      </c>
      <c r="AL86">
        <v>-0.66669999999999996</v>
      </c>
      <c r="AP86">
        <v>-0.113</v>
      </c>
      <c r="AQ86">
        <v>-2.2000000000000002</v>
      </c>
      <c r="AR86">
        <v>1</v>
      </c>
    </row>
    <row r="87" spans="1:44" x14ac:dyDescent="0.25">
      <c r="A87" s="4">
        <v>38044</v>
      </c>
      <c r="B87">
        <v>1</v>
      </c>
      <c r="C87">
        <v>14.55</v>
      </c>
      <c r="D87">
        <v>85.098200000000006</v>
      </c>
      <c r="E87">
        <v>3.9710999999999999</v>
      </c>
      <c r="F87">
        <v>4.8373999999999997</v>
      </c>
      <c r="G87">
        <v>2.9384999999999999</v>
      </c>
      <c r="H87">
        <v>232.43799999999999</v>
      </c>
      <c r="I87">
        <v>319.18400000000003</v>
      </c>
      <c r="J87">
        <v>103.032</v>
      </c>
      <c r="K87">
        <v>129.40600000000001</v>
      </c>
      <c r="L87">
        <v>1.7</v>
      </c>
      <c r="N87">
        <v>5.6</v>
      </c>
      <c r="O87">
        <v>48</v>
      </c>
      <c r="P87">
        <v>70</v>
      </c>
      <c r="Q87">
        <v>0.61</v>
      </c>
      <c r="R87">
        <v>0.9</v>
      </c>
      <c r="S87">
        <v>1.31</v>
      </c>
      <c r="T87">
        <v>9462</v>
      </c>
      <c r="U87">
        <v>59.9</v>
      </c>
      <c r="V87">
        <v>27.8</v>
      </c>
      <c r="W87">
        <v>2.4268000000000001</v>
      </c>
      <c r="X87">
        <v>66</v>
      </c>
      <c r="Y87">
        <v>88.48</v>
      </c>
      <c r="Z87">
        <v>93.380499999999998</v>
      </c>
      <c r="AA87">
        <v>0.7</v>
      </c>
      <c r="AB87">
        <v>-44.322000000000003</v>
      </c>
      <c r="AC87">
        <v>-3.4</v>
      </c>
      <c r="AD87">
        <v>4.7</v>
      </c>
      <c r="AG87">
        <v>94.4</v>
      </c>
      <c r="AH87">
        <v>4.5</v>
      </c>
      <c r="AI87">
        <v>7.0970000000000004</v>
      </c>
      <c r="AJ87">
        <v>4.9000000000000004</v>
      </c>
      <c r="AK87">
        <v>6.7</v>
      </c>
      <c r="AL87">
        <v>0.4</v>
      </c>
      <c r="AP87">
        <v>4.8000000000000001E-2</v>
      </c>
      <c r="AQ87">
        <v>7.7</v>
      </c>
      <c r="AR87">
        <v>0.9</v>
      </c>
    </row>
    <row r="88" spans="1:44" x14ac:dyDescent="0.25">
      <c r="A88" s="4">
        <v>38077</v>
      </c>
      <c r="B88">
        <v>1</v>
      </c>
      <c r="C88">
        <v>16.739999999999998</v>
      </c>
      <c r="D88">
        <v>86.605900000000005</v>
      </c>
      <c r="E88">
        <v>3.8348</v>
      </c>
      <c r="F88">
        <v>4.7716000000000003</v>
      </c>
      <c r="G88">
        <v>2.7776999999999998</v>
      </c>
      <c r="H88">
        <v>226.22</v>
      </c>
      <c r="I88">
        <v>319.88200000000001</v>
      </c>
      <c r="J88">
        <v>105.739</v>
      </c>
      <c r="K88">
        <v>120.48099999999999</v>
      </c>
      <c r="L88">
        <v>1.7</v>
      </c>
      <c r="N88">
        <v>5.8</v>
      </c>
      <c r="O88">
        <v>331</v>
      </c>
      <c r="P88">
        <v>-89</v>
      </c>
      <c r="Q88">
        <v>-0.49</v>
      </c>
      <c r="R88">
        <v>0.8</v>
      </c>
      <c r="S88">
        <v>1.28</v>
      </c>
      <c r="T88">
        <v>9493.2999999999993</v>
      </c>
      <c r="U88">
        <v>60.6</v>
      </c>
      <c r="V88">
        <v>29.6</v>
      </c>
      <c r="W88">
        <v>2.6221000000000001</v>
      </c>
      <c r="X88">
        <v>66</v>
      </c>
      <c r="Y88">
        <v>88.51</v>
      </c>
      <c r="Z88">
        <v>93.644999999999996</v>
      </c>
      <c r="AA88">
        <v>1.8</v>
      </c>
      <c r="AB88">
        <v>-46.484000000000002</v>
      </c>
      <c r="AC88">
        <v>-3.5</v>
      </c>
      <c r="AD88">
        <v>4.9000000000000004</v>
      </c>
      <c r="AG88">
        <v>95.8</v>
      </c>
      <c r="AH88">
        <v>4.5</v>
      </c>
      <c r="AI88">
        <v>14.38</v>
      </c>
      <c r="AJ88">
        <v>4.47</v>
      </c>
      <c r="AK88">
        <v>7.2</v>
      </c>
      <c r="AL88">
        <v>0.26669999999999999</v>
      </c>
      <c r="AP88">
        <v>0.153</v>
      </c>
      <c r="AQ88">
        <v>-7.4</v>
      </c>
      <c r="AR88">
        <v>0.9</v>
      </c>
    </row>
    <row r="89" spans="1:44" x14ac:dyDescent="0.25">
      <c r="A89" s="4">
        <v>38107</v>
      </c>
      <c r="B89">
        <v>1</v>
      </c>
      <c r="C89">
        <v>17.190000000000001</v>
      </c>
      <c r="D89">
        <v>87.593800000000002</v>
      </c>
      <c r="E89">
        <v>4.5053000000000001</v>
      </c>
      <c r="F89">
        <v>5.2843999999999998</v>
      </c>
      <c r="G89">
        <v>3.6217999999999999</v>
      </c>
      <c r="H89">
        <v>219.28399999999999</v>
      </c>
      <c r="I89">
        <v>296.95400000000001</v>
      </c>
      <c r="J89">
        <v>88.980999999999995</v>
      </c>
      <c r="K89">
        <v>130.303</v>
      </c>
      <c r="L89">
        <v>2.2999999999999998</v>
      </c>
      <c r="N89">
        <v>5.6</v>
      </c>
      <c r="O89">
        <v>251</v>
      </c>
      <c r="P89">
        <v>227</v>
      </c>
      <c r="Q89">
        <v>0.43</v>
      </c>
      <c r="R89">
        <v>0.7</v>
      </c>
      <c r="S89">
        <v>1.3</v>
      </c>
      <c r="T89">
        <v>9527.1</v>
      </c>
      <c r="U89">
        <v>60.6</v>
      </c>
      <c r="V89">
        <v>32.299999999999997</v>
      </c>
      <c r="W89">
        <v>2.5897000000000001</v>
      </c>
      <c r="X89">
        <v>69</v>
      </c>
      <c r="Y89">
        <v>93.03</v>
      </c>
      <c r="Z89">
        <v>93.8506</v>
      </c>
      <c r="AA89">
        <v>-1.1000000000000001</v>
      </c>
      <c r="AB89">
        <v>-47.478999999999999</v>
      </c>
      <c r="AC89">
        <v>-3.8</v>
      </c>
      <c r="AD89">
        <v>4.9000000000000004</v>
      </c>
      <c r="AG89">
        <v>94.2</v>
      </c>
      <c r="AH89">
        <v>4.7</v>
      </c>
      <c r="AI89">
        <v>2.996</v>
      </c>
      <c r="AJ89">
        <v>4.46</v>
      </c>
      <c r="AK89">
        <v>6.6</v>
      </c>
      <c r="AL89">
        <v>-0.5333</v>
      </c>
      <c r="AP89">
        <v>-5.0000000000000001E-3</v>
      </c>
      <c r="AQ89">
        <v>-2.2999999999999998</v>
      </c>
      <c r="AR89">
        <v>1.4</v>
      </c>
    </row>
    <row r="90" spans="1:44" x14ac:dyDescent="0.25">
      <c r="A90" s="4">
        <v>38138</v>
      </c>
      <c r="B90">
        <v>1</v>
      </c>
      <c r="C90">
        <v>15.5</v>
      </c>
      <c r="D90">
        <v>89.147800000000004</v>
      </c>
      <c r="E90">
        <v>4.6467999999999998</v>
      </c>
      <c r="F90">
        <v>5.3445999999999998</v>
      </c>
      <c r="G90">
        <v>3.7909000000000002</v>
      </c>
      <c r="H90">
        <v>211.24299999999999</v>
      </c>
      <c r="I90">
        <v>280.98700000000002</v>
      </c>
      <c r="J90">
        <v>85.616</v>
      </c>
      <c r="K90">
        <v>125.627</v>
      </c>
      <c r="L90">
        <v>3.1</v>
      </c>
      <c r="N90">
        <v>5.6</v>
      </c>
      <c r="O90">
        <v>307</v>
      </c>
      <c r="P90">
        <v>172</v>
      </c>
      <c r="Q90">
        <v>0.82</v>
      </c>
      <c r="R90">
        <v>0.6</v>
      </c>
      <c r="S90">
        <v>1.29</v>
      </c>
      <c r="T90">
        <v>9585.6</v>
      </c>
      <c r="U90">
        <v>61.4</v>
      </c>
      <c r="V90">
        <v>29</v>
      </c>
      <c r="W90">
        <v>2.4912999999999998</v>
      </c>
      <c r="X90">
        <v>69</v>
      </c>
      <c r="Y90">
        <v>93.05</v>
      </c>
      <c r="Z90">
        <v>94.016099999999994</v>
      </c>
      <c r="AA90">
        <v>1.7</v>
      </c>
      <c r="AB90">
        <v>-48.168999999999997</v>
      </c>
      <c r="AC90">
        <v>-3.6</v>
      </c>
      <c r="AD90">
        <v>5.2</v>
      </c>
      <c r="AG90">
        <v>90.2</v>
      </c>
      <c r="AH90">
        <v>4.7</v>
      </c>
      <c r="AI90">
        <v>8.1229999999999993</v>
      </c>
      <c r="AJ90">
        <v>4.3899999999999997</v>
      </c>
      <c r="AK90">
        <v>5.0999999999999996</v>
      </c>
      <c r="AL90">
        <v>-0.05</v>
      </c>
      <c r="AP90">
        <v>5.7000000000000002E-2</v>
      </c>
      <c r="AQ90">
        <v>-4.7</v>
      </c>
      <c r="AR90">
        <v>0.2</v>
      </c>
    </row>
    <row r="91" spans="1:44" x14ac:dyDescent="0.25">
      <c r="A91" s="4">
        <v>38168</v>
      </c>
      <c r="B91">
        <v>1.25</v>
      </c>
      <c r="C91">
        <v>14.34</v>
      </c>
      <c r="D91">
        <v>87.705600000000004</v>
      </c>
      <c r="E91">
        <v>4.5806000000000004</v>
      </c>
      <c r="F91">
        <v>5.2876000000000003</v>
      </c>
      <c r="G91">
        <v>3.7660999999999998</v>
      </c>
      <c r="H91">
        <v>190.46199999999999</v>
      </c>
      <c r="I91">
        <v>261.04899999999998</v>
      </c>
      <c r="J91">
        <v>81.754999999999995</v>
      </c>
      <c r="K91">
        <v>108.70699999999999</v>
      </c>
      <c r="L91">
        <v>3.3</v>
      </c>
      <c r="N91">
        <v>5.6</v>
      </c>
      <c r="O91">
        <v>77</v>
      </c>
      <c r="P91">
        <v>322</v>
      </c>
      <c r="Q91">
        <v>-0.82</v>
      </c>
      <c r="R91">
        <v>1</v>
      </c>
      <c r="S91">
        <v>1.31</v>
      </c>
      <c r="T91">
        <v>9594.1</v>
      </c>
      <c r="U91">
        <v>60.5</v>
      </c>
      <c r="V91">
        <v>30.6</v>
      </c>
      <c r="W91">
        <v>2.6741999999999999</v>
      </c>
      <c r="X91">
        <v>68</v>
      </c>
      <c r="Y91">
        <v>102.81</v>
      </c>
      <c r="Z91">
        <v>94.149500000000003</v>
      </c>
      <c r="AA91">
        <v>-1.3</v>
      </c>
      <c r="AB91">
        <v>-54.701999999999998</v>
      </c>
      <c r="AC91">
        <v>-3.6</v>
      </c>
      <c r="AD91">
        <v>4.5</v>
      </c>
      <c r="AG91">
        <v>95.6</v>
      </c>
      <c r="AH91">
        <v>5</v>
      </c>
      <c r="AI91">
        <v>7.15</v>
      </c>
      <c r="AJ91">
        <v>5</v>
      </c>
      <c r="AK91">
        <v>4.8</v>
      </c>
      <c r="AL91">
        <v>0.25</v>
      </c>
      <c r="AP91">
        <v>0.11700000000000001</v>
      </c>
      <c r="AQ91">
        <v>4</v>
      </c>
      <c r="AR91">
        <v>1</v>
      </c>
    </row>
    <row r="92" spans="1:44" x14ac:dyDescent="0.25">
      <c r="A92" s="4">
        <v>38198</v>
      </c>
      <c r="B92">
        <v>1.25</v>
      </c>
      <c r="C92">
        <v>15.32</v>
      </c>
      <c r="D92">
        <v>86.569599999999994</v>
      </c>
      <c r="E92">
        <v>4.4747000000000003</v>
      </c>
      <c r="F92">
        <v>5.1969000000000003</v>
      </c>
      <c r="G92">
        <v>3.6943000000000001</v>
      </c>
      <c r="H92">
        <v>179.482</v>
      </c>
      <c r="I92">
        <v>252.09899999999999</v>
      </c>
      <c r="J92">
        <v>78.221999999999994</v>
      </c>
      <c r="K92">
        <v>101.261</v>
      </c>
      <c r="L92">
        <v>3</v>
      </c>
      <c r="N92">
        <v>5.5</v>
      </c>
      <c r="O92">
        <v>45</v>
      </c>
      <c r="P92">
        <v>382</v>
      </c>
      <c r="Q92">
        <v>0.76</v>
      </c>
      <c r="R92">
        <v>1</v>
      </c>
      <c r="S92">
        <v>1.31</v>
      </c>
      <c r="T92">
        <v>9639.5</v>
      </c>
      <c r="U92">
        <v>59.9</v>
      </c>
      <c r="V92">
        <v>34.700000000000003</v>
      </c>
      <c r="W92">
        <v>2.7101999999999999</v>
      </c>
      <c r="X92">
        <v>67</v>
      </c>
      <c r="Y92">
        <v>105.73</v>
      </c>
      <c r="Z92">
        <v>94.256399999999999</v>
      </c>
      <c r="AA92">
        <v>1.1000000000000001</v>
      </c>
      <c r="AB92">
        <v>-51.292999999999999</v>
      </c>
      <c r="AC92">
        <v>-3.6</v>
      </c>
      <c r="AD92">
        <v>3.9</v>
      </c>
      <c r="AG92">
        <v>96.7</v>
      </c>
      <c r="AH92">
        <v>4.5999999999999996</v>
      </c>
      <c r="AI92">
        <v>9.1039999999999992</v>
      </c>
      <c r="AJ92">
        <v>5.53</v>
      </c>
      <c r="AK92">
        <v>4.0999999999999996</v>
      </c>
      <c r="AL92">
        <v>0.05</v>
      </c>
      <c r="AN92">
        <v>1.75</v>
      </c>
      <c r="AO92">
        <v>6.09</v>
      </c>
      <c r="AP92">
        <v>8.9999999999999993E-3</v>
      </c>
      <c r="AQ92">
        <v>3.3</v>
      </c>
      <c r="AR92">
        <v>0.4</v>
      </c>
    </row>
    <row r="93" spans="1:44" x14ac:dyDescent="0.25">
      <c r="A93" s="4">
        <v>38230</v>
      </c>
      <c r="B93">
        <v>1.5</v>
      </c>
      <c r="C93">
        <v>15.29</v>
      </c>
      <c r="D93">
        <v>86.816199999999995</v>
      </c>
      <c r="E93">
        <v>4.1166999999999998</v>
      </c>
      <c r="F93">
        <v>4.9272</v>
      </c>
      <c r="G93">
        <v>3.3068</v>
      </c>
      <c r="H93">
        <v>171.761</v>
      </c>
      <c r="I93">
        <v>252.97900000000001</v>
      </c>
      <c r="J93">
        <v>80.796000000000006</v>
      </c>
      <c r="K93">
        <v>90.965000000000003</v>
      </c>
      <c r="L93">
        <v>2.7</v>
      </c>
      <c r="N93">
        <v>5.4</v>
      </c>
      <c r="O93">
        <v>119</v>
      </c>
      <c r="P93">
        <v>17</v>
      </c>
      <c r="Q93">
        <v>0.08</v>
      </c>
      <c r="R93">
        <v>0.8</v>
      </c>
      <c r="S93">
        <v>1.31</v>
      </c>
      <c r="T93">
        <v>9661.2000000000007</v>
      </c>
      <c r="U93">
        <v>58.5</v>
      </c>
      <c r="V93">
        <v>25</v>
      </c>
      <c r="W93">
        <v>2.6025999999999998</v>
      </c>
      <c r="X93">
        <v>70</v>
      </c>
      <c r="Y93">
        <v>98.69</v>
      </c>
      <c r="Z93">
        <v>94.349400000000003</v>
      </c>
      <c r="AA93">
        <v>0.1</v>
      </c>
      <c r="AB93">
        <v>-53.316000000000003</v>
      </c>
      <c r="AC93">
        <v>-3.3</v>
      </c>
      <c r="AD93">
        <v>3.4</v>
      </c>
      <c r="AG93">
        <v>95.9</v>
      </c>
      <c r="AH93">
        <v>4.5999999999999996</v>
      </c>
      <c r="AI93">
        <v>6.3419999999999996</v>
      </c>
      <c r="AJ93">
        <v>5.03</v>
      </c>
      <c r="AK93">
        <v>4.4000000000000004</v>
      </c>
      <c r="AL93">
        <v>-0.2167</v>
      </c>
      <c r="AN93">
        <v>1.88</v>
      </c>
      <c r="AO93">
        <v>6.09</v>
      </c>
      <c r="AP93">
        <v>8.8999999999999996E-2</v>
      </c>
      <c r="AQ93">
        <v>-2</v>
      </c>
      <c r="AR93">
        <v>0.6</v>
      </c>
    </row>
    <row r="94" spans="1:44" x14ac:dyDescent="0.25">
      <c r="A94" s="4">
        <v>38260</v>
      </c>
      <c r="B94">
        <v>1.75</v>
      </c>
      <c r="C94">
        <v>13.34</v>
      </c>
      <c r="D94">
        <v>86.323899999999995</v>
      </c>
      <c r="E94">
        <v>4.1193999999999997</v>
      </c>
      <c r="F94">
        <v>4.8918999999999997</v>
      </c>
      <c r="G94">
        <v>3.3713000000000002</v>
      </c>
      <c r="H94">
        <v>150.72200000000001</v>
      </c>
      <c r="I94">
        <v>228.12899999999999</v>
      </c>
      <c r="J94">
        <v>74.988</v>
      </c>
      <c r="K94">
        <v>75.733999999999995</v>
      </c>
      <c r="L94">
        <v>2.5</v>
      </c>
      <c r="N94">
        <v>5.4</v>
      </c>
      <c r="O94">
        <v>162</v>
      </c>
      <c r="P94">
        <v>-86</v>
      </c>
      <c r="Q94">
        <v>0.08</v>
      </c>
      <c r="R94">
        <v>0</v>
      </c>
      <c r="S94">
        <v>1.3</v>
      </c>
      <c r="T94">
        <v>9676.6</v>
      </c>
      <c r="U94">
        <v>57.4</v>
      </c>
      <c r="V94">
        <v>19.600000000000001</v>
      </c>
      <c r="W94">
        <v>2.3774000000000002</v>
      </c>
      <c r="X94">
        <v>67</v>
      </c>
      <c r="Y94">
        <v>96.74</v>
      </c>
      <c r="Z94">
        <v>94.4499</v>
      </c>
      <c r="AA94">
        <v>1.8</v>
      </c>
      <c r="AB94">
        <v>-51.488999999999997</v>
      </c>
      <c r="AC94">
        <v>-3.3</v>
      </c>
      <c r="AD94">
        <v>4.4000000000000004</v>
      </c>
      <c r="AG94">
        <v>94.2</v>
      </c>
      <c r="AH94">
        <v>3.9</v>
      </c>
      <c r="AI94">
        <v>16.713000000000001</v>
      </c>
      <c r="AJ94">
        <v>5.71</v>
      </c>
      <c r="AK94">
        <v>5</v>
      </c>
      <c r="AL94">
        <v>0.65</v>
      </c>
      <c r="AN94">
        <v>1.9300000000000002</v>
      </c>
      <c r="AO94">
        <v>5.64</v>
      </c>
      <c r="AP94">
        <v>9.0999999999999998E-2</v>
      </c>
      <c r="AQ94">
        <v>3.2</v>
      </c>
      <c r="AR94">
        <v>0.4</v>
      </c>
    </row>
    <row r="95" spans="1:44" x14ac:dyDescent="0.25">
      <c r="A95" s="4">
        <v>38289</v>
      </c>
      <c r="B95">
        <v>1.75</v>
      </c>
      <c r="C95">
        <v>16.27</v>
      </c>
      <c r="D95">
        <v>84.368799999999993</v>
      </c>
      <c r="E95">
        <v>4.0235000000000003</v>
      </c>
      <c r="F95">
        <v>4.7888999999999999</v>
      </c>
      <c r="G95">
        <v>3.2818000000000001</v>
      </c>
      <c r="H95">
        <v>149.13200000000001</v>
      </c>
      <c r="I95">
        <v>225.71600000000001</v>
      </c>
      <c r="J95">
        <v>74.010000000000005</v>
      </c>
      <c r="K95">
        <v>75.123000000000005</v>
      </c>
      <c r="L95">
        <v>3.2</v>
      </c>
      <c r="N95">
        <v>5.5</v>
      </c>
      <c r="O95">
        <v>346</v>
      </c>
      <c r="P95">
        <v>245</v>
      </c>
      <c r="Q95">
        <v>0.95</v>
      </c>
      <c r="R95">
        <v>0.6</v>
      </c>
      <c r="S95">
        <v>1.29</v>
      </c>
      <c r="T95">
        <v>9687.9</v>
      </c>
      <c r="U95">
        <v>56.3</v>
      </c>
      <c r="V95">
        <v>26.9</v>
      </c>
      <c r="W95">
        <v>2.2738999999999998</v>
      </c>
      <c r="X95">
        <v>69</v>
      </c>
      <c r="Y95">
        <v>92.89</v>
      </c>
      <c r="Z95">
        <v>94.572800000000001</v>
      </c>
      <c r="AA95">
        <v>0.6</v>
      </c>
      <c r="AB95">
        <v>-54.960999999999999</v>
      </c>
      <c r="AC95">
        <v>-3.2</v>
      </c>
      <c r="AD95">
        <v>5.0999999999999996</v>
      </c>
      <c r="AG95">
        <v>91.7</v>
      </c>
      <c r="AH95">
        <v>3.8</v>
      </c>
      <c r="AI95">
        <v>16.571000000000002</v>
      </c>
      <c r="AJ95">
        <v>5.4</v>
      </c>
      <c r="AK95">
        <v>5</v>
      </c>
      <c r="AL95">
        <v>0.4667</v>
      </c>
      <c r="AN95">
        <v>1.9300000000000002</v>
      </c>
      <c r="AO95">
        <v>5.44</v>
      </c>
      <c r="AP95">
        <v>0.16200000000000001</v>
      </c>
      <c r="AQ95">
        <v>-0.3</v>
      </c>
      <c r="AR95">
        <v>0.8</v>
      </c>
    </row>
    <row r="96" spans="1:44" x14ac:dyDescent="0.25">
      <c r="A96" s="4">
        <v>38321</v>
      </c>
      <c r="B96">
        <v>2</v>
      </c>
      <c r="C96">
        <v>13.24</v>
      </c>
      <c r="D96">
        <v>81.132499999999993</v>
      </c>
      <c r="E96">
        <v>4.3491999999999997</v>
      </c>
      <c r="F96">
        <v>5.0019999999999998</v>
      </c>
      <c r="G96">
        <v>3.6911</v>
      </c>
      <c r="H96">
        <v>135.292</v>
      </c>
      <c r="I96">
        <v>200.37299999999999</v>
      </c>
      <c r="J96">
        <v>65.885000000000005</v>
      </c>
      <c r="K96">
        <v>69.253</v>
      </c>
      <c r="L96">
        <v>3.5</v>
      </c>
      <c r="N96">
        <v>5.4</v>
      </c>
      <c r="O96">
        <v>66</v>
      </c>
      <c r="P96">
        <v>499</v>
      </c>
      <c r="Q96">
        <v>0.19</v>
      </c>
      <c r="R96">
        <v>1.1000000000000001</v>
      </c>
      <c r="S96">
        <v>1.3</v>
      </c>
      <c r="T96">
        <v>9664.4</v>
      </c>
      <c r="U96">
        <v>56.2</v>
      </c>
      <c r="V96">
        <v>19.2</v>
      </c>
      <c r="W96">
        <v>2.3805999999999998</v>
      </c>
      <c r="X96">
        <v>70</v>
      </c>
      <c r="Y96">
        <v>92.6</v>
      </c>
      <c r="Z96">
        <v>94.727199999999996</v>
      </c>
      <c r="AA96">
        <v>0.4</v>
      </c>
      <c r="AB96">
        <v>-58.819000000000003</v>
      </c>
      <c r="AC96">
        <v>-3.3</v>
      </c>
      <c r="AD96">
        <v>5.4</v>
      </c>
      <c r="AG96">
        <v>92.8</v>
      </c>
      <c r="AH96">
        <v>3.5</v>
      </c>
      <c r="AI96">
        <v>7.0270000000000001</v>
      </c>
      <c r="AJ96">
        <v>5.45</v>
      </c>
      <c r="AK96">
        <v>5.8</v>
      </c>
      <c r="AL96">
        <v>8.3299999999999999E-2</v>
      </c>
      <c r="AN96">
        <v>1.8399999999999999</v>
      </c>
      <c r="AO96">
        <v>5.82</v>
      </c>
      <c r="AP96">
        <v>6.0999999999999999E-2</v>
      </c>
      <c r="AQ96">
        <v>-5.4</v>
      </c>
      <c r="AR96">
        <v>0.2</v>
      </c>
    </row>
    <row r="97" spans="1:44" x14ac:dyDescent="0.25">
      <c r="A97" s="4">
        <v>38352</v>
      </c>
      <c r="B97">
        <v>2.25</v>
      </c>
      <c r="C97">
        <v>13.29</v>
      </c>
      <c r="D97">
        <v>80.239800000000002</v>
      </c>
      <c r="E97">
        <v>4.2182000000000004</v>
      </c>
      <c r="F97">
        <v>4.8261000000000003</v>
      </c>
      <c r="G97">
        <v>3.6074000000000002</v>
      </c>
      <c r="H97">
        <v>117.464</v>
      </c>
      <c r="I97">
        <v>178.17099999999999</v>
      </c>
      <c r="J97">
        <v>60.906999999999996</v>
      </c>
      <c r="K97">
        <v>56.557000000000002</v>
      </c>
      <c r="L97">
        <v>3.3</v>
      </c>
      <c r="N97">
        <v>5.4</v>
      </c>
      <c r="O97">
        <v>129</v>
      </c>
      <c r="P97">
        <v>-106</v>
      </c>
      <c r="Q97">
        <v>0.72</v>
      </c>
      <c r="R97">
        <v>0.2</v>
      </c>
      <c r="S97">
        <v>1.28</v>
      </c>
      <c r="T97">
        <v>10028.299999999999</v>
      </c>
      <c r="U97">
        <v>57.2</v>
      </c>
      <c r="V97">
        <v>25.5</v>
      </c>
      <c r="W97">
        <v>2.3730000000000002</v>
      </c>
      <c r="X97">
        <v>71</v>
      </c>
      <c r="Y97">
        <v>102.68</v>
      </c>
      <c r="Z97">
        <v>94.892499999999998</v>
      </c>
      <c r="AA97">
        <v>1.2</v>
      </c>
      <c r="AB97">
        <v>-54.5</v>
      </c>
      <c r="AC97">
        <v>-3.2</v>
      </c>
      <c r="AD97">
        <v>5.8</v>
      </c>
      <c r="AG97">
        <v>97.1</v>
      </c>
      <c r="AH97">
        <v>6.3</v>
      </c>
      <c r="AI97">
        <v>8.5</v>
      </c>
      <c r="AJ97">
        <v>4.99</v>
      </c>
      <c r="AK97">
        <v>5.4</v>
      </c>
      <c r="AL97">
        <v>0.43330000000000002</v>
      </c>
      <c r="AN97">
        <v>1.73</v>
      </c>
      <c r="AO97">
        <v>6.01</v>
      </c>
      <c r="AP97">
        <v>0.50800000000000001</v>
      </c>
      <c r="AQ97">
        <v>0.9</v>
      </c>
      <c r="AR97">
        <v>0.8</v>
      </c>
    </row>
    <row r="98" spans="1:44" x14ac:dyDescent="0.25">
      <c r="A98" s="4">
        <v>38383</v>
      </c>
      <c r="B98">
        <v>2.25</v>
      </c>
      <c r="C98">
        <v>12.82</v>
      </c>
      <c r="D98">
        <v>81.185199999999995</v>
      </c>
      <c r="E98">
        <v>4.1280000000000001</v>
      </c>
      <c r="F98">
        <v>4.5849000000000002</v>
      </c>
      <c r="G98">
        <v>3.6943000000000001</v>
      </c>
      <c r="H98">
        <v>85.558000000000007</v>
      </c>
      <c r="I98">
        <v>131.18</v>
      </c>
      <c r="J98">
        <v>43.228000000000002</v>
      </c>
      <c r="K98">
        <v>42.432000000000002</v>
      </c>
      <c r="L98">
        <v>3</v>
      </c>
      <c r="N98">
        <v>5.3</v>
      </c>
      <c r="O98">
        <v>136</v>
      </c>
      <c r="P98">
        <v>120</v>
      </c>
      <c r="Q98">
        <v>0.46</v>
      </c>
      <c r="R98">
        <v>0.9</v>
      </c>
      <c r="S98">
        <v>1.29</v>
      </c>
      <c r="T98">
        <v>9724.7999999999993</v>
      </c>
      <c r="U98">
        <v>56.8</v>
      </c>
      <c r="V98">
        <v>13.4</v>
      </c>
      <c r="W98">
        <v>2.5628000000000002</v>
      </c>
      <c r="X98">
        <v>70</v>
      </c>
      <c r="Y98">
        <v>105.08</v>
      </c>
      <c r="Z98">
        <v>95.039299999999997</v>
      </c>
      <c r="AA98">
        <v>-0.9</v>
      </c>
      <c r="AB98">
        <v>-55.561</v>
      </c>
      <c r="AC98">
        <v>-3</v>
      </c>
      <c r="AD98">
        <v>5.8</v>
      </c>
      <c r="AG98">
        <v>95.5</v>
      </c>
      <c r="AH98">
        <v>3.2</v>
      </c>
      <c r="AI98">
        <v>4.5309999999999997</v>
      </c>
      <c r="AJ98">
        <v>5.27</v>
      </c>
      <c r="AK98">
        <v>4.7</v>
      </c>
      <c r="AL98">
        <v>-0.25</v>
      </c>
      <c r="AN98">
        <v>1.8</v>
      </c>
      <c r="AO98">
        <v>6.33</v>
      </c>
      <c r="AP98">
        <v>0.40699999999999997</v>
      </c>
      <c r="AQ98">
        <v>6.3</v>
      </c>
      <c r="AR98">
        <v>1</v>
      </c>
    </row>
    <row r="99" spans="1:44" x14ac:dyDescent="0.25">
      <c r="A99" s="4">
        <v>38411</v>
      </c>
      <c r="B99">
        <v>2.5</v>
      </c>
      <c r="C99">
        <v>12.08</v>
      </c>
      <c r="D99">
        <v>81.951999999999998</v>
      </c>
      <c r="E99">
        <v>4.3765999999999998</v>
      </c>
      <c r="F99">
        <v>4.7195</v>
      </c>
      <c r="G99">
        <v>4.0114000000000001</v>
      </c>
      <c r="H99">
        <v>78</v>
      </c>
      <c r="I99">
        <v>112.277</v>
      </c>
      <c r="J99">
        <v>36.241999999999997</v>
      </c>
      <c r="K99">
        <v>41.758000000000003</v>
      </c>
      <c r="L99">
        <v>3</v>
      </c>
      <c r="N99">
        <v>5.4</v>
      </c>
      <c r="O99">
        <v>239</v>
      </c>
      <c r="P99">
        <v>140</v>
      </c>
      <c r="Q99">
        <v>0.68</v>
      </c>
      <c r="R99">
        <v>0.7</v>
      </c>
      <c r="S99">
        <v>1.29</v>
      </c>
      <c r="T99">
        <v>9725</v>
      </c>
      <c r="U99">
        <v>55.5</v>
      </c>
      <c r="V99">
        <v>21.1</v>
      </c>
      <c r="W99">
        <v>2.5657000000000001</v>
      </c>
      <c r="X99">
        <v>69</v>
      </c>
      <c r="Y99">
        <v>104.39</v>
      </c>
      <c r="Z99">
        <v>95.1631</v>
      </c>
      <c r="AA99">
        <v>1.2</v>
      </c>
      <c r="AB99">
        <v>-57.454000000000001</v>
      </c>
      <c r="AC99">
        <v>-3.2</v>
      </c>
      <c r="AD99">
        <v>5.2</v>
      </c>
      <c r="AG99">
        <v>94.1</v>
      </c>
      <c r="AH99">
        <v>2.9</v>
      </c>
      <c r="AI99">
        <v>14.781000000000001</v>
      </c>
      <c r="AJ99">
        <v>5.1100000000000003</v>
      </c>
      <c r="AK99">
        <v>3.8</v>
      </c>
      <c r="AL99">
        <v>0.18329999999999999</v>
      </c>
      <c r="AN99">
        <v>2.02</v>
      </c>
      <c r="AO99">
        <v>5.62</v>
      </c>
      <c r="AP99">
        <v>0.45700000000000002</v>
      </c>
      <c r="AQ99">
        <v>-7</v>
      </c>
      <c r="AR99">
        <v>0.4</v>
      </c>
    </row>
    <row r="100" spans="1:44" x14ac:dyDescent="0.25">
      <c r="A100" s="4">
        <v>38442</v>
      </c>
      <c r="B100">
        <v>2.75</v>
      </c>
      <c r="C100">
        <v>14.02</v>
      </c>
      <c r="D100">
        <v>81.003</v>
      </c>
      <c r="E100">
        <v>4.4814999999999996</v>
      </c>
      <c r="F100">
        <v>4.7548000000000004</v>
      </c>
      <c r="G100">
        <v>4.1652000000000005</v>
      </c>
      <c r="H100">
        <v>71.578999999999994</v>
      </c>
      <c r="I100">
        <v>98.954999999999998</v>
      </c>
      <c r="J100">
        <v>31.550999999999998</v>
      </c>
      <c r="K100">
        <v>40.027999999999999</v>
      </c>
      <c r="L100">
        <v>3.1</v>
      </c>
      <c r="N100">
        <v>5.2</v>
      </c>
      <c r="O100">
        <v>135</v>
      </c>
      <c r="P100">
        <v>269</v>
      </c>
      <c r="Q100">
        <v>-0.16</v>
      </c>
      <c r="R100">
        <v>0.6</v>
      </c>
      <c r="S100">
        <v>1.3</v>
      </c>
      <c r="T100">
        <v>9758</v>
      </c>
      <c r="U100">
        <v>55.2</v>
      </c>
      <c r="V100">
        <v>15.1</v>
      </c>
      <c r="W100">
        <v>2.3694999999999999</v>
      </c>
      <c r="X100">
        <v>70</v>
      </c>
      <c r="Y100">
        <v>103.03</v>
      </c>
      <c r="Z100">
        <v>95.277799999999999</v>
      </c>
      <c r="AA100">
        <v>0.1</v>
      </c>
      <c r="AB100">
        <v>-52.619</v>
      </c>
      <c r="AC100">
        <v>-3.2</v>
      </c>
      <c r="AD100">
        <v>4.7</v>
      </c>
      <c r="AG100">
        <v>92.6</v>
      </c>
      <c r="AH100">
        <v>2.9</v>
      </c>
      <c r="AI100">
        <v>8.64</v>
      </c>
      <c r="AJ100">
        <v>4.9800000000000004</v>
      </c>
      <c r="AK100">
        <v>3.2</v>
      </c>
      <c r="AL100">
        <v>-0.55000000000000004</v>
      </c>
      <c r="AN100">
        <v>1.96</v>
      </c>
      <c r="AO100">
        <v>5.4</v>
      </c>
      <c r="AP100">
        <v>0.85399999999999998</v>
      </c>
      <c r="AQ100">
        <v>-5.0999999999999996</v>
      </c>
      <c r="AR100">
        <v>0.6</v>
      </c>
    </row>
    <row r="101" spans="1:44" x14ac:dyDescent="0.25">
      <c r="A101" s="4">
        <v>38471</v>
      </c>
      <c r="B101">
        <v>2.75</v>
      </c>
      <c r="C101">
        <v>15.31</v>
      </c>
      <c r="D101">
        <v>82.348100000000002</v>
      </c>
      <c r="E101">
        <v>4.1975999999999996</v>
      </c>
      <c r="F101">
        <v>4.5133000000000001</v>
      </c>
      <c r="G101">
        <v>3.8947000000000003</v>
      </c>
      <c r="H101">
        <v>55.521000000000001</v>
      </c>
      <c r="I101">
        <v>86.756</v>
      </c>
      <c r="J101">
        <v>30.527000000000001</v>
      </c>
      <c r="K101">
        <v>24.994</v>
      </c>
      <c r="L101">
        <v>3.5</v>
      </c>
      <c r="N101">
        <v>5.2</v>
      </c>
      <c r="O101">
        <v>364</v>
      </c>
      <c r="P101">
        <v>600</v>
      </c>
      <c r="Q101">
        <v>0.13</v>
      </c>
      <c r="R101">
        <v>0.5</v>
      </c>
      <c r="S101">
        <v>1.28</v>
      </c>
      <c r="T101">
        <v>9775.2000000000007</v>
      </c>
      <c r="U101">
        <v>52.2</v>
      </c>
      <c r="V101">
        <v>25.3</v>
      </c>
      <c r="W101">
        <v>2.3368000000000002</v>
      </c>
      <c r="X101">
        <v>67</v>
      </c>
      <c r="Y101">
        <v>97.54</v>
      </c>
      <c r="Z101">
        <v>95.412000000000006</v>
      </c>
      <c r="AA101">
        <v>1.1000000000000001</v>
      </c>
      <c r="AB101">
        <v>-57.115000000000002</v>
      </c>
      <c r="AC101">
        <v>-2.8</v>
      </c>
      <c r="AD101">
        <v>4.3</v>
      </c>
      <c r="AG101">
        <v>87.7</v>
      </c>
      <c r="AH101">
        <v>2.2000000000000002</v>
      </c>
      <c r="AI101">
        <v>12.336</v>
      </c>
      <c r="AJ101">
        <v>4.63</v>
      </c>
      <c r="AK101">
        <v>2</v>
      </c>
      <c r="AL101">
        <v>8.3299999999999999E-2</v>
      </c>
      <c r="AN101">
        <v>1.76</v>
      </c>
      <c r="AO101">
        <v>4.96</v>
      </c>
      <c r="AP101">
        <v>0.33100000000000002</v>
      </c>
      <c r="AQ101">
        <v>8.9</v>
      </c>
      <c r="AR101">
        <v>-0.4</v>
      </c>
    </row>
    <row r="102" spans="1:44" x14ac:dyDescent="0.25">
      <c r="A102" s="4">
        <v>38503</v>
      </c>
      <c r="B102">
        <v>3</v>
      </c>
      <c r="C102">
        <v>13.29</v>
      </c>
      <c r="D102">
        <v>83.476600000000005</v>
      </c>
      <c r="E102">
        <v>3.9809999999999999</v>
      </c>
      <c r="F102">
        <v>4.3205</v>
      </c>
      <c r="G102">
        <v>3.7351999999999999</v>
      </c>
      <c r="H102">
        <v>40.832000000000001</v>
      </c>
      <c r="I102">
        <v>74.665999999999997</v>
      </c>
      <c r="J102">
        <v>24.774000000000001</v>
      </c>
      <c r="K102">
        <v>16.058</v>
      </c>
      <c r="L102">
        <v>2.8</v>
      </c>
      <c r="N102">
        <v>5.0999999999999996</v>
      </c>
      <c r="O102">
        <v>177</v>
      </c>
      <c r="P102">
        <v>355</v>
      </c>
      <c r="Q102">
        <v>0.16</v>
      </c>
      <c r="R102">
        <v>0.1</v>
      </c>
      <c r="S102">
        <v>1.29</v>
      </c>
      <c r="T102">
        <v>9821.4</v>
      </c>
      <c r="U102">
        <v>50.8</v>
      </c>
      <c r="V102">
        <v>9.3000000000000007</v>
      </c>
      <c r="W102">
        <v>2.5327999999999999</v>
      </c>
      <c r="X102">
        <v>70</v>
      </c>
      <c r="Y102">
        <v>103.13</v>
      </c>
      <c r="Z102">
        <v>95.584999999999994</v>
      </c>
      <c r="AA102">
        <v>-0.8</v>
      </c>
      <c r="AB102">
        <v>-56.264000000000003</v>
      </c>
      <c r="AC102">
        <v>-2.6</v>
      </c>
      <c r="AD102">
        <v>3.3</v>
      </c>
      <c r="AG102">
        <v>86.9</v>
      </c>
      <c r="AH102">
        <v>3</v>
      </c>
      <c r="AI102">
        <v>0.13600000000000001</v>
      </c>
      <c r="AJ102">
        <v>4.2</v>
      </c>
      <c r="AK102">
        <v>2.4</v>
      </c>
      <c r="AL102">
        <v>-0.4</v>
      </c>
      <c r="AN102">
        <v>1.44</v>
      </c>
      <c r="AO102">
        <v>4.99</v>
      </c>
      <c r="AP102">
        <v>0.214</v>
      </c>
      <c r="AQ102">
        <v>-2.2999999999999998</v>
      </c>
      <c r="AR102">
        <v>0.5</v>
      </c>
    </row>
    <row r="103" spans="1:44" x14ac:dyDescent="0.25">
      <c r="A103" s="4">
        <v>38533</v>
      </c>
      <c r="B103">
        <v>3.25</v>
      </c>
      <c r="C103">
        <v>12.04</v>
      </c>
      <c r="D103">
        <v>85.032300000000006</v>
      </c>
      <c r="E103">
        <v>3.9130000000000003</v>
      </c>
      <c r="F103">
        <v>4.1910999999999996</v>
      </c>
      <c r="G103">
        <v>3.6978</v>
      </c>
      <c r="H103">
        <v>27.349</v>
      </c>
      <c r="I103">
        <v>54.930999999999997</v>
      </c>
      <c r="J103">
        <v>21.527999999999999</v>
      </c>
      <c r="K103">
        <v>5.8209999999999997</v>
      </c>
      <c r="L103">
        <v>2.5</v>
      </c>
      <c r="N103">
        <v>5</v>
      </c>
      <c r="O103">
        <v>245</v>
      </c>
      <c r="P103">
        <v>105</v>
      </c>
      <c r="Q103">
        <v>0.41</v>
      </c>
      <c r="R103">
        <v>0</v>
      </c>
      <c r="S103">
        <v>1.28</v>
      </c>
      <c r="T103">
        <v>9862.1</v>
      </c>
      <c r="U103">
        <v>52.4</v>
      </c>
      <c r="V103">
        <v>-1.3</v>
      </c>
      <c r="W103">
        <v>2.5529999999999999</v>
      </c>
      <c r="X103">
        <v>72</v>
      </c>
      <c r="Y103">
        <v>106.2</v>
      </c>
      <c r="Z103">
        <v>95.7928</v>
      </c>
      <c r="AA103">
        <v>2.8</v>
      </c>
      <c r="AB103">
        <v>-58.26</v>
      </c>
      <c r="AC103">
        <v>-2.6</v>
      </c>
      <c r="AD103">
        <v>3.7</v>
      </c>
      <c r="AG103">
        <v>96</v>
      </c>
      <c r="AH103">
        <v>2.2999999999999998</v>
      </c>
      <c r="AI103">
        <v>15.162000000000001</v>
      </c>
      <c r="AJ103">
        <v>3.99</v>
      </c>
      <c r="AK103">
        <v>2.7</v>
      </c>
      <c r="AL103">
        <v>0.2833</v>
      </c>
      <c r="AN103">
        <v>1.3599999999999999</v>
      </c>
      <c r="AO103">
        <v>5.18</v>
      </c>
      <c r="AP103">
        <v>0.35799999999999998</v>
      </c>
      <c r="AQ103">
        <v>1.8</v>
      </c>
      <c r="AR103">
        <v>-0.2</v>
      </c>
    </row>
    <row r="104" spans="1:44" x14ac:dyDescent="0.25">
      <c r="A104" s="4">
        <v>38562</v>
      </c>
      <c r="B104">
        <v>3.25</v>
      </c>
      <c r="C104">
        <v>11.57</v>
      </c>
      <c r="D104">
        <v>85.795299999999997</v>
      </c>
      <c r="E104">
        <v>4.2759999999999998</v>
      </c>
      <c r="F104">
        <v>4.4706000000000001</v>
      </c>
      <c r="G104">
        <v>4.1210000000000004</v>
      </c>
      <c r="H104">
        <v>26.143000000000001</v>
      </c>
      <c r="I104">
        <v>45.517000000000003</v>
      </c>
      <c r="J104">
        <v>15.617000000000001</v>
      </c>
      <c r="K104">
        <v>10.526999999999999</v>
      </c>
      <c r="L104">
        <v>3.2</v>
      </c>
      <c r="N104">
        <v>5</v>
      </c>
      <c r="O104">
        <v>374</v>
      </c>
      <c r="P104">
        <v>312</v>
      </c>
      <c r="Q104">
        <v>-0.32</v>
      </c>
      <c r="R104">
        <v>-0.4</v>
      </c>
      <c r="S104">
        <v>1.26</v>
      </c>
      <c r="T104">
        <v>9905.6</v>
      </c>
      <c r="U104">
        <v>52.8</v>
      </c>
      <c r="V104">
        <v>8.1</v>
      </c>
      <c r="W104">
        <v>2.5099</v>
      </c>
      <c r="X104">
        <v>70</v>
      </c>
      <c r="Y104">
        <v>103.63</v>
      </c>
      <c r="Z104">
        <v>96.009600000000006</v>
      </c>
      <c r="AA104">
        <v>0.8</v>
      </c>
      <c r="AB104">
        <v>-58.063000000000002</v>
      </c>
      <c r="AC104">
        <v>-2.4</v>
      </c>
      <c r="AD104">
        <v>4</v>
      </c>
      <c r="AG104">
        <v>96.5</v>
      </c>
      <c r="AH104">
        <v>1.9</v>
      </c>
      <c r="AI104">
        <v>9.3979999999999997</v>
      </c>
      <c r="AJ104">
        <v>3.37</v>
      </c>
      <c r="AK104">
        <v>2</v>
      </c>
      <c r="AL104">
        <v>-0.05</v>
      </c>
      <c r="AN104">
        <v>1.44</v>
      </c>
      <c r="AO104">
        <v>5.17</v>
      </c>
      <c r="AP104">
        <v>0.41799999999999998</v>
      </c>
      <c r="AQ104">
        <v>-8.5</v>
      </c>
      <c r="AR104">
        <v>0.7</v>
      </c>
    </row>
    <row r="105" spans="1:44" x14ac:dyDescent="0.25">
      <c r="A105" s="4">
        <v>38595</v>
      </c>
      <c r="B105">
        <v>3.5</v>
      </c>
      <c r="C105">
        <v>12.6</v>
      </c>
      <c r="D105">
        <v>84.271799999999999</v>
      </c>
      <c r="E105">
        <v>4.0137</v>
      </c>
      <c r="F105">
        <v>4.2537000000000003</v>
      </c>
      <c r="G105">
        <v>3.859</v>
      </c>
      <c r="H105">
        <v>19.617000000000001</v>
      </c>
      <c r="I105">
        <v>43.691000000000003</v>
      </c>
      <c r="J105">
        <v>15.773</v>
      </c>
      <c r="K105">
        <v>3.8439999999999999</v>
      </c>
      <c r="L105">
        <v>3.6</v>
      </c>
      <c r="N105">
        <v>4.9000000000000004</v>
      </c>
      <c r="O105">
        <v>196</v>
      </c>
      <c r="P105">
        <v>408</v>
      </c>
      <c r="Q105">
        <v>0.2</v>
      </c>
      <c r="R105">
        <v>0.4</v>
      </c>
      <c r="S105">
        <v>1.26</v>
      </c>
      <c r="T105">
        <v>9903.1</v>
      </c>
      <c r="U105">
        <v>52.4</v>
      </c>
      <c r="V105">
        <v>11.2</v>
      </c>
      <c r="W105">
        <v>2.6722000000000001</v>
      </c>
      <c r="X105">
        <v>67</v>
      </c>
      <c r="Y105">
        <v>105.49</v>
      </c>
      <c r="Z105">
        <v>96.233000000000004</v>
      </c>
      <c r="AA105">
        <v>-1</v>
      </c>
      <c r="AB105">
        <v>-58.387999999999998</v>
      </c>
      <c r="AC105">
        <v>-2.5</v>
      </c>
      <c r="AD105">
        <v>4.0999999999999996</v>
      </c>
      <c r="AG105">
        <v>89.1</v>
      </c>
      <c r="AH105">
        <v>2.4</v>
      </c>
      <c r="AI105">
        <v>9.8140000000000001</v>
      </c>
      <c r="AJ105">
        <v>3.37</v>
      </c>
      <c r="AK105">
        <v>1.7</v>
      </c>
      <c r="AL105">
        <v>0.65</v>
      </c>
      <c r="AN105">
        <v>1.47</v>
      </c>
      <c r="AO105">
        <v>5.29</v>
      </c>
      <c r="AP105">
        <v>0.73399999999999999</v>
      </c>
      <c r="AQ105">
        <v>1.6</v>
      </c>
      <c r="AR105">
        <v>0</v>
      </c>
    </row>
    <row r="106" spans="1:44" x14ac:dyDescent="0.25">
      <c r="A106" s="4">
        <v>38625</v>
      </c>
      <c r="B106">
        <v>3.75</v>
      </c>
      <c r="C106">
        <v>11.92</v>
      </c>
      <c r="D106">
        <v>83.866200000000006</v>
      </c>
      <c r="E106">
        <v>4.3239999999999998</v>
      </c>
      <c r="F106">
        <v>4.5667999999999997</v>
      </c>
      <c r="G106">
        <v>4.1886000000000001</v>
      </c>
      <c r="H106">
        <v>15.224</v>
      </c>
      <c r="I106">
        <v>39.515000000000001</v>
      </c>
      <c r="J106">
        <v>13.849</v>
      </c>
      <c r="K106">
        <v>1.4630000000000001</v>
      </c>
      <c r="L106">
        <v>4.7</v>
      </c>
      <c r="N106">
        <v>5</v>
      </c>
      <c r="O106">
        <v>67</v>
      </c>
      <c r="P106">
        <v>-33</v>
      </c>
      <c r="Q106">
        <v>-1.8399999999999999</v>
      </c>
      <c r="R106">
        <v>0.6</v>
      </c>
      <c r="S106">
        <v>1.25</v>
      </c>
      <c r="T106">
        <v>9864</v>
      </c>
      <c r="U106">
        <v>56.8</v>
      </c>
      <c r="V106">
        <v>7.1</v>
      </c>
      <c r="W106">
        <v>2.6604999999999999</v>
      </c>
      <c r="X106">
        <v>65</v>
      </c>
      <c r="Y106">
        <v>87.5</v>
      </c>
      <c r="Z106">
        <v>96.482600000000005</v>
      </c>
      <c r="AA106">
        <v>0.2</v>
      </c>
      <c r="AB106">
        <v>-64.923000000000002</v>
      </c>
      <c r="AC106">
        <v>-2.4</v>
      </c>
      <c r="AD106">
        <v>4.0999999999999996</v>
      </c>
      <c r="AG106">
        <v>76.900000000000006</v>
      </c>
      <c r="AH106">
        <v>2.2999999999999998</v>
      </c>
      <c r="AI106">
        <v>4.5880000000000001</v>
      </c>
      <c r="AJ106">
        <v>3.37</v>
      </c>
      <c r="AK106">
        <v>1.1000000000000001</v>
      </c>
      <c r="AL106">
        <v>-0.1</v>
      </c>
      <c r="AN106">
        <v>1.56</v>
      </c>
      <c r="AO106">
        <v>4.99</v>
      </c>
      <c r="AP106">
        <v>0.432</v>
      </c>
      <c r="AQ106">
        <v>0.6</v>
      </c>
      <c r="AR106">
        <v>0.7</v>
      </c>
    </row>
    <row r="107" spans="1:44" x14ac:dyDescent="0.25">
      <c r="A107" s="4">
        <v>38656</v>
      </c>
      <c r="B107">
        <v>3.75</v>
      </c>
      <c r="C107">
        <v>15.32</v>
      </c>
      <c r="D107">
        <v>85.143199999999993</v>
      </c>
      <c r="E107">
        <v>4.5506000000000002</v>
      </c>
      <c r="F107">
        <v>4.7537000000000003</v>
      </c>
      <c r="G107">
        <v>4.4412000000000003</v>
      </c>
      <c r="H107">
        <v>17.266999999999999</v>
      </c>
      <c r="I107">
        <v>37.344000000000001</v>
      </c>
      <c r="J107">
        <v>10.993</v>
      </c>
      <c r="K107">
        <v>6.2729999999999997</v>
      </c>
      <c r="L107">
        <v>4.3</v>
      </c>
      <c r="N107">
        <v>5</v>
      </c>
      <c r="O107">
        <v>84</v>
      </c>
      <c r="P107">
        <v>147</v>
      </c>
      <c r="Q107">
        <v>1.25</v>
      </c>
      <c r="R107">
        <v>0.7</v>
      </c>
      <c r="S107">
        <v>1.25</v>
      </c>
      <c r="T107">
        <v>9925.5</v>
      </c>
      <c r="U107">
        <v>57.2</v>
      </c>
      <c r="V107">
        <v>4.8</v>
      </c>
      <c r="W107">
        <v>2.6042000000000001</v>
      </c>
      <c r="X107">
        <v>68</v>
      </c>
      <c r="Y107">
        <v>85.16</v>
      </c>
      <c r="Z107">
        <v>96.772900000000007</v>
      </c>
      <c r="AA107">
        <v>0.2</v>
      </c>
      <c r="AB107">
        <v>-67.14</v>
      </c>
      <c r="AC107">
        <v>-2.2999999999999998</v>
      </c>
      <c r="AD107">
        <v>4.0999999999999996</v>
      </c>
      <c r="AG107">
        <v>74.2</v>
      </c>
      <c r="AH107">
        <v>2.6</v>
      </c>
      <c r="AI107">
        <v>5.21</v>
      </c>
      <c r="AJ107">
        <v>3.06</v>
      </c>
      <c r="AK107">
        <v>1</v>
      </c>
      <c r="AL107">
        <v>-0.25</v>
      </c>
      <c r="AN107">
        <v>1.8199999999999998</v>
      </c>
      <c r="AO107">
        <v>5.76</v>
      </c>
      <c r="AP107">
        <v>0.39100000000000001</v>
      </c>
      <c r="AQ107">
        <v>20.8</v>
      </c>
      <c r="AR107">
        <v>-0.6</v>
      </c>
    </row>
    <row r="108" spans="1:44" x14ac:dyDescent="0.25">
      <c r="A108" s="4">
        <v>38686</v>
      </c>
      <c r="B108">
        <v>4</v>
      </c>
      <c r="C108">
        <v>12.06</v>
      </c>
      <c r="D108">
        <v>86.579899999999995</v>
      </c>
      <c r="E108">
        <v>4.484</v>
      </c>
      <c r="F108">
        <v>4.6927000000000003</v>
      </c>
      <c r="G108">
        <v>4.4108999999999998</v>
      </c>
      <c r="H108">
        <v>7.8019999999999996</v>
      </c>
      <c r="I108">
        <v>28.376000000000001</v>
      </c>
      <c r="J108">
        <v>7.4470000000000001</v>
      </c>
      <c r="K108">
        <v>0.45300000000000001</v>
      </c>
      <c r="L108">
        <v>3.5</v>
      </c>
      <c r="N108">
        <v>5</v>
      </c>
      <c r="O108">
        <v>341</v>
      </c>
      <c r="P108">
        <v>-49</v>
      </c>
      <c r="Q108">
        <v>1.02</v>
      </c>
      <c r="R108">
        <v>0.7</v>
      </c>
      <c r="S108">
        <v>1.26</v>
      </c>
      <c r="T108">
        <v>10002.200000000001</v>
      </c>
      <c r="U108">
        <v>56.7</v>
      </c>
      <c r="V108">
        <v>10.3</v>
      </c>
      <c r="W108">
        <v>2.5756000000000001</v>
      </c>
      <c r="X108">
        <v>61</v>
      </c>
      <c r="Y108">
        <v>98.32</v>
      </c>
      <c r="Z108">
        <v>97.091499999999996</v>
      </c>
      <c r="AA108">
        <v>0.8</v>
      </c>
      <c r="AB108">
        <v>-64.09</v>
      </c>
      <c r="AC108">
        <v>-2.5</v>
      </c>
      <c r="AD108">
        <v>4</v>
      </c>
      <c r="AG108">
        <v>81.599999999999994</v>
      </c>
      <c r="AH108">
        <v>2.7</v>
      </c>
      <c r="AI108">
        <v>6.8179999999999996</v>
      </c>
      <c r="AJ108">
        <v>2.98</v>
      </c>
      <c r="AK108">
        <v>0.2</v>
      </c>
      <c r="AL108">
        <v>0.18329999999999999</v>
      </c>
      <c r="AN108">
        <v>1.9300000000000002</v>
      </c>
      <c r="AO108">
        <v>6.44</v>
      </c>
      <c r="AP108">
        <v>0.318</v>
      </c>
      <c r="AQ108">
        <v>-16.100000000000001</v>
      </c>
      <c r="AR108">
        <v>0.3</v>
      </c>
    </row>
    <row r="109" spans="1:44" x14ac:dyDescent="0.25">
      <c r="A109" s="4">
        <v>38716</v>
      </c>
      <c r="B109">
        <v>4.25</v>
      </c>
      <c r="C109">
        <v>12.07</v>
      </c>
      <c r="D109">
        <v>85.817899999999995</v>
      </c>
      <c r="E109">
        <v>4.3910999999999998</v>
      </c>
      <c r="F109">
        <v>4.5347999999999997</v>
      </c>
      <c r="G109">
        <v>4.3497000000000003</v>
      </c>
      <c r="H109">
        <v>-1.962</v>
      </c>
      <c r="I109">
        <v>12.840999999999999</v>
      </c>
      <c r="J109">
        <v>3.5830000000000002</v>
      </c>
      <c r="K109">
        <v>-5.5449999999999999</v>
      </c>
      <c r="L109">
        <v>3.4</v>
      </c>
      <c r="N109">
        <v>4.9000000000000004</v>
      </c>
      <c r="O109">
        <v>157</v>
      </c>
      <c r="P109">
        <v>253</v>
      </c>
      <c r="Q109">
        <v>0.6</v>
      </c>
      <c r="R109">
        <v>1</v>
      </c>
      <c r="S109">
        <v>1.26</v>
      </c>
      <c r="T109">
        <v>10068.9</v>
      </c>
      <c r="U109">
        <v>55.1</v>
      </c>
      <c r="V109">
        <v>12.9</v>
      </c>
      <c r="W109">
        <v>2.4868000000000001</v>
      </c>
      <c r="X109">
        <v>57</v>
      </c>
      <c r="Y109">
        <v>103.82</v>
      </c>
      <c r="Z109">
        <v>97.403700000000001</v>
      </c>
      <c r="AA109">
        <v>0.1</v>
      </c>
      <c r="AB109">
        <v>-64.366</v>
      </c>
      <c r="AC109">
        <v>-2.4</v>
      </c>
      <c r="AD109">
        <v>4.0999999999999996</v>
      </c>
      <c r="AG109">
        <v>91.5</v>
      </c>
      <c r="AH109">
        <v>2.8</v>
      </c>
      <c r="AI109">
        <v>7.2670000000000003</v>
      </c>
      <c r="AJ109">
        <v>3.46</v>
      </c>
      <c r="AK109">
        <v>-0.1</v>
      </c>
      <c r="AL109">
        <v>-0.1167</v>
      </c>
      <c r="AN109">
        <v>1.9300000000000002</v>
      </c>
      <c r="AO109">
        <v>6.87</v>
      </c>
      <c r="AP109">
        <v>0.38600000000000001</v>
      </c>
      <c r="AQ109">
        <v>-3.4</v>
      </c>
      <c r="AR109">
        <v>0.6</v>
      </c>
    </row>
    <row r="110" spans="1:44" x14ac:dyDescent="0.25">
      <c r="A110" s="4">
        <v>38748</v>
      </c>
      <c r="B110">
        <v>4.5</v>
      </c>
      <c r="C110">
        <v>12.95</v>
      </c>
      <c r="D110">
        <v>84.433400000000006</v>
      </c>
      <c r="E110">
        <v>4.5152000000000001</v>
      </c>
      <c r="F110">
        <v>4.6768000000000001</v>
      </c>
      <c r="G110">
        <v>4.4519000000000002</v>
      </c>
      <c r="H110">
        <v>-0.45700000000000002</v>
      </c>
      <c r="I110">
        <v>15.624000000000001</v>
      </c>
      <c r="J110">
        <v>6.4359999999999999</v>
      </c>
      <c r="K110">
        <v>-6.9820000000000002</v>
      </c>
      <c r="L110">
        <v>4</v>
      </c>
      <c r="N110">
        <v>4.7</v>
      </c>
      <c r="O110">
        <v>278</v>
      </c>
      <c r="P110">
        <v>398</v>
      </c>
      <c r="Q110">
        <v>0.12</v>
      </c>
      <c r="R110">
        <v>0.7</v>
      </c>
      <c r="S110">
        <v>1.25</v>
      </c>
      <c r="T110">
        <v>10193.299999999999</v>
      </c>
      <c r="U110">
        <v>55</v>
      </c>
      <c r="V110">
        <v>5.4</v>
      </c>
      <c r="W110">
        <v>2.3553000000000002</v>
      </c>
      <c r="X110">
        <v>57</v>
      </c>
      <c r="Y110">
        <v>106.78</v>
      </c>
      <c r="Z110">
        <v>97.682400000000001</v>
      </c>
      <c r="AA110">
        <v>2.8</v>
      </c>
      <c r="AB110">
        <v>-66.680000000000007</v>
      </c>
      <c r="AC110">
        <v>-2.2999999999999998</v>
      </c>
      <c r="AD110">
        <v>4.7</v>
      </c>
      <c r="AG110">
        <v>91.2</v>
      </c>
      <c r="AH110">
        <v>3.8</v>
      </c>
      <c r="AI110">
        <v>1.41</v>
      </c>
      <c r="AJ110">
        <v>3.73</v>
      </c>
      <c r="AK110">
        <v>1</v>
      </c>
      <c r="AL110">
        <v>0.4667</v>
      </c>
      <c r="AN110">
        <v>1.54</v>
      </c>
      <c r="AO110">
        <v>5.68</v>
      </c>
      <c r="AP110">
        <v>0.441</v>
      </c>
      <c r="AQ110">
        <v>-2.9</v>
      </c>
      <c r="AR110">
        <v>0</v>
      </c>
    </row>
    <row r="111" spans="1:44" x14ac:dyDescent="0.25">
      <c r="A111" s="4">
        <v>38776</v>
      </c>
      <c r="B111">
        <v>4.5</v>
      </c>
      <c r="C111">
        <v>12.34</v>
      </c>
      <c r="D111">
        <v>85.213700000000003</v>
      </c>
      <c r="E111">
        <v>4.5510000000000002</v>
      </c>
      <c r="F111">
        <v>4.5075000000000003</v>
      </c>
      <c r="G111">
        <v>4.5990000000000002</v>
      </c>
      <c r="H111">
        <v>-13.281000000000001</v>
      </c>
      <c r="I111">
        <v>-17.036000000000001</v>
      </c>
      <c r="J111">
        <v>-5.2839999999999998</v>
      </c>
      <c r="K111">
        <v>-7.9969999999999999</v>
      </c>
      <c r="L111">
        <v>3.6</v>
      </c>
      <c r="N111">
        <v>4.8</v>
      </c>
      <c r="O111">
        <v>315</v>
      </c>
      <c r="P111">
        <v>307</v>
      </c>
      <c r="Q111">
        <v>0.04</v>
      </c>
      <c r="R111">
        <v>0.3</v>
      </c>
      <c r="S111">
        <v>1.26</v>
      </c>
      <c r="T111">
        <v>10264.1</v>
      </c>
      <c r="U111">
        <v>55.8</v>
      </c>
      <c r="V111">
        <v>15.3</v>
      </c>
      <c r="W111">
        <v>2.2685</v>
      </c>
      <c r="X111">
        <v>56</v>
      </c>
      <c r="Y111">
        <v>102.66</v>
      </c>
      <c r="Z111">
        <v>97.918400000000005</v>
      </c>
      <c r="AA111">
        <v>-0.7</v>
      </c>
      <c r="AB111">
        <v>-62.850999999999999</v>
      </c>
      <c r="AC111">
        <v>-2.2999999999999998</v>
      </c>
      <c r="AD111">
        <v>4.9000000000000004</v>
      </c>
      <c r="AG111">
        <v>86.7</v>
      </c>
      <c r="AH111">
        <v>3.8</v>
      </c>
      <c r="AI111">
        <v>7.5060000000000002</v>
      </c>
      <c r="AJ111">
        <v>4.1399999999999997</v>
      </c>
      <c r="AK111">
        <v>0.6</v>
      </c>
      <c r="AL111">
        <v>3.3300000000000003E-2</v>
      </c>
      <c r="AN111">
        <v>1.42</v>
      </c>
      <c r="AO111">
        <v>4.5999999999999996</v>
      </c>
      <c r="AP111">
        <v>0.89100000000000001</v>
      </c>
      <c r="AQ111">
        <v>-6.6</v>
      </c>
      <c r="AR111">
        <v>0.8</v>
      </c>
    </row>
    <row r="112" spans="1:44" x14ac:dyDescent="0.25">
      <c r="A112" s="4">
        <v>38807</v>
      </c>
      <c r="B112">
        <v>4.75</v>
      </c>
      <c r="C112">
        <v>11.39</v>
      </c>
      <c r="D112">
        <v>85.167599999999993</v>
      </c>
      <c r="E112">
        <v>4.8472</v>
      </c>
      <c r="F112">
        <v>4.8898000000000001</v>
      </c>
      <c r="G112">
        <v>4.8103999999999996</v>
      </c>
      <c r="H112">
        <v>3.302</v>
      </c>
      <c r="I112">
        <v>7.1040000000000001</v>
      </c>
      <c r="J112">
        <v>1.83</v>
      </c>
      <c r="K112">
        <v>1.472</v>
      </c>
      <c r="L112">
        <v>3.4</v>
      </c>
      <c r="N112">
        <v>4.7</v>
      </c>
      <c r="O112">
        <v>282</v>
      </c>
      <c r="P112">
        <v>284</v>
      </c>
      <c r="Q112">
        <v>0.19</v>
      </c>
      <c r="R112">
        <v>1</v>
      </c>
      <c r="S112">
        <v>1.26</v>
      </c>
      <c r="T112">
        <v>10288.6</v>
      </c>
      <c r="U112">
        <v>54.3</v>
      </c>
      <c r="V112">
        <v>14.7</v>
      </c>
      <c r="W112">
        <v>2.3088000000000002</v>
      </c>
      <c r="X112">
        <v>54</v>
      </c>
      <c r="Y112">
        <v>107.51</v>
      </c>
      <c r="Z112">
        <v>98.104799999999997</v>
      </c>
      <c r="AA112">
        <v>0.3</v>
      </c>
      <c r="AB112">
        <v>-62.573999999999998</v>
      </c>
      <c r="AC112">
        <v>-2.4</v>
      </c>
      <c r="AD112">
        <v>5</v>
      </c>
      <c r="AG112">
        <v>88.9</v>
      </c>
      <c r="AH112">
        <v>3.8</v>
      </c>
      <c r="AI112">
        <v>10.831</v>
      </c>
      <c r="AJ112">
        <v>4.74</v>
      </c>
      <c r="AK112">
        <v>0.9</v>
      </c>
      <c r="AL112">
        <v>-6.6699999999999995E-2</v>
      </c>
      <c r="AN112">
        <v>1.27</v>
      </c>
      <c r="AO112">
        <v>3.61</v>
      </c>
      <c r="AP112">
        <v>1.05</v>
      </c>
      <c r="AQ112">
        <v>3.9</v>
      </c>
      <c r="AR112">
        <v>0</v>
      </c>
    </row>
    <row r="113" spans="1:44" x14ac:dyDescent="0.25">
      <c r="A113" s="4">
        <v>38835</v>
      </c>
      <c r="B113">
        <v>4.75</v>
      </c>
      <c r="C113">
        <v>11.59</v>
      </c>
      <c r="D113">
        <v>84.039199999999994</v>
      </c>
      <c r="E113">
        <v>5.0505000000000004</v>
      </c>
      <c r="F113">
        <v>5.1615000000000002</v>
      </c>
      <c r="G113">
        <v>4.9105999999999996</v>
      </c>
      <c r="H113">
        <v>18.942</v>
      </c>
      <c r="I113">
        <v>29.24</v>
      </c>
      <c r="J113">
        <v>13.488</v>
      </c>
      <c r="K113">
        <v>5.4279999999999999</v>
      </c>
      <c r="L113">
        <v>3.5</v>
      </c>
      <c r="N113">
        <v>4.7</v>
      </c>
      <c r="O113">
        <v>183</v>
      </c>
      <c r="P113">
        <v>20</v>
      </c>
      <c r="Q113">
        <v>0.43</v>
      </c>
      <c r="R113">
        <v>0.6</v>
      </c>
      <c r="S113">
        <v>1.27</v>
      </c>
      <c r="T113">
        <v>10285.799999999999</v>
      </c>
      <c r="U113">
        <v>55.2</v>
      </c>
      <c r="V113">
        <v>14.2</v>
      </c>
      <c r="W113">
        <v>2.2983000000000002</v>
      </c>
      <c r="X113">
        <v>51</v>
      </c>
      <c r="Y113">
        <v>109.81</v>
      </c>
      <c r="Z113">
        <v>98.236800000000002</v>
      </c>
      <c r="AA113">
        <v>0.5</v>
      </c>
      <c r="AB113">
        <v>-62.844000000000001</v>
      </c>
      <c r="AC113">
        <v>-1.9</v>
      </c>
      <c r="AD113">
        <v>5.4</v>
      </c>
      <c r="AG113">
        <v>87.4</v>
      </c>
      <c r="AH113">
        <v>3.4</v>
      </c>
      <c r="AI113">
        <v>11.872999999999999</v>
      </c>
      <c r="AJ113">
        <v>4.34</v>
      </c>
      <c r="AK113">
        <v>1.7</v>
      </c>
      <c r="AL113">
        <v>0.33329999999999999</v>
      </c>
      <c r="AN113">
        <v>1.31</v>
      </c>
      <c r="AO113">
        <v>3.71</v>
      </c>
      <c r="AP113">
        <v>0.80400000000000005</v>
      </c>
      <c r="AQ113">
        <v>-0.7</v>
      </c>
      <c r="AR113">
        <v>0.2</v>
      </c>
    </row>
    <row r="114" spans="1:44" x14ac:dyDescent="0.25">
      <c r="A114" s="4">
        <v>38868</v>
      </c>
      <c r="B114">
        <v>5</v>
      </c>
      <c r="C114">
        <v>16.440000000000001</v>
      </c>
      <c r="D114">
        <v>80.769800000000004</v>
      </c>
      <c r="E114">
        <v>5.1185999999999998</v>
      </c>
      <c r="F114">
        <v>5.2277000000000005</v>
      </c>
      <c r="G114">
        <v>5.0323000000000002</v>
      </c>
      <c r="H114">
        <v>9</v>
      </c>
      <c r="I114">
        <v>18.852</v>
      </c>
      <c r="J114">
        <v>8.7889999999999997</v>
      </c>
      <c r="K114">
        <v>-4.1000000000000002E-2</v>
      </c>
      <c r="L114">
        <v>4.2</v>
      </c>
      <c r="N114">
        <v>4.5999999999999996</v>
      </c>
      <c r="O114">
        <v>25</v>
      </c>
      <c r="P114">
        <v>328</v>
      </c>
      <c r="Q114">
        <v>-0.14000000000000001</v>
      </c>
      <c r="R114">
        <v>1.1000000000000001</v>
      </c>
      <c r="S114">
        <v>1.27</v>
      </c>
      <c r="T114">
        <v>10268</v>
      </c>
      <c r="U114">
        <v>53.7</v>
      </c>
      <c r="V114">
        <v>13.7</v>
      </c>
      <c r="W114">
        <v>2.4245000000000001</v>
      </c>
      <c r="X114">
        <v>46</v>
      </c>
      <c r="Y114">
        <v>104.69</v>
      </c>
      <c r="Z114">
        <v>98.330200000000005</v>
      </c>
      <c r="AA114">
        <v>-0.3</v>
      </c>
      <c r="AB114">
        <v>-64.843999999999994</v>
      </c>
      <c r="AC114">
        <v>-2</v>
      </c>
      <c r="AD114">
        <v>5.2</v>
      </c>
      <c r="AG114">
        <v>79.099999999999994</v>
      </c>
      <c r="AH114">
        <v>3.2</v>
      </c>
      <c r="AI114">
        <v>9.4809999999999999</v>
      </c>
      <c r="AJ114">
        <v>4.66</v>
      </c>
      <c r="AK114">
        <v>1.5</v>
      </c>
      <c r="AL114">
        <v>-0.25</v>
      </c>
      <c r="AN114">
        <v>1.47</v>
      </c>
      <c r="AO114">
        <v>3.56</v>
      </c>
      <c r="AP114">
        <v>0.91800000000000004</v>
      </c>
      <c r="AQ114">
        <v>10.3</v>
      </c>
      <c r="AR114">
        <v>-0.6</v>
      </c>
    </row>
    <row r="115" spans="1:44" x14ac:dyDescent="0.25">
      <c r="A115" s="4">
        <v>38898</v>
      </c>
      <c r="B115">
        <v>5.25</v>
      </c>
      <c r="C115">
        <v>13.08</v>
      </c>
      <c r="D115">
        <v>81.657399999999996</v>
      </c>
      <c r="E115">
        <v>5.1364000000000001</v>
      </c>
      <c r="F115">
        <v>5.1859000000000002</v>
      </c>
      <c r="G115">
        <v>5.0926</v>
      </c>
      <c r="H115">
        <v>-3.6310000000000002</v>
      </c>
      <c r="I115">
        <v>1.07</v>
      </c>
      <c r="J115">
        <v>3.2669999999999999</v>
      </c>
      <c r="K115">
        <v>-7.0069999999999997</v>
      </c>
      <c r="L115">
        <v>4.3</v>
      </c>
      <c r="N115">
        <v>4.5999999999999996</v>
      </c>
      <c r="O115">
        <v>79</v>
      </c>
      <c r="P115">
        <v>264</v>
      </c>
      <c r="Q115">
        <v>0.37</v>
      </c>
      <c r="R115">
        <v>0.9</v>
      </c>
      <c r="S115">
        <v>1.28</v>
      </c>
      <c r="T115">
        <v>10288.799999999999</v>
      </c>
      <c r="U115">
        <v>52</v>
      </c>
      <c r="V115">
        <v>11.7</v>
      </c>
      <c r="W115">
        <v>2.3784000000000001</v>
      </c>
      <c r="X115">
        <v>42</v>
      </c>
      <c r="Y115">
        <v>105.37</v>
      </c>
      <c r="Z115">
        <v>98.421499999999995</v>
      </c>
      <c r="AA115">
        <v>0.3</v>
      </c>
      <c r="AB115">
        <v>-63.481000000000002</v>
      </c>
      <c r="AC115">
        <v>-2</v>
      </c>
      <c r="AD115">
        <v>5.2</v>
      </c>
      <c r="AG115">
        <v>84.9</v>
      </c>
      <c r="AH115">
        <v>3.4</v>
      </c>
      <c r="AI115">
        <v>7.3520000000000003</v>
      </c>
      <c r="AJ115">
        <v>4.0599999999999996</v>
      </c>
      <c r="AK115">
        <v>-0.4</v>
      </c>
      <c r="AL115">
        <v>-0.4</v>
      </c>
      <c r="AN115">
        <v>1.45</v>
      </c>
      <c r="AO115">
        <v>3.46</v>
      </c>
      <c r="AP115">
        <v>0.70299999999999996</v>
      </c>
      <c r="AQ115">
        <v>2.8</v>
      </c>
      <c r="AR115">
        <v>-0.6</v>
      </c>
    </row>
    <row r="116" spans="1:44" x14ac:dyDescent="0.25">
      <c r="A116" s="4">
        <v>38929</v>
      </c>
      <c r="B116">
        <v>5.25</v>
      </c>
      <c r="C116">
        <v>14.95</v>
      </c>
      <c r="D116">
        <v>82.082800000000006</v>
      </c>
      <c r="E116">
        <v>4.9794</v>
      </c>
      <c r="F116">
        <v>5.0648999999999997</v>
      </c>
      <c r="G116">
        <v>4.8963000000000001</v>
      </c>
      <c r="H116">
        <v>2.4169999999999998</v>
      </c>
      <c r="I116">
        <v>10.968999999999999</v>
      </c>
      <c r="J116">
        <v>7.1619999999999999</v>
      </c>
      <c r="K116">
        <v>-4.7450000000000001</v>
      </c>
      <c r="L116">
        <v>4.0999999999999996</v>
      </c>
      <c r="N116">
        <v>4.7</v>
      </c>
      <c r="O116">
        <v>206</v>
      </c>
      <c r="P116">
        <v>-151</v>
      </c>
      <c r="Q116">
        <v>-0.03</v>
      </c>
      <c r="R116">
        <v>0.4</v>
      </c>
      <c r="S116">
        <v>1.29</v>
      </c>
      <c r="T116">
        <v>10275.1</v>
      </c>
      <c r="U116">
        <v>53</v>
      </c>
      <c r="V116">
        <v>4</v>
      </c>
      <c r="W116">
        <v>2.4426999999999999</v>
      </c>
      <c r="X116">
        <v>39</v>
      </c>
      <c r="Y116">
        <v>107.01</v>
      </c>
      <c r="Z116">
        <v>98.527799999999999</v>
      </c>
      <c r="AA116">
        <v>0.4</v>
      </c>
      <c r="AB116">
        <v>-66.525000000000006</v>
      </c>
      <c r="AC116">
        <v>-1.8</v>
      </c>
      <c r="AD116">
        <v>5.3</v>
      </c>
      <c r="AG116">
        <v>84.7</v>
      </c>
      <c r="AH116">
        <v>2.9</v>
      </c>
      <c r="AI116">
        <v>7.2859999999999996</v>
      </c>
      <c r="AJ116">
        <v>3.66</v>
      </c>
      <c r="AK116">
        <v>0.2</v>
      </c>
      <c r="AL116">
        <v>0.4</v>
      </c>
      <c r="AN116">
        <v>1.52</v>
      </c>
      <c r="AO116">
        <v>3.35</v>
      </c>
      <c r="AP116">
        <v>0.63700000000000001</v>
      </c>
      <c r="AQ116">
        <v>-4.2</v>
      </c>
      <c r="AR116">
        <v>-0.1</v>
      </c>
    </row>
    <row r="117" spans="1:44" x14ac:dyDescent="0.25">
      <c r="A117" s="4">
        <v>38960</v>
      </c>
      <c r="B117">
        <v>5.25</v>
      </c>
      <c r="C117">
        <v>12.31</v>
      </c>
      <c r="D117">
        <v>81.314300000000003</v>
      </c>
      <c r="E117">
        <v>4.7257999999999996</v>
      </c>
      <c r="F117">
        <v>4.8768000000000002</v>
      </c>
      <c r="G117">
        <v>4.6887999999999996</v>
      </c>
      <c r="H117">
        <v>-5.2880000000000003</v>
      </c>
      <c r="I117">
        <v>9.8849999999999998</v>
      </c>
      <c r="J117">
        <v>3.907</v>
      </c>
      <c r="K117">
        <v>-9.1950000000000003</v>
      </c>
      <c r="L117">
        <v>3.8</v>
      </c>
      <c r="N117">
        <v>4.7</v>
      </c>
      <c r="O117">
        <v>183</v>
      </c>
      <c r="P117">
        <v>423</v>
      </c>
      <c r="Q117">
        <v>0.35</v>
      </c>
      <c r="R117">
        <v>0.8</v>
      </c>
      <c r="S117">
        <v>1.28</v>
      </c>
      <c r="T117">
        <v>10269.799999999999</v>
      </c>
      <c r="U117">
        <v>53.7</v>
      </c>
      <c r="V117">
        <v>12.5</v>
      </c>
      <c r="W117">
        <v>2.4361000000000002</v>
      </c>
      <c r="X117">
        <v>33</v>
      </c>
      <c r="Y117">
        <v>100.2</v>
      </c>
      <c r="Z117">
        <v>98.663300000000007</v>
      </c>
      <c r="AA117">
        <v>0.4</v>
      </c>
      <c r="AB117">
        <v>-67.822999999999993</v>
      </c>
      <c r="AC117">
        <v>-1.9</v>
      </c>
      <c r="AD117">
        <v>5.3</v>
      </c>
      <c r="AG117">
        <v>82</v>
      </c>
      <c r="AH117">
        <v>3</v>
      </c>
      <c r="AI117">
        <v>12.632999999999999</v>
      </c>
      <c r="AJ117">
        <v>3.45</v>
      </c>
      <c r="AK117">
        <v>-0.4</v>
      </c>
      <c r="AL117">
        <v>-0.16669999999999999</v>
      </c>
      <c r="AN117">
        <v>1.4</v>
      </c>
      <c r="AO117">
        <v>3.34</v>
      </c>
      <c r="AP117">
        <v>0.66400000000000003</v>
      </c>
      <c r="AQ117">
        <v>-1.6</v>
      </c>
      <c r="AR117">
        <v>-0.5</v>
      </c>
    </row>
    <row r="118" spans="1:44" x14ac:dyDescent="0.25">
      <c r="A118" s="4">
        <v>38989</v>
      </c>
      <c r="B118">
        <v>5.25</v>
      </c>
      <c r="C118">
        <v>11.98</v>
      </c>
      <c r="D118">
        <v>81.7363</v>
      </c>
      <c r="E118">
        <v>4.6276000000000002</v>
      </c>
      <c r="F118">
        <v>4.7618999999999998</v>
      </c>
      <c r="G118">
        <v>4.5777000000000001</v>
      </c>
      <c r="H118">
        <v>-5.45</v>
      </c>
      <c r="I118">
        <v>7.7709999999999999</v>
      </c>
      <c r="J118">
        <v>4.9249999999999998</v>
      </c>
      <c r="K118">
        <v>-10.375</v>
      </c>
      <c r="L118">
        <v>2.1</v>
      </c>
      <c r="N118">
        <v>4.5</v>
      </c>
      <c r="O118">
        <v>153</v>
      </c>
      <c r="P118">
        <v>190</v>
      </c>
      <c r="Q118">
        <v>-0.17</v>
      </c>
      <c r="R118">
        <v>0.4</v>
      </c>
      <c r="S118">
        <v>1.31</v>
      </c>
      <c r="T118">
        <v>10346.799999999999</v>
      </c>
      <c r="U118">
        <v>52.2</v>
      </c>
      <c r="V118">
        <v>-0.8</v>
      </c>
      <c r="W118">
        <v>2.3893</v>
      </c>
      <c r="X118">
        <v>30</v>
      </c>
      <c r="Y118">
        <v>105.88</v>
      </c>
      <c r="Z118">
        <v>98.838700000000003</v>
      </c>
      <c r="AA118">
        <v>-0.5</v>
      </c>
      <c r="AB118">
        <v>-64.936000000000007</v>
      </c>
      <c r="AC118">
        <v>-1.8</v>
      </c>
      <c r="AD118">
        <v>5.0999999999999996</v>
      </c>
      <c r="AG118">
        <v>85.4</v>
      </c>
      <c r="AH118">
        <v>3</v>
      </c>
      <c r="AI118">
        <v>11.081</v>
      </c>
      <c r="AJ118">
        <v>2.85</v>
      </c>
      <c r="AK118">
        <v>-1.1000000000000001</v>
      </c>
      <c r="AL118">
        <v>-0.58330000000000004</v>
      </c>
      <c r="AN118">
        <v>1.71</v>
      </c>
      <c r="AO118">
        <v>3.44</v>
      </c>
      <c r="AP118">
        <v>0.94599999999999995</v>
      </c>
      <c r="AQ118">
        <v>1</v>
      </c>
      <c r="AR118">
        <v>-0.2</v>
      </c>
    </row>
    <row r="119" spans="1:44" x14ac:dyDescent="0.25">
      <c r="A119" s="4">
        <v>39021</v>
      </c>
      <c r="B119">
        <v>5.25</v>
      </c>
      <c r="C119">
        <v>11.1</v>
      </c>
      <c r="D119">
        <v>82.500600000000006</v>
      </c>
      <c r="E119">
        <v>4.5980999999999996</v>
      </c>
      <c r="F119">
        <v>4.7153</v>
      </c>
      <c r="G119">
        <v>4.5613999999999999</v>
      </c>
      <c r="H119">
        <v>-9.3629999999999995</v>
      </c>
      <c r="I119">
        <v>2.113</v>
      </c>
      <c r="J119">
        <v>3.7890000000000001</v>
      </c>
      <c r="K119">
        <v>-13.151999999999999</v>
      </c>
      <c r="L119">
        <v>1.3</v>
      </c>
      <c r="N119">
        <v>4.4000000000000004</v>
      </c>
      <c r="O119">
        <v>8</v>
      </c>
      <c r="P119">
        <v>499</v>
      </c>
      <c r="Q119">
        <v>-0.04</v>
      </c>
      <c r="R119">
        <v>0.3</v>
      </c>
      <c r="S119">
        <v>1.32</v>
      </c>
      <c r="T119">
        <v>10426.6</v>
      </c>
      <c r="U119">
        <v>51.4</v>
      </c>
      <c r="V119">
        <v>2.2999999999999998</v>
      </c>
      <c r="W119">
        <v>2.3851</v>
      </c>
      <c r="X119">
        <v>31</v>
      </c>
      <c r="Y119">
        <v>105.14</v>
      </c>
      <c r="Z119">
        <v>99.036000000000001</v>
      </c>
      <c r="AA119">
        <v>-0.1</v>
      </c>
      <c r="AB119">
        <v>-58.99</v>
      </c>
      <c r="AC119">
        <v>-1.8</v>
      </c>
      <c r="AD119">
        <v>5.3</v>
      </c>
      <c r="AG119">
        <v>93.6</v>
      </c>
      <c r="AH119">
        <v>3.1</v>
      </c>
      <c r="AI119">
        <v>13.339</v>
      </c>
      <c r="AJ119">
        <v>2.87</v>
      </c>
      <c r="AK119">
        <v>-0.5</v>
      </c>
      <c r="AL119">
        <v>0.7</v>
      </c>
      <c r="AN119">
        <v>1.72</v>
      </c>
      <c r="AO119">
        <v>3.44</v>
      </c>
      <c r="AP119">
        <v>0.73199999999999998</v>
      </c>
      <c r="AQ119">
        <v>-1.6</v>
      </c>
      <c r="AR119">
        <v>-0.1</v>
      </c>
    </row>
    <row r="120" spans="1:44" x14ac:dyDescent="0.25">
      <c r="A120" s="4">
        <v>39051</v>
      </c>
      <c r="B120">
        <v>5.25</v>
      </c>
      <c r="C120">
        <v>10.91</v>
      </c>
      <c r="D120">
        <v>81.608599999999996</v>
      </c>
      <c r="E120">
        <v>4.4581</v>
      </c>
      <c r="F120">
        <v>4.5618999999999996</v>
      </c>
      <c r="G120">
        <v>4.4436</v>
      </c>
      <c r="H120">
        <v>-16.474</v>
      </c>
      <c r="I120">
        <v>-6.3460000000000001</v>
      </c>
      <c r="J120">
        <v>1.0469999999999999</v>
      </c>
      <c r="K120">
        <v>-17.521000000000001</v>
      </c>
      <c r="L120">
        <v>2</v>
      </c>
      <c r="N120">
        <v>4.5</v>
      </c>
      <c r="O120">
        <v>209</v>
      </c>
      <c r="P120">
        <v>220</v>
      </c>
      <c r="Q120">
        <v>-0.09</v>
      </c>
      <c r="R120">
        <v>0.4</v>
      </c>
      <c r="S120">
        <v>1.31</v>
      </c>
      <c r="T120">
        <v>10479.299999999999</v>
      </c>
      <c r="U120">
        <v>50.3</v>
      </c>
      <c r="V120">
        <v>4.5</v>
      </c>
      <c r="W120">
        <v>2.3963999999999999</v>
      </c>
      <c r="X120">
        <v>33</v>
      </c>
      <c r="Y120">
        <v>105.3</v>
      </c>
      <c r="Z120">
        <v>99.242699999999999</v>
      </c>
      <c r="AA120">
        <v>0.2</v>
      </c>
      <c r="AB120">
        <v>-58.575000000000003</v>
      </c>
      <c r="AC120">
        <v>-1.7</v>
      </c>
      <c r="AD120">
        <v>5.6</v>
      </c>
      <c r="AG120">
        <v>92.1</v>
      </c>
      <c r="AH120">
        <v>3.2</v>
      </c>
      <c r="AI120">
        <v>11.349</v>
      </c>
      <c r="AJ120">
        <v>2.94</v>
      </c>
      <c r="AK120">
        <v>-0.3</v>
      </c>
      <c r="AL120">
        <v>-0.1</v>
      </c>
      <c r="AN120">
        <v>1.67</v>
      </c>
      <c r="AO120">
        <v>3.42</v>
      </c>
      <c r="AP120">
        <v>1.036</v>
      </c>
      <c r="AQ120">
        <v>6.1</v>
      </c>
      <c r="AR120">
        <v>-0.2</v>
      </c>
    </row>
    <row r="121" spans="1:44" x14ac:dyDescent="0.25">
      <c r="A121" s="4">
        <v>39080</v>
      </c>
      <c r="B121">
        <v>5.25</v>
      </c>
      <c r="C121">
        <v>11.56</v>
      </c>
      <c r="D121">
        <v>80.985600000000005</v>
      </c>
      <c r="E121">
        <v>4.7022000000000004</v>
      </c>
      <c r="F121">
        <v>4.8094999999999999</v>
      </c>
      <c r="G121">
        <v>4.6923000000000004</v>
      </c>
      <c r="H121">
        <v>-11.67</v>
      </c>
      <c r="I121">
        <v>-0.996</v>
      </c>
      <c r="J121">
        <v>1.0249999999999999</v>
      </c>
      <c r="K121">
        <v>-12.739000000000001</v>
      </c>
      <c r="L121">
        <v>2.5</v>
      </c>
      <c r="N121">
        <v>4.4000000000000004</v>
      </c>
      <c r="O121">
        <v>171</v>
      </c>
      <c r="P121">
        <v>436</v>
      </c>
      <c r="Q121">
        <v>1.05</v>
      </c>
      <c r="R121">
        <v>0</v>
      </c>
      <c r="S121">
        <v>1.28</v>
      </c>
      <c r="T121">
        <v>10507.3</v>
      </c>
      <c r="U121">
        <v>51.4</v>
      </c>
      <c r="V121">
        <v>-1.8</v>
      </c>
      <c r="W121">
        <v>2.2717000000000001</v>
      </c>
      <c r="X121">
        <v>33</v>
      </c>
      <c r="Y121">
        <v>110</v>
      </c>
      <c r="Z121">
        <v>99.451599999999999</v>
      </c>
      <c r="AA121">
        <v>1.4</v>
      </c>
      <c r="AB121">
        <v>-61.591999999999999</v>
      </c>
      <c r="AC121">
        <v>-1.5</v>
      </c>
      <c r="AD121">
        <v>5.9</v>
      </c>
      <c r="AG121">
        <v>91.7</v>
      </c>
      <c r="AH121">
        <v>3</v>
      </c>
      <c r="AI121">
        <v>15.967000000000001</v>
      </c>
      <c r="AJ121">
        <v>2.94</v>
      </c>
      <c r="AK121">
        <v>-0.5</v>
      </c>
      <c r="AL121">
        <v>0.5</v>
      </c>
      <c r="AN121">
        <v>1.51</v>
      </c>
      <c r="AO121">
        <v>3.5</v>
      </c>
      <c r="AP121">
        <v>0.96099999999999997</v>
      </c>
      <c r="AQ121">
        <v>6.4</v>
      </c>
      <c r="AR121">
        <v>-0.2</v>
      </c>
    </row>
    <row r="122" spans="1:44" x14ac:dyDescent="0.25">
      <c r="A122" s="4">
        <v>39113</v>
      </c>
      <c r="B122">
        <v>5.25</v>
      </c>
      <c r="C122">
        <v>10.42</v>
      </c>
      <c r="D122">
        <v>82.467799999999997</v>
      </c>
      <c r="E122">
        <v>4.8079999999999998</v>
      </c>
      <c r="F122">
        <v>4.9069000000000003</v>
      </c>
      <c r="G122">
        <v>4.7996999999999996</v>
      </c>
      <c r="H122">
        <v>-10.847</v>
      </c>
      <c r="I122">
        <v>-0.92300000000000004</v>
      </c>
      <c r="J122">
        <v>0.66400000000000003</v>
      </c>
      <c r="K122">
        <v>-11.510999999999999</v>
      </c>
      <c r="L122">
        <v>2.1</v>
      </c>
      <c r="N122">
        <v>4.5999999999999996</v>
      </c>
      <c r="O122">
        <v>240</v>
      </c>
      <c r="P122">
        <v>58</v>
      </c>
      <c r="Q122">
        <v>-0.49</v>
      </c>
      <c r="R122">
        <v>0.4</v>
      </c>
      <c r="S122">
        <v>1.31</v>
      </c>
      <c r="T122">
        <v>10497.8</v>
      </c>
      <c r="U122">
        <v>49.5</v>
      </c>
      <c r="V122">
        <v>7.5</v>
      </c>
      <c r="W122">
        <v>2.3161999999999998</v>
      </c>
      <c r="X122">
        <v>35</v>
      </c>
      <c r="Y122">
        <v>110.21</v>
      </c>
      <c r="Z122">
        <v>99.6541</v>
      </c>
      <c r="AA122">
        <v>-0.2</v>
      </c>
      <c r="AB122">
        <v>-57.655999999999999</v>
      </c>
      <c r="AC122">
        <v>-1.3</v>
      </c>
      <c r="AD122">
        <v>5.8</v>
      </c>
      <c r="AG122">
        <v>96.9</v>
      </c>
      <c r="AH122">
        <v>3</v>
      </c>
      <c r="AI122">
        <v>1.23</v>
      </c>
      <c r="AJ122">
        <v>2.34</v>
      </c>
      <c r="AK122">
        <v>-0.5</v>
      </c>
      <c r="AL122">
        <v>-0.2167</v>
      </c>
      <c r="AN122">
        <v>1.49</v>
      </c>
      <c r="AO122">
        <v>3.61</v>
      </c>
      <c r="AP122">
        <v>1.0389999999999999</v>
      </c>
      <c r="AQ122">
        <v>-2.2999999999999998</v>
      </c>
      <c r="AR122">
        <v>0.4</v>
      </c>
    </row>
    <row r="123" spans="1:44" x14ac:dyDescent="0.25">
      <c r="A123" s="4">
        <v>39141</v>
      </c>
      <c r="B123">
        <v>5.25</v>
      </c>
      <c r="C123">
        <v>15.42</v>
      </c>
      <c r="D123">
        <v>82.162599999999998</v>
      </c>
      <c r="E123">
        <v>4.5656999999999996</v>
      </c>
      <c r="F123">
        <v>4.6806000000000001</v>
      </c>
      <c r="G123">
        <v>4.5190999999999999</v>
      </c>
      <c r="H123">
        <v>-7.5709999999999997</v>
      </c>
      <c r="I123">
        <v>3.7039999999999997</v>
      </c>
      <c r="J123">
        <v>4.641</v>
      </c>
      <c r="K123">
        <v>-12.212</v>
      </c>
      <c r="L123">
        <v>2.4</v>
      </c>
      <c r="N123">
        <v>4.5</v>
      </c>
      <c r="O123">
        <v>89</v>
      </c>
      <c r="P123">
        <v>29</v>
      </c>
      <c r="Q123">
        <v>1.03</v>
      </c>
      <c r="R123">
        <v>0.4</v>
      </c>
      <c r="S123">
        <v>1.3</v>
      </c>
      <c r="T123">
        <v>10532.9</v>
      </c>
      <c r="U123">
        <v>51.9</v>
      </c>
      <c r="V123">
        <v>3.5</v>
      </c>
      <c r="W123">
        <v>2.3561999999999999</v>
      </c>
      <c r="X123">
        <v>39</v>
      </c>
      <c r="Y123">
        <v>111.15</v>
      </c>
      <c r="Z123">
        <v>99.855699999999999</v>
      </c>
      <c r="AA123">
        <v>0.2</v>
      </c>
      <c r="AB123">
        <v>-58.478000000000002</v>
      </c>
      <c r="AC123">
        <v>-1.4</v>
      </c>
      <c r="AD123">
        <v>5.6</v>
      </c>
      <c r="AG123">
        <v>91.3</v>
      </c>
      <c r="AH123">
        <v>3.3</v>
      </c>
      <c r="AI123">
        <v>12.103999999999999</v>
      </c>
      <c r="AJ123">
        <v>1.8900000000000001</v>
      </c>
      <c r="AK123">
        <v>-1.1000000000000001</v>
      </c>
      <c r="AL123">
        <v>-0.1</v>
      </c>
      <c r="AN123">
        <v>1.52</v>
      </c>
      <c r="AO123">
        <v>3.6</v>
      </c>
      <c r="AP123">
        <v>1.244</v>
      </c>
      <c r="AQ123">
        <v>-9.6999999999999993</v>
      </c>
      <c r="AR123">
        <v>-0.3</v>
      </c>
    </row>
    <row r="124" spans="1:44" x14ac:dyDescent="0.25">
      <c r="A124" s="4">
        <v>39171</v>
      </c>
      <c r="B124">
        <v>5.25</v>
      </c>
      <c r="C124">
        <v>14.64</v>
      </c>
      <c r="D124">
        <v>81.3142</v>
      </c>
      <c r="E124">
        <v>4.6443000000000003</v>
      </c>
      <c r="F124">
        <v>4.8431999999999995</v>
      </c>
      <c r="G124">
        <v>4.5316999999999998</v>
      </c>
      <c r="H124">
        <v>3.0960000000000001</v>
      </c>
      <c r="I124">
        <v>22.763000000000002</v>
      </c>
      <c r="J124">
        <v>11.003</v>
      </c>
      <c r="K124">
        <v>-7.9320000000000004</v>
      </c>
      <c r="L124">
        <v>2.8</v>
      </c>
      <c r="N124">
        <v>4.4000000000000004</v>
      </c>
      <c r="O124">
        <v>190</v>
      </c>
      <c r="P124">
        <v>263</v>
      </c>
      <c r="Q124">
        <v>0.18</v>
      </c>
      <c r="R124">
        <v>0.2</v>
      </c>
      <c r="S124">
        <v>1.28</v>
      </c>
      <c r="T124">
        <v>10575.1</v>
      </c>
      <c r="U124">
        <v>50.7</v>
      </c>
      <c r="V124">
        <v>2.8</v>
      </c>
      <c r="W124">
        <v>2.3645</v>
      </c>
      <c r="X124">
        <v>36</v>
      </c>
      <c r="Y124">
        <v>108.16</v>
      </c>
      <c r="Z124">
        <v>100.0608</v>
      </c>
      <c r="AA124">
        <v>0.9</v>
      </c>
      <c r="AB124">
        <v>-61.796999999999997</v>
      </c>
      <c r="AC124">
        <v>-1.4</v>
      </c>
      <c r="AD124">
        <v>5.8</v>
      </c>
      <c r="AG124">
        <v>88.4</v>
      </c>
      <c r="AH124">
        <v>3.6</v>
      </c>
      <c r="AI124">
        <v>14.382999999999999</v>
      </c>
      <c r="AJ124">
        <v>1.33</v>
      </c>
      <c r="AK124">
        <v>-1.2</v>
      </c>
      <c r="AL124">
        <v>-6.6699999999999995E-2</v>
      </c>
      <c r="AN124">
        <v>1.6</v>
      </c>
      <c r="AO124">
        <v>3.83</v>
      </c>
      <c r="AP124">
        <v>0.93200000000000005</v>
      </c>
      <c r="AQ124">
        <v>4.5</v>
      </c>
      <c r="AR124">
        <v>-0.2</v>
      </c>
    </row>
    <row r="125" spans="1:44" x14ac:dyDescent="0.25">
      <c r="A125" s="4">
        <v>39202</v>
      </c>
      <c r="B125">
        <v>5.25</v>
      </c>
      <c r="C125">
        <v>14.22</v>
      </c>
      <c r="D125">
        <v>79.9499</v>
      </c>
      <c r="E125">
        <v>4.6222000000000003</v>
      </c>
      <c r="F125">
        <v>4.8131000000000004</v>
      </c>
      <c r="G125">
        <v>4.5106000000000002</v>
      </c>
      <c r="H125">
        <v>3.214</v>
      </c>
      <c r="I125">
        <v>22.068000000000001</v>
      </c>
      <c r="J125">
        <v>11.286</v>
      </c>
      <c r="K125">
        <v>-8.0730000000000004</v>
      </c>
      <c r="L125">
        <v>2.6</v>
      </c>
      <c r="N125">
        <v>4.5</v>
      </c>
      <c r="O125">
        <v>80</v>
      </c>
      <c r="P125">
        <v>-734</v>
      </c>
      <c r="Q125">
        <v>0.73</v>
      </c>
      <c r="R125">
        <v>0.5</v>
      </c>
      <c r="S125">
        <v>1.28</v>
      </c>
      <c r="T125">
        <v>10587</v>
      </c>
      <c r="U125">
        <v>52.6</v>
      </c>
      <c r="V125">
        <v>2.9</v>
      </c>
      <c r="W125">
        <v>2.3323999999999998</v>
      </c>
      <c r="X125">
        <v>33</v>
      </c>
      <c r="Y125">
        <v>106.28</v>
      </c>
      <c r="Z125">
        <v>100.259</v>
      </c>
      <c r="AA125">
        <v>-0.3</v>
      </c>
      <c r="AB125">
        <v>-60.514000000000003</v>
      </c>
      <c r="AC125">
        <v>-1</v>
      </c>
      <c r="AD125">
        <v>6.4</v>
      </c>
      <c r="AG125">
        <v>87.1</v>
      </c>
      <c r="AH125">
        <v>3.2</v>
      </c>
      <c r="AI125">
        <v>9.2970000000000006</v>
      </c>
      <c r="AJ125">
        <v>1.7</v>
      </c>
      <c r="AK125">
        <v>-0.2</v>
      </c>
      <c r="AL125">
        <v>0.4</v>
      </c>
      <c r="AN125">
        <v>1.51</v>
      </c>
      <c r="AO125">
        <v>3.96</v>
      </c>
      <c r="AP125">
        <v>0.88200000000000001</v>
      </c>
      <c r="AQ125">
        <v>-4.7</v>
      </c>
      <c r="AR125">
        <v>0.3</v>
      </c>
    </row>
    <row r="126" spans="1:44" x14ac:dyDescent="0.25">
      <c r="A126" s="4">
        <v>39233</v>
      </c>
      <c r="B126">
        <v>5.25</v>
      </c>
      <c r="C126">
        <v>13.05</v>
      </c>
      <c r="D126">
        <v>79.305400000000006</v>
      </c>
      <c r="E126">
        <v>4.8879000000000001</v>
      </c>
      <c r="F126">
        <v>5.0098000000000003</v>
      </c>
      <c r="G126">
        <v>4.8460000000000001</v>
      </c>
      <c r="H126">
        <v>-3.645</v>
      </c>
      <c r="I126">
        <v>8.3330000000000002</v>
      </c>
      <c r="J126">
        <v>3.4089999999999998</v>
      </c>
      <c r="K126">
        <v>-6.9450000000000003</v>
      </c>
      <c r="L126">
        <v>2.7</v>
      </c>
      <c r="N126">
        <v>4.4000000000000004</v>
      </c>
      <c r="O126">
        <v>143</v>
      </c>
      <c r="P126">
        <v>317</v>
      </c>
      <c r="Q126">
        <v>0.04</v>
      </c>
      <c r="R126">
        <v>0.7</v>
      </c>
      <c r="S126">
        <v>1.28</v>
      </c>
      <c r="T126">
        <v>10583.2</v>
      </c>
      <c r="U126">
        <v>52.5</v>
      </c>
      <c r="V126">
        <v>3.7</v>
      </c>
      <c r="W126">
        <v>2.3186999999999998</v>
      </c>
      <c r="X126">
        <v>30</v>
      </c>
      <c r="Y126">
        <v>108.52</v>
      </c>
      <c r="Z126">
        <v>100.4303</v>
      </c>
      <c r="AA126">
        <v>1.3</v>
      </c>
      <c r="AB126">
        <v>-59.287999999999997</v>
      </c>
      <c r="AC126">
        <v>-1.2</v>
      </c>
      <c r="AD126">
        <v>6.5</v>
      </c>
      <c r="AG126">
        <v>88.3</v>
      </c>
      <c r="AH126">
        <v>3</v>
      </c>
      <c r="AI126">
        <v>16.286000000000001</v>
      </c>
      <c r="AJ126">
        <v>1.62</v>
      </c>
      <c r="AK126">
        <v>-0.5</v>
      </c>
      <c r="AL126">
        <v>-0.31669999999999998</v>
      </c>
      <c r="AN126">
        <v>1.4</v>
      </c>
      <c r="AO126">
        <v>4.41</v>
      </c>
      <c r="AP126">
        <v>0.79600000000000004</v>
      </c>
      <c r="AQ126">
        <v>-2</v>
      </c>
      <c r="AR126">
        <v>-0.2</v>
      </c>
    </row>
    <row r="127" spans="1:44" x14ac:dyDescent="0.25">
      <c r="A127" s="4">
        <v>39262</v>
      </c>
      <c r="B127">
        <v>5.25</v>
      </c>
      <c r="C127">
        <v>16.23</v>
      </c>
      <c r="D127">
        <v>79.063199999999995</v>
      </c>
      <c r="E127">
        <v>5.0244</v>
      </c>
      <c r="F127">
        <v>5.1238999999999999</v>
      </c>
      <c r="G127">
        <v>4.9213000000000005</v>
      </c>
      <c r="H127">
        <v>15.542</v>
      </c>
      <c r="I127">
        <v>25.31</v>
      </c>
      <c r="J127">
        <v>10.422000000000001</v>
      </c>
      <c r="K127">
        <v>5.0110000000000001</v>
      </c>
      <c r="L127">
        <v>2.7</v>
      </c>
      <c r="N127">
        <v>4.5999999999999996</v>
      </c>
      <c r="O127">
        <v>75</v>
      </c>
      <c r="P127">
        <v>160</v>
      </c>
      <c r="Q127">
        <v>0.01</v>
      </c>
      <c r="R127">
        <v>0.5</v>
      </c>
      <c r="S127">
        <v>1.28</v>
      </c>
      <c r="T127">
        <v>10578.6</v>
      </c>
      <c r="U127">
        <v>52.6</v>
      </c>
      <c r="V127">
        <v>17.3</v>
      </c>
      <c r="W127">
        <v>2.4398</v>
      </c>
      <c r="X127">
        <v>28</v>
      </c>
      <c r="Y127">
        <v>105.27</v>
      </c>
      <c r="Z127">
        <v>100.5591</v>
      </c>
      <c r="AA127">
        <v>-0.8</v>
      </c>
      <c r="AB127">
        <v>-59.52</v>
      </c>
      <c r="AC127">
        <v>-1.1000000000000001</v>
      </c>
      <c r="AD127">
        <v>6.4</v>
      </c>
      <c r="AG127">
        <v>85.3</v>
      </c>
      <c r="AH127">
        <v>2.8</v>
      </c>
      <c r="AI127">
        <v>9.1050000000000004</v>
      </c>
      <c r="AJ127">
        <v>1.8199999999999998</v>
      </c>
      <c r="AK127">
        <v>-0.6</v>
      </c>
      <c r="AL127">
        <v>0.31669999999999998</v>
      </c>
      <c r="AN127">
        <v>1.3900000000000001</v>
      </c>
      <c r="AO127">
        <v>4.1399999999999997</v>
      </c>
      <c r="AP127">
        <v>0.83199999999999996</v>
      </c>
      <c r="AQ127">
        <v>3</v>
      </c>
      <c r="AR127">
        <v>0</v>
      </c>
    </row>
    <row r="128" spans="1:44" x14ac:dyDescent="0.25">
      <c r="A128" s="4">
        <v>39294</v>
      </c>
      <c r="B128">
        <v>5.25</v>
      </c>
      <c r="C128">
        <v>23.52</v>
      </c>
      <c r="D128">
        <v>77.621899999999997</v>
      </c>
      <c r="E128">
        <v>4.7388000000000003</v>
      </c>
      <c r="F128">
        <v>4.9019000000000004</v>
      </c>
      <c r="G128">
        <v>4.5613999999999999</v>
      </c>
      <c r="H128">
        <v>22.234000000000002</v>
      </c>
      <c r="I128">
        <v>38.186999999999998</v>
      </c>
      <c r="J128">
        <v>17.78</v>
      </c>
      <c r="K128">
        <v>4.351</v>
      </c>
      <c r="L128">
        <v>2.4</v>
      </c>
      <c r="N128">
        <v>4.7</v>
      </c>
      <c r="O128">
        <v>-34</v>
      </c>
      <c r="P128">
        <v>-158</v>
      </c>
      <c r="Q128">
        <v>-0.04</v>
      </c>
      <c r="R128">
        <v>0.1</v>
      </c>
      <c r="S128">
        <v>1.29</v>
      </c>
      <c r="T128">
        <v>10592.8</v>
      </c>
      <c r="U128">
        <v>52.4</v>
      </c>
      <c r="V128">
        <v>6.8</v>
      </c>
      <c r="W128">
        <v>2.3246000000000002</v>
      </c>
      <c r="X128">
        <v>24</v>
      </c>
      <c r="Y128">
        <v>111.94</v>
      </c>
      <c r="Z128">
        <v>100.6281</v>
      </c>
      <c r="AA128">
        <v>0.4</v>
      </c>
      <c r="AB128">
        <v>-59.914000000000001</v>
      </c>
      <c r="AC128">
        <v>-1.1000000000000001</v>
      </c>
      <c r="AD128">
        <v>6.2</v>
      </c>
      <c r="AG128">
        <v>90.4</v>
      </c>
      <c r="AH128">
        <v>2.8</v>
      </c>
      <c r="AI128">
        <v>12</v>
      </c>
      <c r="AJ128">
        <v>2.15</v>
      </c>
      <c r="AK128">
        <v>-0.2</v>
      </c>
      <c r="AL128">
        <v>3.3300000000000003E-2</v>
      </c>
      <c r="AN128">
        <v>1.5</v>
      </c>
      <c r="AO128">
        <v>4.09</v>
      </c>
      <c r="AP128">
        <v>0.58899999999999997</v>
      </c>
      <c r="AQ128">
        <v>2.2999999999999998</v>
      </c>
      <c r="AR128">
        <v>-0.2</v>
      </c>
    </row>
    <row r="129" spans="1:44" x14ac:dyDescent="0.25">
      <c r="A129" s="4">
        <v>39325</v>
      </c>
      <c r="B129">
        <v>5.25</v>
      </c>
      <c r="C129">
        <v>23.38</v>
      </c>
      <c r="D129">
        <v>77.653700000000001</v>
      </c>
      <c r="E129">
        <v>4.5292000000000003</v>
      </c>
      <c r="F129">
        <v>4.8224</v>
      </c>
      <c r="G129">
        <v>4.2442000000000002</v>
      </c>
      <c r="H129">
        <v>36.886000000000003</v>
      </c>
      <c r="I129">
        <v>66.450999999999993</v>
      </c>
      <c r="J129">
        <v>27.289000000000001</v>
      </c>
      <c r="K129">
        <v>9.5960000000000001</v>
      </c>
      <c r="L129">
        <v>2</v>
      </c>
      <c r="N129">
        <v>4.5999999999999996</v>
      </c>
      <c r="O129">
        <v>-20</v>
      </c>
      <c r="P129">
        <v>-223</v>
      </c>
      <c r="Q129">
        <v>0.19</v>
      </c>
      <c r="R129">
        <v>0.4</v>
      </c>
      <c r="S129">
        <v>1.28</v>
      </c>
      <c r="T129">
        <v>10592.2</v>
      </c>
      <c r="U129">
        <v>50.9</v>
      </c>
      <c r="V129">
        <v>-0.5</v>
      </c>
      <c r="W129">
        <v>2.2797999999999998</v>
      </c>
      <c r="X129">
        <v>22</v>
      </c>
      <c r="Y129">
        <v>105.55</v>
      </c>
      <c r="Z129">
        <v>100.6319</v>
      </c>
      <c r="AA129">
        <v>0.4</v>
      </c>
      <c r="AB129">
        <v>-57.005000000000003</v>
      </c>
      <c r="AC129">
        <v>-1.5</v>
      </c>
      <c r="AD129">
        <v>6.8</v>
      </c>
      <c r="AG129">
        <v>83.4</v>
      </c>
      <c r="AH129">
        <v>2.6</v>
      </c>
      <c r="AI129">
        <v>19.099</v>
      </c>
      <c r="AJ129">
        <v>2.46</v>
      </c>
      <c r="AK129">
        <v>0.3</v>
      </c>
      <c r="AL129">
        <v>6.6699999999999995E-2</v>
      </c>
      <c r="AN129">
        <v>1.67</v>
      </c>
      <c r="AO129">
        <v>3.83</v>
      </c>
      <c r="AP129">
        <v>0.105</v>
      </c>
      <c r="AQ129">
        <v>-3.8</v>
      </c>
      <c r="AR129">
        <v>-0.1</v>
      </c>
    </row>
    <row r="130" spans="1:44" x14ac:dyDescent="0.25">
      <c r="A130" s="4">
        <v>39353</v>
      </c>
      <c r="B130">
        <v>4.75</v>
      </c>
      <c r="C130">
        <v>18</v>
      </c>
      <c r="D130">
        <v>75.9773</v>
      </c>
      <c r="E130">
        <v>4.5865</v>
      </c>
      <c r="F130">
        <v>4.8360000000000003</v>
      </c>
      <c r="G130">
        <v>4.2430000000000003</v>
      </c>
      <c r="H130">
        <v>58.466999999999999</v>
      </c>
      <c r="I130">
        <v>83.216999999999999</v>
      </c>
      <c r="J130">
        <v>34.462000000000003</v>
      </c>
      <c r="K130">
        <v>23.898</v>
      </c>
      <c r="L130">
        <v>2.8</v>
      </c>
      <c r="N130">
        <v>4.7</v>
      </c>
      <c r="O130">
        <v>88</v>
      </c>
      <c r="P130">
        <v>562</v>
      </c>
      <c r="Q130">
        <v>0.35</v>
      </c>
      <c r="R130">
        <v>0.5</v>
      </c>
      <c r="S130">
        <v>1.28</v>
      </c>
      <c r="T130">
        <v>10613.4</v>
      </c>
      <c r="U130">
        <v>51</v>
      </c>
      <c r="V130">
        <v>7.5</v>
      </c>
      <c r="W130">
        <v>2.5249999999999999</v>
      </c>
      <c r="X130">
        <v>20</v>
      </c>
      <c r="Y130">
        <v>99.46</v>
      </c>
      <c r="Z130">
        <v>100.5993</v>
      </c>
      <c r="AA130">
        <v>0.5</v>
      </c>
      <c r="AB130">
        <v>-57.793999999999997</v>
      </c>
      <c r="AC130">
        <v>-1.1000000000000001</v>
      </c>
      <c r="AD130">
        <v>6.6</v>
      </c>
      <c r="AG130">
        <v>83.4</v>
      </c>
      <c r="AH130">
        <v>2.8</v>
      </c>
      <c r="AI130">
        <v>14.228</v>
      </c>
      <c r="AJ130">
        <v>2.1</v>
      </c>
      <c r="AK130">
        <v>0.8</v>
      </c>
      <c r="AL130">
        <v>0.66669999999999996</v>
      </c>
      <c r="AN130">
        <v>1.73</v>
      </c>
      <c r="AO130">
        <v>4.0199999999999996</v>
      </c>
      <c r="AP130">
        <v>-1.778</v>
      </c>
      <c r="AQ130">
        <v>3</v>
      </c>
      <c r="AR130">
        <v>-0.7</v>
      </c>
    </row>
    <row r="131" spans="1:44" x14ac:dyDescent="0.25">
      <c r="A131" s="4">
        <v>39386</v>
      </c>
      <c r="B131">
        <v>4.5</v>
      </c>
      <c r="C131">
        <v>18.53</v>
      </c>
      <c r="D131">
        <v>74.060599999999994</v>
      </c>
      <c r="E131">
        <v>4.4707999999999997</v>
      </c>
      <c r="F131">
        <v>4.7457000000000003</v>
      </c>
      <c r="G131">
        <v>4.1685999999999996</v>
      </c>
      <c r="H131">
        <v>53.061999999999998</v>
      </c>
      <c r="I131">
        <v>80.197999999999993</v>
      </c>
      <c r="J131">
        <v>30.323</v>
      </c>
      <c r="K131">
        <v>22.739000000000001</v>
      </c>
      <c r="L131">
        <v>3.5</v>
      </c>
      <c r="N131">
        <v>4.7</v>
      </c>
      <c r="O131">
        <v>84</v>
      </c>
      <c r="P131">
        <v>-298</v>
      </c>
      <c r="Q131">
        <v>-0.48</v>
      </c>
      <c r="R131">
        <v>0.3</v>
      </c>
      <c r="S131">
        <v>1.27</v>
      </c>
      <c r="T131">
        <v>10592.9</v>
      </c>
      <c r="U131">
        <v>51.1</v>
      </c>
      <c r="V131">
        <v>7.8</v>
      </c>
      <c r="W131">
        <v>2.5430000000000001</v>
      </c>
      <c r="X131">
        <v>19</v>
      </c>
      <c r="Y131">
        <v>95.24</v>
      </c>
      <c r="Z131">
        <v>100.54819999999999</v>
      </c>
      <c r="AA131">
        <v>0.6</v>
      </c>
      <c r="AB131">
        <v>-56.537999999999997</v>
      </c>
      <c r="AC131">
        <v>-1.2</v>
      </c>
      <c r="AD131">
        <v>6.1</v>
      </c>
      <c r="AG131">
        <v>80.900000000000006</v>
      </c>
      <c r="AH131">
        <v>2.8</v>
      </c>
      <c r="AI131">
        <v>15.331</v>
      </c>
      <c r="AJ131">
        <v>2.37</v>
      </c>
      <c r="AK131">
        <v>0.6</v>
      </c>
      <c r="AL131">
        <v>0.61670000000000003</v>
      </c>
      <c r="AN131">
        <v>1.83</v>
      </c>
      <c r="AO131">
        <v>4.08</v>
      </c>
      <c r="AP131">
        <v>-1.32</v>
      </c>
      <c r="AQ131">
        <v>1</v>
      </c>
      <c r="AR131">
        <v>-0.7</v>
      </c>
    </row>
    <row r="132" spans="1:44" x14ac:dyDescent="0.25">
      <c r="A132" s="4">
        <v>39416</v>
      </c>
      <c r="B132">
        <v>4.5</v>
      </c>
      <c r="C132">
        <v>22.87</v>
      </c>
      <c r="D132">
        <v>72.330699999999993</v>
      </c>
      <c r="E132">
        <v>3.9379</v>
      </c>
      <c r="F132">
        <v>4.3789999999999996</v>
      </c>
      <c r="G132">
        <v>3.3818000000000001</v>
      </c>
      <c r="H132">
        <v>90.665000000000006</v>
      </c>
      <c r="I132">
        <v>134.59700000000001</v>
      </c>
      <c r="J132">
        <v>55.533000000000001</v>
      </c>
      <c r="K132">
        <v>35.174999999999997</v>
      </c>
      <c r="L132">
        <v>4.3</v>
      </c>
      <c r="N132">
        <v>4.7</v>
      </c>
      <c r="O132">
        <v>114</v>
      </c>
      <c r="P132">
        <v>649</v>
      </c>
      <c r="Q132">
        <v>0.53</v>
      </c>
      <c r="R132">
        <v>0.6</v>
      </c>
      <c r="S132">
        <v>1.26</v>
      </c>
      <c r="T132">
        <v>10588.6</v>
      </c>
      <c r="U132">
        <v>50.5</v>
      </c>
      <c r="V132">
        <v>6.7</v>
      </c>
      <c r="W132">
        <v>2.3069999999999999</v>
      </c>
      <c r="X132">
        <v>19</v>
      </c>
      <c r="Y132">
        <v>87.78</v>
      </c>
      <c r="Z132">
        <v>100.4872</v>
      </c>
      <c r="AA132">
        <v>0.9</v>
      </c>
      <c r="AB132">
        <v>-59.716999999999999</v>
      </c>
      <c r="AC132">
        <v>-1.3</v>
      </c>
      <c r="AD132">
        <v>5.9</v>
      </c>
      <c r="AG132">
        <v>76.099999999999994</v>
      </c>
      <c r="AH132">
        <v>2.5</v>
      </c>
      <c r="AI132">
        <v>15.323</v>
      </c>
      <c r="AJ132">
        <v>2.15</v>
      </c>
      <c r="AK132">
        <v>0.1</v>
      </c>
      <c r="AL132">
        <v>-0.45</v>
      </c>
      <c r="AN132">
        <v>1.8900000000000001</v>
      </c>
      <c r="AO132">
        <v>4.17</v>
      </c>
      <c r="AP132">
        <v>-0.56599999999999995</v>
      </c>
      <c r="AQ132">
        <v>3.5</v>
      </c>
      <c r="AR132">
        <v>-0.5</v>
      </c>
    </row>
    <row r="133" spans="1:44" x14ac:dyDescent="0.25">
      <c r="A133" s="4">
        <v>39447</v>
      </c>
      <c r="B133">
        <v>4.25</v>
      </c>
      <c r="C133">
        <v>22.5</v>
      </c>
      <c r="D133">
        <v>73.794600000000003</v>
      </c>
      <c r="E133">
        <v>4.0232000000000001</v>
      </c>
      <c r="F133">
        <v>4.4522000000000004</v>
      </c>
      <c r="G133">
        <v>3.4397000000000002</v>
      </c>
      <c r="H133">
        <v>97.447999999999993</v>
      </c>
      <c r="I133">
        <v>140.25</v>
      </c>
      <c r="J133">
        <v>58.375</v>
      </c>
      <c r="K133">
        <v>39.03</v>
      </c>
      <c r="L133">
        <v>4.0999999999999996</v>
      </c>
      <c r="N133">
        <v>5</v>
      </c>
      <c r="O133">
        <v>98</v>
      </c>
      <c r="P133">
        <v>-322</v>
      </c>
      <c r="Q133">
        <v>-0.01</v>
      </c>
      <c r="R133">
        <v>0.7</v>
      </c>
      <c r="S133">
        <v>1.28</v>
      </c>
      <c r="T133">
        <v>10622.1</v>
      </c>
      <c r="U133">
        <v>49</v>
      </c>
      <c r="V133">
        <v>-5.4</v>
      </c>
      <c r="W133">
        <v>2.1454</v>
      </c>
      <c r="X133">
        <v>18</v>
      </c>
      <c r="Y133">
        <v>90.62</v>
      </c>
      <c r="Z133">
        <v>100.4247</v>
      </c>
      <c r="AA133">
        <v>-0.9</v>
      </c>
      <c r="AB133">
        <v>-57.154000000000003</v>
      </c>
      <c r="AC133">
        <v>-1.3</v>
      </c>
      <c r="AD133">
        <v>5.7</v>
      </c>
      <c r="AG133">
        <v>75.5</v>
      </c>
      <c r="AH133">
        <v>3</v>
      </c>
      <c r="AI133">
        <v>11.827</v>
      </c>
      <c r="AJ133">
        <v>1.27</v>
      </c>
      <c r="AK133">
        <v>0.6</v>
      </c>
      <c r="AL133">
        <v>0.2833</v>
      </c>
      <c r="AM133">
        <v>101.35</v>
      </c>
      <c r="AN133">
        <v>1.9100000000000001</v>
      </c>
      <c r="AO133">
        <v>3.94</v>
      </c>
      <c r="AP133">
        <v>-2.863</v>
      </c>
      <c r="AQ133">
        <v>4.9000000000000004</v>
      </c>
      <c r="AR133">
        <v>-0.9</v>
      </c>
    </row>
    <row r="134" spans="1:44" x14ac:dyDescent="0.25">
      <c r="A134" s="4">
        <v>39478</v>
      </c>
      <c r="B134">
        <v>3</v>
      </c>
      <c r="C134">
        <v>26.2</v>
      </c>
      <c r="D134">
        <v>73.141999999999996</v>
      </c>
      <c r="E134">
        <v>3.5930999999999997</v>
      </c>
      <c r="F134">
        <v>4.3224999999999998</v>
      </c>
      <c r="G134">
        <v>2.7603999999999997</v>
      </c>
      <c r="H134">
        <v>150.18899999999999</v>
      </c>
      <c r="I134">
        <v>223.16399999999999</v>
      </c>
      <c r="J134">
        <v>84.977000000000004</v>
      </c>
      <c r="K134">
        <v>65.296000000000006</v>
      </c>
      <c r="L134">
        <v>4.3</v>
      </c>
      <c r="N134">
        <v>5</v>
      </c>
      <c r="O134">
        <v>17</v>
      </c>
      <c r="P134">
        <v>105</v>
      </c>
      <c r="Q134">
        <v>-0.28999999999999998</v>
      </c>
      <c r="R134">
        <v>1</v>
      </c>
      <c r="S134">
        <v>1.27</v>
      </c>
      <c r="T134">
        <v>10637.3</v>
      </c>
      <c r="U134">
        <v>50.3</v>
      </c>
      <c r="V134">
        <v>-18.399999999999999</v>
      </c>
      <c r="W134">
        <v>1.5857000000000001</v>
      </c>
      <c r="X134">
        <v>19</v>
      </c>
      <c r="Y134">
        <v>87.32</v>
      </c>
      <c r="Z134">
        <v>100.3578</v>
      </c>
      <c r="AA134">
        <v>0</v>
      </c>
      <c r="AB134">
        <v>-61.139000000000003</v>
      </c>
      <c r="AC134">
        <v>-1.4</v>
      </c>
      <c r="AD134">
        <v>5.6</v>
      </c>
      <c r="AG134">
        <v>78.400000000000006</v>
      </c>
      <c r="AH134">
        <v>3.3</v>
      </c>
      <c r="AI134">
        <v>11.608000000000001</v>
      </c>
      <c r="AJ134">
        <v>0.93</v>
      </c>
      <c r="AK134">
        <v>0.5</v>
      </c>
      <c r="AL134">
        <v>0.36670000000000003</v>
      </c>
      <c r="AM134">
        <v>102.31</v>
      </c>
      <c r="AN134">
        <v>1.98</v>
      </c>
      <c r="AO134">
        <v>4.3899999999999997</v>
      </c>
      <c r="AP134">
        <v>-2.2690000000000001</v>
      </c>
      <c r="AQ134">
        <v>4.7</v>
      </c>
      <c r="AR134">
        <v>-1.1000000000000001</v>
      </c>
    </row>
    <row r="135" spans="1:44" x14ac:dyDescent="0.25">
      <c r="A135" s="4">
        <v>39507</v>
      </c>
      <c r="B135">
        <v>3</v>
      </c>
      <c r="C135">
        <v>26.54</v>
      </c>
      <c r="D135">
        <v>72.666499999999999</v>
      </c>
      <c r="E135">
        <v>3.5091999999999999</v>
      </c>
      <c r="F135">
        <v>4.4023000000000003</v>
      </c>
      <c r="G135">
        <v>2.4689000000000001</v>
      </c>
      <c r="H135">
        <v>189.578</v>
      </c>
      <c r="I135">
        <v>278.74099999999999</v>
      </c>
      <c r="J135">
        <v>104.94799999999999</v>
      </c>
      <c r="K135">
        <v>84.766000000000005</v>
      </c>
      <c r="L135">
        <v>4</v>
      </c>
      <c r="N135">
        <v>4.9000000000000004</v>
      </c>
      <c r="O135">
        <v>-84</v>
      </c>
      <c r="P135">
        <v>-222</v>
      </c>
      <c r="Q135">
        <v>-0.33</v>
      </c>
      <c r="R135">
        <v>0.4</v>
      </c>
      <c r="S135">
        <v>1.29</v>
      </c>
      <c r="T135">
        <v>10657.5</v>
      </c>
      <c r="U135">
        <v>47.6</v>
      </c>
      <c r="V135">
        <v>-20.3</v>
      </c>
      <c r="W135">
        <v>0.90869999999999995</v>
      </c>
      <c r="X135">
        <v>20</v>
      </c>
      <c r="Y135">
        <v>76.39</v>
      </c>
      <c r="Z135">
        <v>100.2808</v>
      </c>
      <c r="AA135">
        <v>-0.9</v>
      </c>
      <c r="AB135">
        <v>-64.347999999999999</v>
      </c>
      <c r="AC135">
        <v>-1.8</v>
      </c>
      <c r="AD135">
        <v>6.6</v>
      </c>
      <c r="AG135">
        <v>70.8</v>
      </c>
      <c r="AH135">
        <v>3.8</v>
      </c>
      <c r="AI135">
        <v>14.4</v>
      </c>
      <c r="AJ135">
        <v>1.1599999999999999</v>
      </c>
      <c r="AK135">
        <v>1.3</v>
      </c>
      <c r="AL135">
        <v>0.26669999999999999</v>
      </c>
      <c r="AM135">
        <v>101.42</v>
      </c>
      <c r="AN135">
        <v>2.0299999999999998</v>
      </c>
      <c r="AO135">
        <v>4.62</v>
      </c>
      <c r="AP135">
        <v>-2.169</v>
      </c>
      <c r="AQ135">
        <v>1.7</v>
      </c>
      <c r="AR135">
        <v>-1.1000000000000001</v>
      </c>
    </row>
    <row r="136" spans="1:44" x14ac:dyDescent="0.25">
      <c r="A136" s="4">
        <v>39538</v>
      </c>
      <c r="B136">
        <v>2.25</v>
      </c>
      <c r="C136">
        <v>25.61</v>
      </c>
      <c r="D136">
        <v>70.341800000000006</v>
      </c>
      <c r="E136">
        <v>3.4096000000000002</v>
      </c>
      <c r="F136">
        <v>4.2916999999999996</v>
      </c>
      <c r="G136">
        <v>2.4365000000000001</v>
      </c>
      <c r="H136">
        <v>182.11500000000001</v>
      </c>
      <c r="I136">
        <v>270.32900000000001</v>
      </c>
      <c r="J136">
        <v>97.052999999999997</v>
      </c>
      <c r="K136">
        <v>85.061999999999998</v>
      </c>
      <c r="L136">
        <v>4</v>
      </c>
      <c r="N136">
        <v>5.0999999999999996</v>
      </c>
      <c r="O136">
        <v>-78</v>
      </c>
      <c r="P136">
        <v>-70</v>
      </c>
      <c r="Q136">
        <v>-0.24</v>
      </c>
      <c r="R136">
        <v>-0.1</v>
      </c>
      <c r="S136">
        <v>1.28</v>
      </c>
      <c r="T136">
        <v>10673.2</v>
      </c>
      <c r="U136">
        <v>48.3</v>
      </c>
      <c r="V136">
        <v>-14.7</v>
      </c>
      <c r="W136">
        <v>0.35620000000000002</v>
      </c>
      <c r="X136">
        <v>20</v>
      </c>
      <c r="Y136">
        <v>65.86</v>
      </c>
      <c r="Z136">
        <v>100.1872</v>
      </c>
      <c r="AA136">
        <v>0.2</v>
      </c>
      <c r="AB136">
        <v>-60.064</v>
      </c>
      <c r="AC136">
        <v>-1.5</v>
      </c>
      <c r="AD136">
        <v>7</v>
      </c>
      <c r="AG136">
        <v>69.5</v>
      </c>
      <c r="AH136">
        <v>3.9</v>
      </c>
      <c r="AI136">
        <v>10.44</v>
      </c>
      <c r="AJ136">
        <v>1.47</v>
      </c>
      <c r="AK136">
        <v>1.6</v>
      </c>
      <c r="AL136">
        <v>-0.16669999999999999</v>
      </c>
      <c r="AM136">
        <v>101.09</v>
      </c>
      <c r="AN136">
        <v>2.1</v>
      </c>
      <c r="AO136">
        <v>5.34</v>
      </c>
      <c r="AP136">
        <v>-2.9870000000000001</v>
      </c>
      <c r="AQ136">
        <v>-5.7</v>
      </c>
      <c r="AR136">
        <v>-1.1000000000000001</v>
      </c>
    </row>
    <row r="137" spans="1:44" x14ac:dyDescent="0.25">
      <c r="A137" s="4">
        <v>39568</v>
      </c>
      <c r="B137">
        <v>2</v>
      </c>
      <c r="C137">
        <v>20.79</v>
      </c>
      <c r="D137">
        <v>70.428799999999995</v>
      </c>
      <c r="E137">
        <v>3.7279</v>
      </c>
      <c r="F137">
        <v>4.4672000000000001</v>
      </c>
      <c r="G137">
        <v>3.0097</v>
      </c>
      <c r="H137">
        <v>146.96100000000001</v>
      </c>
      <c r="I137">
        <v>220.83799999999999</v>
      </c>
      <c r="J137">
        <v>71.897000000000006</v>
      </c>
      <c r="K137">
        <v>75.063000000000002</v>
      </c>
      <c r="L137">
        <v>3.9</v>
      </c>
      <c r="N137">
        <v>5</v>
      </c>
      <c r="O137">
        <v>-210</v>
      </c>
      <c r="P137">
        <v>46</v>
      </c>
      <c r="Q137">
        <v>-0.74</v>
      </c>
      <c r="R137">
        <v>0.5</v>
      </c>
      <c r="S137">
        <v>1.27</v>
      </c>
      <c r="T137">
        <v>10607.4</v>
      </c>
      <c r="U137">
        <v>48.8</v>
      </c>
      <c r="V137">
        <v>-21.2</v>
      </c>
      <c r="W137">
        <v>8.8900000000000007E-2</v>
      </c>
      <c r="X137">
        <v>20</v>
      </c>
      <c r="Y137">
        <v>62.76</v>
      </c>
      <c r="Z137">
        <v>100.06010000000001</v>
      </c>
      <c r="AA137">
        <v>0.1</v>
      </c>
      <c r="AB137">
        <v>-63.527999999999999</v>
      </c>
      <c r="AC137">
        <v>-1.6</v>
      </c>
      <c r="AD137">
        <v>6.5</v>
      </c>
      <c r="AG137">
        <v>62.6</v>
      </c>
      <c r="AH137">
        <v>3.5</v>
      </c>
      <c r="AI137">
        <v>9.4469999999999992</v>
      </c>
      <c r="AJ137">
        <v>0.88</v>
      </c>
      <c r="AK137">
        <v>1</v>
      </c>
      <c r="AL137">
        <v>0.51670000000000005</v>
      </c>
      <c r="AM137">
        <v>101.8</v>
      </c>
      <c r="AN137">
        <v>1.98</v>
      </c>
      <c r="AO137">
        <v>5.26</v>
      </c>
      <c r="AP137">
        <v>-3.2050000000000001</v>
      </c>
      <c r="AQ137">
        <v>12.2</v>
      </c>
      <c r="AR137">
        <v>-1.6</v>
      </c>
    </row>
    <row r="138" spans="1:44" x14ac:dyDescent="0.25">
      <c r="A138" s="4">
        <v>39598</v>
      </c>
      <c r="B138">
        <v>2</v>
      </c>
      <c r="C138">
        <v>17.829999999999998</v>
      </c>
      <c r="D138">
        <v>70.741799999999998</v>
      </c>
      <c r="E138">
        <v>4.0594999999999999</v>
      </c>
      <c r="F138">
        <v>4.7146999999999997</v>
      </c>
      <c r="G138">
        <v>3.4177</v>
      </c>
      <c r="H138">
        <v>145.71299999999999</v>
      </c>
      <c r="I138">
        <v>211.911</v>
      </c>
      <c r="J138">
        <v>64.427999999999997</v>
      </c>
      <c r="K138">
        <v>81.346999999999994</v>
      </c>
      <c r="L138">
        <v>4.2</v>
      </c>
      <c r="N138">
        <v>5.4</v>
      </c>
      <c r="O138">
        <v>-186</v>
      </c>
      <c r="P138">
        <v>-224</v>
      </c>
      <c r="Q138">
        <v>-0.5</v>
      </c>
      <c r="R138">
        <v>0.1</v>
      </c>
      <c r="S138">
        <v>1.26</v>
      </c>
      <c r="T138">
        <v>10561.8</v>
      </c>
      <c r="U138">
        <v>48.8</v>
      </c>
      <c r="V138">
        <v>-16.100000000000001</v>
      </c>
      <c r="W138">
        <v>1.095</v>
      </c>
      <c r="X138">
        <v>19</v>
      </c>
      <c r="Y138">
        <v>58.07</v>
      </c>
      <c r="Z138">
        <v>99.875200000000007</v>
      </c>
      <c r="AA138">
        <v>0.7</v>
      </c>
      <c r="AB138">
        <v>-62.151000000000003</v>
      </c>
      <c r="AC138">
        <v>-2.2000000000000002</v>
      </c>
      <c r="AD138">
        <v>6.5</v>
      </c>
      <c r="AG138">
        <v>59.8</v>
      </c>
      <c r="AH138">
        <v>7.9</v>
      </c>
      <c r="AI138">
        <v>3.383</v>
      </c>
      <c r="AJ138">
        <v>1.0900000000000001</v>
      </c>
      <c r="AK138">
        <v>0.9</v>
      </c>
      <c r="AL138">
        <v>-0.1</v>
      </c>
      <c r="AM138">
        <v>101.46</v>
      </c>
      <c r="AN138">
        <v>2.04</v>
      </c>
      <c r="AO138">
        <v>5.41</v>
      </c>
      <c r="AP138">
        <v>-2.8069999999999999</v>
      </c>
      <c r="AQ138">
        <v>-4.4000000000000004</v>
      </c>
      <c r="AR138">
        <v>-0.5</v>
      </c>
    </row>
    <row r="139" spans="1:44" x14ac:dyDescent="0.25">
      <c r="A139" s="4">
        <v>39629</v>
      </c>
      <c r="B139">
        <v>2</v>
      </c>
      <c r="C139">
        <v>23.95</v>
      </c>
      <c r="D139">
        <v>71.372799999999998</v>
      </c>
      <c r="E139">
        <v>3.9689999999999999</v>
      </c>
      <c r="F139">
        <v>4.5239000000000003</v>
      </c>
      <c r="G139">
        <v>3.3271000000000002</v>
      </c>
      <c r="H139">
        <v>135.25700000000001</v>
      </c>
      <c r="I139">
        <v>190.773</v>
      </c>
      <c r="J139">
        <v>64.174000000000007</v>
      </c>
      <c r="K139">
        <v>71.082999999999998</v>
      </c>
      <c r="L139">
        <v>5</v>
      </c>
      <c r="N139">
        <v>5.6</v>
      </c>
      <c r="O139">
        <v>-162</v>
      </c>
      <c r="P139">
        <v>-171</v>
      </c>
      <c r="Q139">
        <v>-0.16</v>
      </c>
      <c r="R139">
        <v>0.6</v>
      </c>
      <c r="S139">
        <v>1.25</v>
      </c>
      <c r="T139">
        <v>10494.9</v>
      </c>
      <c r="U139">
        <v>49.8</v>
      </c>
      <c r="V139">
        <v>-16.8</v>
      </c>
      <c r="W139">
        <v>0.99180000000000001</v>
      </c>
      <c r="X139">
        <v>18</v>
      </c>
      <c r="Y139">
        <v>50.97</v>
      </c>
      <c r="Z139">
        <v>99.592600000000004</v>
      </c>
      <c r="AA139">
        <v>0.1</v>
      </c>
      <c r="AB139">
        <v>-60.67</v>
      </c>
      <c r="AC139">
        <v>-2.2000000000000002</v>
      </c>
      <c r="AD139">
        <v>6.2</v>
      </c>
      <c r="AG139">
        <v>56.4</v>
      </c>
      <c r="AH139">
        <v>5.5</v>
      </c>
      <c r="AI139">
        <v>3.5300000000000002</v>
      </c>
      <c r="AJ139">
        <v>1.5699999999999998</v>
      </c>
      <c r="AK139">
        <v>2.6</v>
      </c>
      <c r="AL139">
        <v>-0.26669999999999999</v>
      </c>
      <c r="AM139">
        <v>99</v>
      </c>
      <c r="AN139">
        <v>2.0499999999999998</v>
      </c>
      <c r="AO139">
        <v>5.44</v>
      </c>
      <c r="AP139">
        <v>-1.6440000000000001</v>
      </c>
      <c r="AQ139">
        <v>-2.2000000000000002</v>
      </c>
      <c r="AR139">
        <v>-0.9</v>
      </c>
    </row>
    <row r="140" spans="1:44" x14ac:dyDescent="0.25">
      <c r="A140" s="4">
        <v>39660</v>
      </c>
      <c r="B140">
        <v>2</v>
      </c>
      <c r="C140">
        <v>22.94</v>
      </c>
      <c r="D140">
        <v>70.847300000000004</v>
      </c>
      <c r="E140">
        <v>3.9462000000000002</v>
      </c>
      <c r="F140">
        <v>4.5727000000000002</v>
      </c>
      <c r="G140">
        <v>3.2351000000000001</v>
      </c>
      <c r="H140">
        <v>143.624</v>
      </c>
      <c r="I140">
        <v>206.17500000000001</v>
      </c>
      <c r="J140">
        <v>71.230999999999995</v>
      </c>
      <c r="K140">
        <v>72.491</v>
      </c>
      <c r="L140">
        <v>5.6</v>
      </c>
      <c r="N140">
        <v>5.8</v>
      </c>
      <c r="O140">
        <v>-213</v>
      </c>
      <c r="P140">
        <v>-205</v>
      </c>
      <c r="Q140">
        <v>-0.53</v>
      </c>
      <c r="R140">
        <v>0.7</v>
      </c>
      <c r="S140">
        <v>1.26</v>
      </c>
      <c r="T140">
        <v>10453.9</v>
      </c>
      <c r="U140">
        <v>50</v>
      </c>
      <c r="V140">
        <v>-16.2</v>
      </c>
      <c r="W140">
        <v>1.3091999999999999</v>
      </c>
      <c r="X140">
        <v>16</v>
      </c>
      <c r="Y140">
        <v>51.94</v>
      </c>
      <c r="Z140">
        <v>99.175399999999996</v>
      </c>
      <c r="AA140">
        <v>-0.4</v>
      </c>
      <c r="AB140">
        <v>-66.841999999999999</v>
      </c>
      <c r="AC140">
        <v>-2.6</v>
      </c>
      <c r="AD140">
        <v>6.4</v>
      </c>
      <c r="AG140">
        <v>61.2</v>
      </c>
      <c r="AH140">
        <v>4.4000000000000004</v>
      </c>
      <c r="AI140">
        <v>2.472</v>
      </c>
      <c r="AJ140">
        <v>2.1800000000000002</v>
      </c>
      <c r="AK140">
        <v>3.6</v>
      </c>
      <c r="AL140">
        <v>-0.25</v>
      </c>
      <c r="AM140">
        <v>99.4</v>
      </c>
      <c r="AN140">
        <v>2.04</v>
      </c>
      <c r="AO140">
        <v>5.33</v>
      </c>
      <c r="AP140">
        <v>-2.3860000000000001</v>
      </c>
      <c r="AQ140">
        <v>8.3000000000000007</v>
      </c>
      <c r="AR140">
        <v>-0.4</v>
      </c>
    </row>
    <row r="141" spans="1:44" x14ac:dyDescent="0.25">
      <c r="A141" s="4">
        <v>39689</v>
      </c>
      <c r="B141">
        <v>2</v>
      </c>
      <c r="C141">
        <v>20.65</v>
      </c>
      <c r="D141">
        <v>74.066100000000006</v>
      </c>
      <c r="E141">
        <v>3.8115999999999999</v>
      </c>
      <c r="F141">
        <v>4.4226999999999999</v>
      </c>
      <c r="G141">
        <v>3.0876000000000001</v>
      </c>
      <c r="H141">
        <v>149.07400000000001</v>
      </c>
      <c r="I141">
        <v>209.893</v>
      </c>
      <c r="J141">
        <v>74.146000000000001</v>
      </c>
      <c r="K141">
        <v>74.822999999999993</v>
      </c>
      <c r="L141">
        <v>5.4</v>
      </c>
      <c r="N141">
        <v>6.1</v>
      </c>
      <c r="O141">
        <v>-267</v>
      </c>
      <c r="P141">
        <v>-329</v>
      </c>
      <c r="Q141">
        <v>-1.48</v>
      </c>
      <c r="R141">
        <v>0.1</v>
      </c>
      <c r="S141">
        <v>1.29</v>
      </c>
      <c r="T141">
        <v>10483.799999999999</v>
      </c>
      <c r="U141">
        <v>49.2</v>
      </c>
      <c r="V141">
        <v>-17.600000000000001</v>
      </c>
      <c r="W141">
        <v>1.4731000000000001</v>
      </c>
      <c r="X141">
        <v>16</v>
      </c>
      <c r="Y141">
        <v>58.48</v>
      </c>
      <c r="Z141">
        <v>98.593299999999999</v>
      </c>
      <c r="AA141">
        <v>-0.7</v>
      </c>
      <c r="AB141">
        <v>-62.107999999999997</v>
      </c>
      <c r="AC141">
        <v>-2.6</v>
      </c>
      <c r="AD141">
        <v>5.5</v>
      </c>
      <c r="AG141">
        <v>63</v>
      </c>
      <c r="AH141">
        <v>3.7</v>
      </c>
      <c r="AI141">
        <v>-4.4379999999999997</v>
      </c>
      <c r="AJ141">
        <v>2.17</v>
      </c>
      <c r="AK141">
        <v>2.2000000000000002</v>
      </c>
      <c r="AL141">
        <v>-8.3299999999999999E-2</v>
      </c>
      <c r="AM141">
        <v>99.68</v>
      </c>
      <c r="AN141">
        <v>2.11</v>
      </c>
      <c r="AO141">
        <v>5.22</v>
      </c>
      <c r="AP141">
        <v>-2.4900000000000002</v>
      </c>
      <c r="AQ141">
        <v>10.7</v>
      </c>
      <c r="AR141">
        <v>-2.4</v>
      </c>
    </row>
    <row r="142" spans="1:44" x14ac:dyDescent="0.25">
      <c r="A142" s="4">
        <v>39721</v>
      </c>
      <c r="B142">
        <v>2</v>
      </c>
      <c r="C142">
        <v>39.39</v>
      </c>
      <c r="D142">
        <v>75.584699999999998</v>
      </c>
      <c r="E142">
        <v>3.8233999999999999</v>
      </c>
      <c r="F142">
        <v>4.3109999999999999</v>
      </c>
      <c r="G142">
        <v>2.9792999999999998</v>
      </c>
      <c r="H142">
        <v>186.041</v>
      </c>
      <c r="I142">
        <v>235.029</v>
      </c>
      <c r="J142">
        <v>84.852000000000004</v>
      </c>
      <c r="K142">
        <v>101.36799999999999</v>
      </c>
      <c r="L142">
        <v>4.9000000000000004</v>
      </c>
      <c r="N142">
        <v>6.1</v>
      </c>
      <c r="O142">
        <v>-450</v>
      </c>
      <c r="P142">
        <v>-127</v>
      </c>
      <c r="Q142">
        <v>-4.3099999999999996</v>
      </c>
      <c r="R142">
        <v>-0.6</v>
      </c>
      <c r="S142">
        <v>1.31</v>
      </c>
      <c r="T142">
        <v>10465.299999999999</v>
      </c>
      <c r="U142">
        <v>44.8</v>
      </c>
      <c r="V142">
        <v>2</v>
      </c>
      <c r="W142">
        <v>1.8399000000000001</v>
      </c>
      <c r="X142">
        <v>17</v>
      </c>
      <c r="Y142">
        <v>61.37</v>
      </c>
      <c r="Z142">
        <v>97.843699999999998</v>
      </c>
      <c r="AA142">
        <v>-1.5</v>
      </c>
      <c r="AB142">
        <v>-60.499000000000002</v>
      </c>
      <c r="AC142">
        <v>-3.1</v>
      </c>
      <c r="AD142">
        <v>6.2</v>
      </c>
      <c r="AG142">
        <v>70.3</v>
      </c>
      <c r="AH142">
        <v>4.4000000000000004</v>
      </c>
      <c r="AI142">
        <v>-4.6909999999999998</v>
      </c>
      <c r="AJ142">
        <v>9.94</v>
      </c>
      <c r="AK142">
        <v>6.3</v>
      </c>
      <c r="AL142">
        <v>-0.43330000000000002</v>
      </c>
      <c r="AM142">
        <v>92.14</v>
      </c>
      <c r="AN142">
        <v>2.17</v>
      </c>
      <c r="AO142">
        <v>5.16</v>
      </c>
      <c r="AP142">
        <v>-2.3420000000000001</v>
      </c>
      <c r="AQ142">
        <v>1.8</v>
      </c>
      <c r="AR142">
        <v>-1.1000000000000001</v>
      </c>
    </row>
    <row r="143" spans="1:44" x14ac:dyDescent="0.25">
      <c r="A143" s="4">
        <v>39752</v>
      </c>
      <c r="B143">
        <v>1</v>
      </c>
      <c r="C143">
        <v>59.89</v>
      </c>
      <c r="D143">
        <v>80.636399999999995</v>
      </c>
      <c r="E143">
        <v>3.9529999999999998</v>
      </c>
      <c r="F143">
        <v>4.3663999999999996</v>
      </c>
      <c r="G143">
        <v>2.8277000000000001</v>
      </c>
      <c r="H143">
        <v>239.84100000000001</v>
      </c>
      <c r="I143">
        <v>291.64100000000002</v>
      </c>
      <c r="J143">
        <v>120.833</v>
      </c>
      <c r="K143">
        <v>129.785</v>
      </c>
      <c r="L143">
        <v>3.7</v>
      </c>
      <c r="N143">
        <v>6.5</v>
      </c>
      <c r="O143">
        <v>-474</v>
      </c>
      <c r="P143">
        <v>-274</v>
      </c>
      <c r="Q143">
        <v>0.94</v>
      </c>
      <c r="R143">
        <v>-0.9</v>
      </c>
      <c r="S143">
        <v>1.3599999999999999</v>
      </c>
      <c r="T143">
        <v>10497.9</v>
      </c>
      <c r="U143">
        <v>38.9</v>
      </c>
      <c r="V143">
        <v>-37.5</v>
      </c>
      <c r="W143">
        <v>1.7669999999999999</v>
      </c>
      <c r="X143">
        <v>14</v>
      </c>
      <c r="Y143">
        <v>38.83</v>
      </c>
      <c r="Z143">
        <v>96.978200000000001</v>
      </c>
      <c r="AA143">
        <v>-3.7</v>
      </c>
      <c r="AB143">
        <v>-60.191000000000003</v>
      </c>
      <c r="AC143">
        <v>-3.8</v>
      </c>
      <c r="AD143">
        <v>7.5</v>
      </c>
      <c r="AG143">
        <v>57.6</v>
      </c>
      <c r="AH143">
        <v>5.4</v>
      </c>
      <c r="AI143">
        <v>2.9529999999999998</v>
      </c>
      <c r="AJ143">
        <v>37.08</v>
      </c>
      <c r="AK143">
        <v>6.8</v>
      </c>
      <c r="AL143">
        <v>-0.5</v>
      </c>
      <c r="AM143">
        <v>73.92</v>
      </c>
      <c r="AN143">
        <v>2.36</v>
      </c>
      <c r="AO143">
        <v>5.25</v>
      </c>
      <c r="AP143">
        <v>-7.5220000000000002</v>
      </c>
      <c r="AQ143">
        <v>9.3000000000000007</v>
      </c>
      <c r="AR143">
        <v>-2.2999999999999998</v>
      </c>
    </row>
    <row r="144" spans="1:44" x14ac:dyDescent="0.25">
      <c r="A144" s="4">
        <v>39780</v>
      </c>
      <c r="B144">
        <v>1</v>
      </c>
      <c r="C144">
        <v>55.28</v>
      </c>
      <c r="D144">
        <v>83.026899999999998</v>
      </c>
      <c r="E144">
        <v>2.92</v>
      </c>
      <c r="F144">
        <v>3.4369000000000001</v>
      </c>
      <c r="G144">
        <v>1.9144000000000001</v>
      </c>
      <c r="H144">
        <v>193.70400000000001</v>
      </c>
      <c r="I144">
        <v>244.05699999999999</v>
      </c>
      <c r="J144">
        <v>107.191</v>
      </c>
      <c r="K144">
        <v>85.415999999999997</v>
      </c>
      <c r="L144">
        <v>1.1000000000000001</v>
      </c>
      <c r="N144">
        <v>6.8</v>
      </c>
      <c r="O144">
        <v>-766</v>
      </c>
      <c r="P144">
        <v>-702</v>
      </c>
      <c r="Q144">
        <v>-1.23</v>
      </c>
      <c r="R144">
        <v>-1.4</v>
      </c>
      <c r="S144">
        <v>1.44</v>
      </c>
      <c r="T144">
        <v>10529.2</v>
      </c>
      <c r="U144">
        <v>36.5</v>
      </c>
      <c r="V144">
        <v>-40.9</v>
      </c>
      <c r="W144">
        <v>1.7728000000000002</v>
      </c>
      <c r="X144">
        <v>9</v>
      </c>
      <c r="Y144">
        <v>44.65</v>
      </c>
      <c r="Z144">
        <v>96.114000000000004</v>
      </c>
      <c r="AA144">
        <v>-3.7</v>
      </c>
      <c r="AB144">
        <v>-44.723999999999997</v>
      </c>
      <c r="AC144">
        <v>-4</v>
      </c>
      <c r="AD144">
        <v>7.8</v>
      </c>
      <c r="AG144">
        <v>55.3</v>
      </c>
      <c r="AH144">
        <v>6.2</v>
      </c>
      <c r="AI144">
        <v>-8.3290000000000006</v>
      </c>
      <c r="AJ144">
        <v>72.87</v>
      </c>
      <c r="AK144">
        <v>10.5</v>
      </c>
      <c r="AL144">
        <v>-0.16669999999999999</v>
      </c>
      <c r="AM144">
        <v>80.500100000000003</v>
      </c>
      <c r="AN144">
        <v>2.4</v>
      </c>
      <c r="AO144">
        <v>5.37</v>
      </c>
      <c r="AP144">
        <v>-9.0220000000000002</v>
      </c>
      <c r="AQ144">
        <v>1.4</v>
      </c>
      <c r="AR144">
        <v>-3.3</v>
      </c>
    </row>
    <row r="145" spans="1:44" x14ac:dyDescent="0.25">
      <c r="A145" s="4">
        <v>39813</v>
      </c>
      <c r="B145">
        <v>0.25</v>
      </c>
      <c r="C145">
        <v>40</v>
      </c>
      <c r="D145">
        <v>80.879800000000003</v>
      </c>
      <c r="E145">
        <v>2.2122999999999999</v>
      </c>
      <c r="F145">
        <v>2.6757999999999997</v>
      </c>
      <c r="G145">
        <v>1.5489000000000002</v>
      </c>
      <c r="H145">
        <v>144.56899999999999</v>
      </c>
      <c r="I145">
        <v>191.565</v>
      </c>
      <c r="J145">
        <v>68.486999999999995</v>
      </c>
      <c r="K145">
        <v>79.38</v>
      </c>
      <c r="L145">
        <v>0.1</v>
      </c>
      <c r="N145">
        <v>7.3</v>
      </c>
      <c r="O145">
        <v>-694</v>
      </c>
      <c r="P145">
        <v>-731</v>
      </c>
      <c r="Q145">
        <v>-2.93</v>
      </c>
      <c r="R145">
        <v>-2</v>
      </c>
      <c r="S145">
        <v>1.47</v>
      </c>
      <c r="T145">
        <v>10420.700000000001</v>
      </c>
      <c r="U145">
        <v>33.1</v>
      </c>
      <c r="V145">
        <v>-37.6</v>
      </c>
      <c r="W145">
        <v>1.6558999999999999</v>
      </c>
      <c r="X145">
        <v>9</v>
      </c>
      <c r="Y145">
        <v>38.619999999999997</v>
      </c>
      <c r="Z145">
        <v>95.358900000000006</v>
      </c>
      <c r="AA145">
        <v>-2.2000000000000002</v>
      </c>
      <c r="AB145">
        <v>-42.463000000000001</v>
      </c>
      <c r="AC145">
        <v>-4.7</v>
      </c>
      <c r="AD145">
        <v>9.6999999999999993</v>
      </c>
      <c r="AG145">
        <v>60.1</v>
      </c>
      <c r="AH145">
        <v>6.4</v>
      </c>
      <c r="AI145">
        <v>-6.4619999999999997</v>
      </c>
      <c r="AJ145">
        <v>99.04</v>
      </c>
      <c r="AK145">
        <v>16.7</v>
      </c>
      <c r="AL145">
        <v>0.1333</v>
      </c>
      <c r="AM145">
        <v>93.78</v>
      </c>
      <c r="AN145">
        <v>2.46</v>
      </c>
      <c r="AO145">
        <v>5.62</v>
      </c>
      <c r="AP145">
        <v>-8.6219999999999999</v>
      </c>
      <c r="AQ145">
        <v>8</v>
      </c>
      <c r="AR145">
        <v>-3</v>
      </c>
    </row>
    <row r="146" spans="1:44" x14ac:dyDescent="0.25">
      <c r="A146" s="4">
        <v>39843</v>
      </c>
      <c r="B146">
        <v>0.25</v>
      </c>
      <c r="C146">
        <v>44.84</v>
      </c>
      <c r="D146">
        <v>81.341200000000001</v>
      </c>
      <c r="E146">
        <v>2.8403</v>
      </c>
      <c r="F146">
        <v>3.6029999999999998</v>
      </c>
      <c r="G146">
        <v>1.8751</v>
      </c>
      <c r="H146">
        <v>189.2</v>
      </c>
      <c r="I146">
        <v>271.10399999999998</v>
      </c>
      <c r="J146">
        <v>103.43300000000001</v>
      </c>
      <c r="K146">
        <v>92.314999999999998</v>
      </c>
      <c r="L146">
        <v>0</v>
      </c>
      <c r="N146">
        <v>7.8</v>
      </c>
      <c r="O146">
        <v>-793</v>
      </c>
      <c r="P146">
        <v>-1217</v>
      </c>
      <c r="Q146">
        <v>-2.37</v>
      </c>
      <c r="R146">
        <v>-1.2</v>
      </c>
      <c r="S146">
        <v>1.48</v>
      </c>
      <c r="T146">
        <v>10227.5</v>
      </c>
      <c r="U146">
        <v>34.9</v>
      </c>
      <c r="V146">
        <v>-31</v>
      </c>
      <c r="W146">
        <v>1.7721</v>
      </c>
      <c r="X146">
        <v>8</v>
      </c>
      <c r="Y146">
        <v>37.380000000000003</v>
      </c>
      <c r="Z146">
        <v>94.795199999999994</v>
      </c>
      <c r="AA146">
        <v>1.4</v>
      </c>
      <c r="AB146">
        <v>-37.841999999999999</v>
      </c>
      <c r="AC146">
        <v>-5.3</v>
      </c>
      <c r="AD146">
        <v>10.3</v>
      </c>
      <c r="AG146">
        <v>61.2</v>
      </c>
      <c r="AH146">
        <v>6.4</v>
      </c>
      <c r="AI146">
        <v>4.8739999999999997</v>
      </c>
      <c r="AJ146">
        <v>106.11</v>
      </c>
      <c r="AK146">
        <v>15</v>
      </c>
      <c r="AL146">
        <v>-0.1</v>
      </c>
      <c r="AM146">
        <v>87.25</v>
      </c>
      <c r="AN146">
        <v>2.64</v>
      </c>
      <c r="AO146">
        <v>5.87</v>
      </c>
      <c r="AP146">
        <v>-6.4279999999999999</v>
      </c>
      <c r="AQ146">
        <v>0.8</v>
      </c>
      <c r="AR146">
        <v>-3</v>
      </c>
    </row>
    <row r="147" spans="1:44" x14ac:dyDescent="0.25">
      <c r="A147" s="4">
        <v>39871</v>
      </c>
      <c r="B147">
        <v>0.25</v>
      </c>
      <c r="C147">
        <v>46.35</v>
      </c>
      <c r="D147">
        <v>83.485699999999994</v>
      </c>
      <c r="E147">
        <v>3.0131000000000001</v>
      </c>
      <c r="F147">
        <v>3.7082999999999999</v>
      </c>
      <c r="G147">
        <v>1.9839</v>
      </c>
      <c r="H147">
        <v>204.1</v>
      </c>
      <c r="I147">
        <v>276.50599999999997</v>
      </c>
      <c r="J147">
        <v>106.506</v>
      </c>
      <c r="K147">
        <v>100.717</v>
      </c>
      <c r="L147">
        <v>0.2</v>
      </c>
      <c r="N147">
        <v>8.3000000000000007</v>
      </c>
      <c r="O147">
        <v>-702</v>
      </c>
      <c r="P147">
        <v>-512</v>
      </c>
      <c r="Q147">
        <v>-0.65</v>
      </c>
      <c r="R147">
        <v>-1.5</v>
      </c>
      <c r="S147">
        <v>1.45</v>
      </c>
      <c r="T147">
        <v>10077.700000000001</v>
      </c>
      <c r="U147">
        <v>35.5</v>
      </c>
      <c r="V147">
        <v>-39.6</v>
      </c>
      <c r="W147">
        <v>2.0152999999999999</v>
      </c>
      <c r="X147">
        <v>9</v>
      </c>
      <c r="Y147">
        <v>25.3</v>
      </c>
      <c r="Z147">
        <v>94.480500000000006</v>
      </c>
      <c r="AA147">
        <v>-0.4</v>
      </c>
      <c r="AB147">
        <v>-27.766999999999999</v>
      </c>
      <c r="AC147">
        <v>-5.4</v>
      </c>
      <c r="AD147">
        <v>9.4</v>
      </c>
      <c r="AG147">
        <v>56.3</v>
      </c>
      <c r="AH147">
        <v>5.9</v>
      </c>
      <c r="AI147">
        <v>-10.303000000000001</v>
      </c>
      <c r="AJ147">
        <v>88.26</v>
      </c>
      <c r="AK147">
        <v>13.6</v>
      </c>
      <c r="AL147">
        <v>-3.3300000000000003E-2</v>
      </c>
      <c r="AM147">
        <v>81.900000000000006</v>
      </c>
      <c r="AN147">
        <v>2.75</v>
      </c>
      <c r="AO147">
        <v>6.47</v>
      </c>
      <c r="AP147">
        <v>-5.1059999999999999</v>
      </c>
      <c r="AQ147">
        <v>18</v>
      </c>
      <c r="AR147">
        <v>-2</v>
      </c>
    </row>
    <row r="148" spans="1:44" x14ac:dyDescent="0.25">
      <c r="A148" s="4">
        <v>39903</v>
      </c>
      <c r="B148">
        <v>0.25</v>
      </c>
      <c r="C148">
        <v>44.14</v>
      </c>
      <c r="D148">
        <v>84.011600000000001</v>
      </c>
      <c r="E148">
        <v>2.6629</v>
      </c>
      <c r="F148">
        <v>3.5339</v>
      </c>
      <c r="G148">
        <v>1.6551</v>
      </c>
      <c r="H148">
        <v>186.48</v>
      </c>
      <c r="I148">
        <v>273.721</v>
      </c>
      <c r="J148">
        <v>100.461</v>
      </c>
      <c r="K148">
        <v>86.126000000000005</v>
      </c>
      <c r="L148">
        <v>-0.4</v>
      </c>
      <c r="N148">
        <v>8.6999999999999993</v>
      </c>
      <c r="O148">
        <v>-823</v>
      </c>
      <c r="P148">
        <v>-933</v>
      </c>
      <c r="Q148">
        <v>-1.6</v>
      </c>
      <c r="R148">
        <v>-1.4</v>
      </c>
      <c r="S148">
        <v>1.47</v>
      </c>
      <c r="T148">
        <v>10010.799999999999</v>
      </c>
      <c r="U148">
        <v>36</v>
      </c>
      <c r="V148">
        <v>-34.4</v>
      </c>
      <c r="W148">
        <v>2.1166</v>
      </c>
      <c r="X148">
        <v>9</v>
      </c>
      <c r="Y148">
        <v>26.9</v>
      </c>
      <c r="Z148">
        <v>94.455200000000005</v>
      </c>
      <c r="AA148">
        <v>-1.7</v>
      </c>
      <c r="AB148">
        <v>-29.161999999999999</v>
      </c>
      <c r="AC148">
        <v>-6.4</v>
      </c>
      <c r="AD148">
        <v>9.4</v>
      </c>
      <c r="AG148">
        <v>57.3</v>
      </c>
      <c r="AH148">
        <v>6.1</v>
      </c>
      <c r="AI148">
        <v>-16.472999999999999</v>
      </c>
      <c r="AJ148">
        <v>97.76</v>
      </c>
      <c r="AK148">
        <v>13.7</v>
      </c>
      <c r="AL148">
        <v>0.93330000000000002</v>
      </c>
      <c r="AM148">
        <v>85.573999999999998</v>
      </c>
      <c r="AN148">
        <v>2.61</v>
      </c>
      <c r="AO148">
        <v>6.91</v>
      </c>
      <c r="AP148">
        <v>-5.4820000000000002</v>
      </c>
      <c r="AQ148">
        <v>3.7</v>
      </c>
      <c r="AR148">
        <v>-1.5</v>
      </c>
    </row>
    <row r="149" spans="1:44" x14ac:dyDescent="0.25">
      <c r="A149" s="4">
        <v>39933</v>
      </c>
      <c r="B149">
        <v>0.25</v>
      </c>
      <c r="C149">
        <v>36.5</v>
      </c>
      <c r="D149">
        <v>82.4696</v>
      </c>
      <c r="E149">
        <v>3.1187</v>
      </c>
      <c r="F149">
        <v>4.0324</v>
      </c>
      <c r="G149">
        <v>2.0104000000000002</v>
      </c>
      <c r="H149">
        <v>226.21899999999999</v>
      </c>
      <c r="I149">
        <v>318.262</v>
      </c>
      <c r="J149">
        <v>110.861</v>
      </c>
      <c r="K149">
        <v>110.935</v>
      </c>
      <c r="L149">
        <v>-0.7</v>
      </c>
      <c r="N149">
        <v>9</v>
      </c>
      <c r="O149">
        <v>-687</v>
      </c>
      <c r="P149">
        <v>-51</v>
      </c>
      <c r="Q149">
        <v>-0.9</v>
      </c>
      <c r="R149">
        <v>-1.2</v>
      </c>
      <c r="S149">
        <v>1.46</v>
      </c>
      <c r="T149">
        <v>9999.9</v>
      </c>
      <c r="U149">
        <v>39.5</v>
      </c>
      <c r="V149">
        <v>-25.3</v>
      </c>
      <c r="W149">
        <v>2.4073000000000002</v>
      </c>
      <c r="X149">
        <v>14</v>
      </c>
      <c r="Y149">
        <v>40.81</v>
      </c>
      <c r="Z149">
        <v>94.714200000000005</v>
      </c>
      <c r="AA149">
        <v>0.4</v>
      </c>
      <c r="AB149">
        <v>-29.704999999999998</v>
      </c>
      <c r="AC149">
        <v>-7.7</v>
      </c>
      <c r="AD149">
        <v>8.8000000000000007</v>
      </c>
      <c r="AG149">
        <v>65.099999999999994</v>
      </c>
      <c r="AH149">
        <v>6.7</v>
      </c>
      <c r="AI149">
        <v>-7.9420000000000002</v>
      </c>
      <c r="AJ149">
        <v>111.17</v>
      </c>
      <c r="AK149">
        <v>15.8</v>
      </c>
      <c r="AL149">
        <v>0.85</v>
      </c>
      <c r="AM149">
        <v>91.62</v>
      </c>
      <c r="AN149">
        <v>2.29</v>
      </c>
      <c r="AO149">
        <v>7.67</v>
      </c>
      <c r="AP149">
        <v>-5.1559999999999997</v>
      </c>
      <c r="AQ149">
        <v>2</v>
      </c>
      <c r="AR149">
        <v>-1.6</v>
      </c>
    </row>
    <row r="150" spans="1:44" x14ac:dyDescent="0.25">
      <c r="A150" s="4">
        <v>39962</v>
      </c>
      <c r="B150">
        <v>0.25</v>
      </c>
      <c r="C150">
        <v>28.92</v>
      </c>
      <c r="D150">
        <v>79.085800000000006</v>
      </c>
      <c r="E150">
        <v>3.4594</v>
      </c>
      <c r="F150">
        <v>4.3361000000000001</v>
      </c>
      <c r="G150">
        <v>2.3399000000000001</v>
      </c>
      <c r="H150">
        <v>254.27799999999999</v>
      </c>
      <c r="I150">
        <v>341.84800000000001</v>
      </c>
      <c r="J150">
        <v>111.96899999999999</v>
      </c>
      <c r="K150">
        <v>142.309</v>
      </c>
      <c r="L150">
        <v>-1.3</v>
      </c>
      <c r="N150">
        <v>9.4</v>
      </c>
      <c r="O150">
        <v>-349</v>
      </c>
      <c r="P150">
        <v>-408</v>
      </c>
      <c r="Q150">
        <v>-1.07</v>
      </c>
      <c r="R150">
        <v>-1.2</v>
      </c>
      <c r="S150">
        <v>1.43</v>
      </c>
      <c r="T150">
        <v>10001.6</v>
      </c>
      <c r="U150">
        <v>41.7</v>
      </c>
      <c r="V150">
        <v>-22.4</v>
      </c>
      <c r="W150">
        <v>2.3186</v>
      </c>
      <c r="X150">
        <v>16</v>
      </c>
      <c r="Y150">
        <v>54.81</v>
      </c>
      <c r="Z150">
        <v>95.177700000000002</v>
      </c>
      <c r="AA150">
        <v>0.9</v>
      </c>
      <c r="AB150">
        <v>-25.372</v>
      </c>
      <c r="AC150">
        <v>-7.9</v>
      </c>
      <c r="AD150">
        <v>9.4</v>
      </c>
      <c r="AG150">
        <v>68.7</v>
      </c>
      <c r="AH150">
        <v>8.1</v>
      </c>
      <c r="AI150">
        <v>-11.746</v>
      </c>
      <c r="AJ150">
        <v>112.67</v>
      </c>
      <c r="AK150">
        <v>16</v>
      </c>
      <c r="AL150">
        <v>0.23330000000000001</v>
      </c>
      <c r="AM150">
        <v>93.68</v>
      </c>
      <c r="AN150">
        <v>2.11</v>
      </c>
      <c r="AO150">
        <v>7.99</v>
      </c>
      <c r="AP150">
        <v>-4.07</v>
      </c>
      <c r="AQ150">
        <v>-6.8</v>
      </c>
      <c r="AR150">
        <v>0.2</v>
      </c>
    </row>
    <row r="151" spans="1:44" x14ac:dyDescent="0.25">
      <c r="A151" s="4">
        <v>39994</v>
      </c>
      <c r="B151">
        <v>0.25</v>
      </c>
      <c r="C151">
        <v>26.35</v>
      </c>
      <c r="D151">
        <v>77.164000000000001</v>
      </c>
      <c r="E151">
        <v>3.5326</v>
      </c>
      <c r="F151">
        <v>4.3293999999999997</v>
      </c>
      <c r="G151">
        <v>2.5545999999999998</v>
      </c>
      <c r="H151">
        <v>242.143</v>
      </c>
      <c r="I151">
        <v>321.72500000000002</v>
      </c>
      <c r="J151">
        <v>97.822999999999993</v>
      </c>
      <c r="K151">
        <v>144.321</v>
      </c>
      <c r="L151">
        <v>-1.4</v>
      </c>
      <c r="N151">
        <v>9.5</v>
      </c>
      <c r="O151">
        <v>-471</v>
      </c>
      <c r="P151">
        <v>-239</v>
      </c>
      <c r="Q151">
        <v>-0.43</v>
      </c>
      <c r="R151">
        <v>-1.2</v>
      </c>
      <c r="S151">
        <v>1.3900000000000001</v>
      </c>
      <c r="T151">
        <v>9933.1</v>
      </c>
      <c r="U151">
        <v>45.8</v>
      </c>
      <c r="V151">
        <v>0.3</v>
      </c>
      <c r="W151">
        <v>2.1568000000000001</v>
      </c>
      <c r="X151">
        <v>15</v>
      </c>
      <c r="Y151">
        <v>49.32</v>
      </c>
      <c r="Z151">
        <v>95.759200000000007</v>
      </c>
      <c r="AA151">
        <v>1.6</v>
      </c>
      <c r="AB151">
        <v>-26.367000000000001</v>
      </c>
      <c r="AC151">
        <v>-8.8000000000000007</v>
      </c>
      <c r="AD151">
        <v>9.1999999999999993</v>
      </c>
      <c r="AG151">
        <v>70.8</v>
      </c>
      <c r="AH151">
        <v>6.6</v>
      </c>
      <c r="AI151">
        <v>-17.832000000000001</v>
      </c>
      <c r="AJ151">
        <v>100.4</v>
      </c>
      <c r="AK151">
        <v>18</v>
      </c>
      <c r="AL151">
        <v>0.26669999999999999</v>
      </c>
      <c r="AM151">
        <v>94.08</v>
      </c>
      <c r="AN151">
        <v>2.1800000000000002</v>
      </c>
      <c r="AO151">
        <v>8.33</v>
      </c>
      <c r="AP151">
        <v>-2.907</v>
      </c>
      <c r="AQ151">
        <v>-2.1</v>
      </c>
      <c r="AR151">
        <v>0.3</v>
      </c>
    </row>
    <row r="152" spans="1:44" x14ac:dyDescent="0.25">
      <c r="A152" s="4">
        <v>40025</v>
      </c>
      <c r="B152">
        <v>0.25</v>
      </c>
      <c r="C152">
        <v>25.92</v>
      </c>
      <c r="D152">
        <v>76.551900000000003</v>
      </c>
      <c r="E152">
        <v>3.4796</v>
      </c>
      <c r="F152">
        <v>4.2983000000000002</v>
      </c>
      <c r="G152">
        <v>2.5144000000000002</v>
      </c>
      <c r="H152">
        <v>236.61699999999999</v>
      </c>
      <c r="I152">
        <v>318.392</v>
      </c>
      <c r="J152">
        <v>96.54</v>
      </c>
      <c r="K152">
        <v>140.07599999999999</v>
      </c>
      <c r="L152">
        <v>-2.1</v>
      </c>
      <c r="N152">
        <v>9.5</v>
      </c>
      <c r="O152">
        <v>-329</v>
      </c>
      <c r="P152">
        <v>-108</v>
      </c>
      <c r="Q152">
        <v>1.05</v>
      </c>
      <c r="R152">
        <v>-1.1000000000000001</v>
      </c>
      <c r="S152">
        <v>1.3599999999999999</v>
      </c>
      <c r="T152">
        <v>9894.2000000000007</v>
      </c>
      <c r="U152">
        <v>49.9</v>
      </c>
      <c r="V152">
        <v>-6.6</v>
      </c>
      <c r="W152">
        <v>2.2591000000000001</v>
      </c>
      <c r="X152">
        <v>17</v>
      </c>
      <c r="Y152">
        <v>47.37</v>
      </c>
      <c r="Z152">
        <v>96.391300000000001</v>
      </c>
      <c r="AA152">
        <v>0.2</v>
      </c>
      <c r="AB152">
        <v>-32.79</v>
      </c>
      <c r="AC152">
        <v>-9.3000000000000007</v>
      </c>
      <c r="AD152">
        <v>8.6</v>
      </c>
      <c r="AG152">
        <v>66</v>
      </c>
      <c r="AH152">
        <v>6</v>
      </c>
      <c r="AI152">
        <v>-3.129</v>
      </c>
      <c r="AJ152">
        <v>97.59</v>
      </c>
      <c r="AK152">
        <v>17</v>
      </c>
      <c r="AL152">
        <v>0.81669999999999998</v>
      </c>
      <c r="AM152">
        <v>96.515000000000001</v>
      </c>
      <c r="AN152">
        <v>2.46</v>
      </c>
      <c r="AO152">
        <v>8.18</v>
      </c>
      <c r="AP152">
        <v>-2.681</v>
      </c>
      <c r="AQ152">
        <v>-2.1</v>
      </c>
      <c r="AR152">
        <v>0.8</v>
      </c>
    </row>
    <row r="153" spans="1:44" x14ac:dyDescent="0.25">
      <c r="A153" s="4">
        <v>40056</v>
      </c>
      <c r="B153">
        <v>0.25</v>
      </c>
      <c r="C153">
        <v>26.01</v>
      </c>
      <c r="D153">
        <v>75.356800000000007</v>
      </c>
      <c r="E153">
        <v>3.3975</v>
      </c>
      <c r="F153">
        <v>4.1782000000000004</v>
      </c>
      <c r="G153">
        <v>2.3849999999999998</v>
      </c>
      <c r="H153">
        <v>242.709</v>
      </c>
      <c r="I153">
        <v>320.67700000000002</v>
      </c>
      <c r="J153">
        <v>101.27</v>
      </c>
      <c r="K153">
        <v>141.43799999999999</v>
      </c>
      <c r="L153">
        <v>-1.5</v>
      </c>
      <c r="N153">
        <v>9.6</v>
      </c>
      <c r="O153">
        <v>-213</v>
      </c>
      <c r="P153">
        <v>-409</v>
      </c>
      <c r="Q153">
        <v>1.1100000000000001</v>
      </c>
      <c r="R153">
        <v>-1.4</v>
      </c>
      <c r="S153">
        <v>1.32</v>
      </c>
      <c r="T153">
        <v>9860.4</v>
      </c>
      <c r="U153">
        <v>53.5</v>
      </c>
      <c r="V153">
        <v>8.9</v>
      </c>
      <c r="W153">
        <v>2.3986000000000001</v>
      </c>
      <c r="X153">
        <v>18</v>
      </c>
      <c r="Y153">
        <v>54.48</v>
      </c>
      <c r="Z153">
        <v>97.024600000000007</v>
      </c>
      <c r="AA153">
        <v>1.9</v>
      </c>
      <c r="AB153">
        <v>-31.266999999999999</v>
      </c>
      <c r="AC153">
        <v>-9.1999999999999993</v>
      </c>
      <c r="AD153">
        <v>8.4</v>
      </c>
      <c r="AG153">
        <v>65.7</v>
      </c>
      <c r="AH153">
        <v>4.9000000000000004</v>
      </c>
      <c r="AI153">
        <v>-9.359</v>
      </c>
      <c r="AJ153">
        <v>101.83</v>
      </c>
      <c r="AK153">
        <v>17.899999999999999</v>
      </c>
      <c r="AL153">
        <v>-0.23330000000000001</v>
      </c>
      <c r="AM153">
        <v>98.41</v>
      </c>
      <c r="AN153">
        <v>2.68</v>
      </c>
      <c r="AO153">
        <v>8.18</v>
      </c>
      <c r="AP153">
        <v>-1.901</v>
      </c>
      <c r="AQ153">
        <v>-6.6</v>
      </c>
      <c r="AR153">
        <v>0.9</v>
      </c>
    </row>
    <row r="154" spans="1:44" x14ac:dyDescent="0.25">
      <c r="A154" s="4">
        <v>40086</v>
      </c>
      <c r="B154">
        <v>0.25</v>
      </c>
      <c r="C154">
        <v>25.61</v>
      </c>
      <c r="D154">
        <v>74.081000000000003</v>
      </c>
      <c r="E154">
        <v>3.3052999999999999</v>
      </c>
      <c r="F154">
        <v>4.0500999999999996</v>
      </c>
      <c r="G154">
        <v>2.3117000000000001</v>
      </c>
      <c r="H154">
        <v>235.85499999999999</v>
      </c>
      <c r="I154">
        <v>310.24599999999998</v>
      </c>
      <c r="J154">
        <v>99.369</v>
      </c>
      <c r="K154">
        <v>136.48599999999999</v>
      </c>
      <c r="L154">
        <v>-1.3</v>
      </c>
      <c r="N154">
        <v>9.8000000000000007</v>
      </c>
      <c r="O154">
        <v>-220</v>
      </c>
      <c r="P154">
        <v>-674</v>
      </c>
      <c r="Q154">
        <v>0.75</v>
      </c>
      <c r="R154">
        <v>-0.4</v>
      </c>
      <c r="S154">
        <v>1.31</v>
      </c>
      <c r="T154">
        <v>9838.9</v>
      </c>
      <c r="U154">
        <v>54.4</v>
      </c>
      <c r="V154">
        <v>14.9</v>
      </c>
      <c r="W154">
        <v>2.0461999999999998</v>
      </c>
      <c r="X154">
        <v>19</v>
      </c>
      <c r="Y154">
        <v>53.43</v>
      </c>
      <c r="Z154">
        <v>97.626000000000005</v>
      </c>
      <c r="AA154">
        <v>-2.4</v>
      </c>
      <c r="AB154">
        <v>-34.491</v>
      </c>
      <c r="AC154">
        <v>-9.8000000000000007</v>
      </c>
      <c r="AD154">
        <v>7.5</v>
      </c>
      <c r="AG154">
        <v>73.5</v>
      </c>
      <c r="AH154">
        <v>5.9</v>
      </c>
      <c r="AI154">
        <v>-5.62</v>
      </c>
      <c r="AJ154">
        <v>98</v>
      </c>
      <c r="AK154">
        <v>13.9</v>
      </c>
      <c r="AL154">
        <v>0.41670000000000001</v>
      </c>
      <c r="AM154">
        <v>103.02</v>
      </c>
      <c r="AN154">
        <v>2.66</v>
      </c>
      <c r="AO154">
        <v>8.1199999999999992</v>
      </c>
      <c r="AP154">
        <v>-1.4809999999999999</v>
      </c>
      <c r="AQ154">
        <v>1.6</v>
      </c>
      <c r="AR154">
        <v>1</v>
      </c>
    </row>
    <row r="155" spans="1:44" x14ac:dyDescent="0.25">
      <c r="A155" s="4">
        <v>40116</v>
      </c>
      <c r="B155">
        <v>0.25</v>
      </c>
      <c r="C155">
        <v>30.69</v>
      </c>
      <c r="D155">
        <v>72.848699999999994</v>
      </c>
      <c r="E155">
        <v>3.3828</v>
      </c>
      <c r="F155">
        <v>4.2252999999999998</v>
      </c>
      <c r="G155">
        <v>2.3083999999999998</v>
      </c>
      <c r="H155">
        <v>249.15799999999999</v>
      </c>
      <c r="I155">
        <v>333.31099999999998</v>
      </c>
      <c r="J155">
        <v>107.459</v>
      </c>
      <c r="K155">
        <v>141.69900000000001</v>
      </c>
      <c r="L155">
        <v>-0.2</v>
      </c>
      <c r="N155">
        <v>10</v>
      </c>
      <c r="O155">
        <v>-204</v>
      </c>
      <c r="P155">
        <v>-386</v>
      </c>
      <c r="Q155">
        <v>0.32</v>
      </c>
      <c r="R155">
        <v>0.5</v>
      </c>
      <c r="S155">
        <v>1.31</v>
      </c>
      <c r="T155">
        <v>9830.2000000000007</v>
      </c>
      <c r="U155">
        <v>56</v>
      </c>
      <c r="V155">
        <v>12.6</v>
      </c>
      <c r="W155">
        <v>1.8443000000000001</v>
      </c>
      <c r="X155">
        <v>17</v>
      </c>
      <c r="Y155">
        <v>48.67</v>
      </c>
      <c r="Z155">
        <v>98.181799999999996</v>
      </c>
      <c r="AA155">
        <v>0.9</v>
      </c>
      <c r="AB155">
        <v>-33.826000000000001</v>
      </c>
      <c r="AC155">
        <v>-9.9</v>
      </c>
      <c r="AD155">
        <v>6.4</v>
      </c>
      <c r="AG155">
        <v>70.599999999999994</v>
      </c>
      <c r="AH155">
        <v>5.4</v>
      </c>
      <c r="AI155">
        <v>-13.946999999999999</v>
      </c>
      <c r="AJ155">
        <v>70.39</v>
      </c>
      <c r="AK155">
        <v>13.8</v>
      </c>
      <c r="AL155">
        <v>-0.1167</v>
      </c>
      <c r="AM155">
        <v>102.02</v>
      </c>
      <c r="AN155">
        <v>2.74</v>
      </c>
      <c r="AO155">
        <v>8.27</v>
      </c>
      <c r="AP155">
        <v>-1.0669999999999999</v>
      </c>
      <c r="AQ155">
        <v>-1.8</v>
      </c>
      <c r="AR155">
        <v>0.9</v>
      </c>
    </row>
    <row r="156" spans="1:44" x14ac:dyDescent="0.25">
      <c r="A156" s="4">
        <v>40147</v>
      </c>
      <c r="B156">
        <v>0.25</v>
      </c>
      <c r="C156">
        <v>24.51</v>
      </c>
      <c r="D156">
        <v>72.424300000000002</v>
      </c>
      <c r="E156">
        <v>3.1978</v>
      </c>
      <c r="F156">
        <v>4.1917</v>
      </c>
      <c r="G156">
        <v>1.9996</v>
      </c>
      <c r="H156">
        <v>253.24199999999999</v>
      </c>
      <c r="I156">
        <v>352.541</v>
      </c>
      <c r="J156">
        <v>119.84</v>
      </c>
      <c r="K156">
        <v>133.40299999999999</v>
      </c>
      <c r="L156">
        <v>1.8</v>
      </c>
      <c r="N156">
        <v>9.9</v>
      </c>
      <c r="O156">
        <v>-2</v>
      </c>
      <c r="P156">
        <v>227</v>
      </c>
      <c r="Q156">
        <v>0.41</v>
      </c>
      <c r="R156">
        <v>0.6</v>
      </c>
      <c r="S156">
        <v>1.29</v>
      </c>
      <c r="T156">
        <v>9847.9</v>
      </c>
      <c r="U156">
        <v>54.4</v>
      </c>
      <c r="V156">
        <v>15.4</v>
      </c>
      <c r="W156">
        <v>1.7690999999999999</v>
      </c>
      <c r="X156">
        <v>17</v>
      </c>
      <c r="Y156">
        <v>50.64</v>
      </c>
      <c r="Z156">
        <v>98.692300000000003</v>
      </c>
      <c r="AA156">
        <v>0.9</v>
      </c>
      <c r="AB156">
        <v>-37.203000000000003</v>
      </c>
      <c r="AC156">
        <v>-9.8000000000000007</v>
      </c>
      <c r="AD156">
        <v>6.1</v>
      </c>
      <c r="AG156">
        <v>67.400000000000006</v>
      </c>
      <c r="AH156">
        <v>5.7</v>
      </c>
      <c r="AI156">
        <v>-9.0419999999999998</v>
      </c>
      <c r="AJ156">
        <v>40.380000000000003</v>
      </c>
      <c r="AK156">
        <v>11.2</v>
      </c>
      <c r="AL156">
        <v>0.4667</v>
      </c>
      <c r="AM156">
        <v>102.38</v>
      </c>
      <c r="AN156">
        <v>2.62</v>
      </c>
      <c r="AO156">
        <v>8.34</v>
      </c>
      <c r="AP156">
        <v>-1.454</v>
      </c>
      <c r="AQ156">
        <v>-5.8</v>
      </c>
      <c r="AR156">
        <v>0.5</v>
      </c>
    </row>
    <row r="157" spans="1:44" x14ac:dyDescent="0.25">
      <c r="A157" s="4">
        <v>40178</v>
      </c>
      <c r="B157">
        <v>0.25</v>
      </c>
      <c r="C157">
        <v>21.68</v>
      </c>
      <c r="D157">
        <v>73.303299999999993</v>
      </c>
      <c r="E157">
        <v>3.8368000000000002</v>
      </c>
      <c r="F157">
        <v>4.6410999999999998</v>
      </c>
      <c r="G157">
        <v>2.6787999999999998</v>
      </c>
      <c r="H157">
        <v>269.93799999999999</v>
      </c>
      <c r="I157">
        <v>350.26499999999999</v>
      </c>
      <c r="J157">
        <v>115.82899999999999</v>
      </c>
      <c r="K157">
        <v>154.11000000000001</v>
      </c>
      <c r="L157">
        <v>2.7</v>
      </c>
      <c r="M157">
        <v>0.1</v>
      </c>
      <c r="N157">
        <v>9.9</v>
      </c>
      <c r="O157">
        <v>-275</v>
      </c>
      <c r="P157">
        <v>-646</v>
      </c>
      <c r="Q157">
        <v>0.27</v>
      </c>
      <c r="R157">
        <v>-0.1</v>
      </c>
      <c r="S157">
        <v>1.28</v>
      </c>
      <c r="T157">
        <v>9864.2000000000007</v>
      </c>
      <c r="U157">
        <v>55.3</v>
      </c>
      <c r="V157">
        <v>16.600000000000001</v>
      </c>
      <c r="W157">
        <v>1.5487</v>
      </c>
      <c r="X157">
        <v>16</v>
      </c>
      <c r="Y157">
        <v>53.62</v>
      </c>
      <c r="Z157">
        <v>99.163799999999995</v>
      </c>
      <c r="AA157">
        <v>0.5</v>
      </c>
      <c r="AB157">
        <v>-37.982999999999997</v>
      </c>
      <c r="AC157">
        <v>-10.1</v>
      </c>
      <c r="AD157">
        <v>3.7</v>
      </c>
      <c r="AG157">
        <v>72.5</v>
      </c>
      <c r="AH157">
        <v>5.7</v>
      </c>
      <c r="AI157">
        <v>5.944</v>
      </c>
      <c r="AJ157">
        <v>21.6</v>
      </c>
      <c r="AK157">
        <v>5.7</v>
      </c>
      <c r="AL157">
        <v>0.81669999999999998</v>
      </c>
      <c r="AM157">
        <v>101.78</v>
      </c>
      <c r="AN157">
        <v>2.67</v>
      </c>
      <c r="AO157">
        <v>8.17</v>
      </c>
      <c r="AP157">
        <v>-0.91</v>
      </c>
      <c r="AQ157">
        <v>-9</v>
      </c>
      <c r="AR157">
        <v>1.1000000000000001</v>
      </c>
    </row>
    <row r="158" spans="1:44" x14ac:dyDescent="0.25">
      <c r="A158" s="4">
        <v>40207</v>
      </c>
      <c r="B158">
        <v>0.25</v>
      </c>
      <c r="C158">
        <v>24.62</v>
      </c>
      <c r="D158">
        <v>73.847700000000003</v>
      </c>
      <c r="E158">
        <v>3.5844</v>
      </c>
      <c r="F158">
        <v>4.4884000000000004</v>
      </c>
      <c r="G158">
        <v>2.3231999999999999</v>
      </c>
      <c r="H158">
        <v>277.05700000000002</v>
      </c>
      <c r="I158">
        <v>367.36700000000002</v>
      </c>
      <c r="J158">
        <v>126.137</v>
      </c>
      <c r="K158">
        <v>150.91900000000001</v>
      </c>
      <c r="L158">
        <v>2.6</v>
      </c>
      <c r="M158">
        <v>0.9</v>
      </c>
      <c r="N158">
        <v>9.8000000000000007</v>
      </c>
      <c r="O158">
        <v>23</v>
      </c>
      <c r="P158">
        <v>425</v>
      </c>
      <c r="Q158">
        <v>1.1499999999999999</v>
      </c>
      <c r="R158">
        <v>0.1</v>
      </c>
      <c r="S158">
        <v>1.27</v>
      </c>
      <c r="T158">
        <v>9823.1</v>
      </c>
      <c r="U158">
        <v>57.6</v>
      </c>
      <c r="V158">
        <v>12.9</v>
      </c>
      <c r="W158">
        <v>1.8174000000000001</v>
      </c>
      <c r="X158">
        <v>15</v>
      </c>
      <c r="Y158">
        <v>56.45</v>
      </c>
      <c r="Z158">
        <v>99.5822</v>
      </c>
      <c r="AA158">
        <v>0</v>
      </c>
      <c r="AB158">
        <v>-37.154000000000003</v>
      </c>
      <c r="AC158">
        <v>-9.9</v>
      </c>
      <c r="AD158">
        <v>2.2000000000000002</v>
      </c>
      <c r="AG158">
        <v>74.400000000000006</v>
      </c>
      <c r="AH158">
        <v>5.6</v>
      </c>
      <c r="AI158">
        <v>-14.026</v>
      </c>
      <c r="AJ158">
        <v>16.53</v>
      </c>
      <c r="AK158">
        <v>5.8</v>
      </c>
      <c r="AL158">
        <v>-0.4</v>
      </c>
      <c r="AM158">
        <v>101.23</v>
      </c>
      <c r="AN158">
        <v>2.57</v>
      </c>
      <c r="AO158">
        <v>8.2200000000000006</v>
      </c>
      <c r="AP158">
        <v>-0.51</v>
      </c>
      <c r="AQ158">
        <v>-1.5</v>
      </c>
      <c r="AR158">
        <v>0.9</v>
      </c>
    </row>
    <row r="159" spans="1:44" x14ac:dyDescent="0.25">
      <c r="A159" s="4">
        <v>40235</v>
      </c>
      <c r="B159">
        <v>0.25</v>
      </c>
      <c r="C159">
        <v>19.5</v>
      </c>
      <c r="D159">
        <v>75.532399999999996</v>
      </c>
      <c r="E159">
        <v>3.6116999999999999</v>
      </c>
      <c r="F159">
        <v>4.5565999999999995</v>
      </c>
      <c r="G159">
        <v>2.3018000000000001</v>
      </c>
      <c r="H159">
        <v>279.78399999999999</v>
      </c>
      <c r="I159">
        <v>374.18700000000001</v>
      </c>
      <c r="J159">
        <v>131.01300000000001</v>
      </c>
      <c r="K159">
        <v>148.77099999999999</v>
      </c>
      <c r="L159">
        <v>2.1</v>
      </c>
      <c r="M159">
        <v>-0.2</v>
      </c>
      <c r="N159">
        <v>9.8000000000000007</v>
      </c>
      <c r="O159">
        <v>-68</v>
      </c>
      <c r="P159">
        <v>143</v>
      </c>
      <c r="Q159">
        <v>0.37</v>
      </c>
      <c r="R159">
        <v>0.5</v>
      </c>
      <c r="S159">
        <v>1.28</v>
      </c>
      <c r="T159">
        <v>9791.4</v>
      </c>
      <c r="U159">
        <v>56.1</v>
      </c>
      <c r="V159">
        <v>14</v>
      </c>
      <c r="W159">
        <v>2.1518000000000002</v>
      </c>
      <c r="X159">
        <v>17</v>
      </c>
      <c r="Y159">
        <v>46.42</v>
      </c>
      <c r="Z159">
        <v>99.9148</v>
      </c>
      <c r="AA159">
        <v>0.2</v>
      </c>
      <c r="AB159">
        <v>-41.033999999999999</v>
      </c>
      <c r="AC159">
        <v>-10.1</v>
      </c>
      <c r="AD159">
        <v>2.5</v>
      </c>
      <c r="AG159">
        <v>73.599999999999994</v>
      </c>
      <c r="AH159">
        <v>5.2</v>
      </c>
      <c r="AI159">
        <v>-10.763999999999999</v>
      </c>
      <c r="AJ159">
        <v>35.44</v>
      </c>
      <c r="AK159">
        <v>8.4</v>
      </c>
      <c r="AL159">
        <v>8.3299999999999999E-2</v>
      </c>
      <c r="AM159">
        <v>102.09</v>
      </c>
      <c r="AN159">
        <v>2.5</v>
      </c>
      <c r="AO159">
        <v>8.4600000000000009</v>
      </c>
      <c r="AP159">
        <v>-0.63400000000000001</v>
      </c>
      <c r="AQ159">
        <v>6</v>
      </c>
      <c r="AR159">
        <v>0.6</v>
      </c>
    </row>
    <row r="160" spans="1:44" x14ac:dyDescent="0.25">
      <c r="A160" s="4">
        <v>40268</v>
      </c>
      <c r="B160">
        <v>0.25</v>
      </c>
      <c r="C160">
        <v>17.59</v>
      </c>
      <c r="D160">
        <v>75.227500000000006</v>
      </c>
      <c r="E160">
        <v>3.8256999999999999</v>
      </c>
      <c r="F160">
        <v>4.7129000000000003</v>
      </c>
      <c r="G160">
        <v>2.5434999999999999</v>
      </c>
      <c r="H160">
        <v>280.77800000000002</v>
      </c>
      <c r="I160">
        <v>369.40800000000002</v>
      </c>
      <c r="J160">
        <v>128.238</v>
      </c>
      <c r="K160">
        <v>152.541</v>
      </c>
      <c r="L160">
        <v>2.2999999999999998</v>
      </c>
      <c r="M160">
        <v>0.1</v>
      </c>
      <c r="N160">
        <v>9.9</v>
      </c>
      <c r="O160">
        <v>164</v>
      </c>
      <c r="P160">
        <v>170</v>
      </c>
      <c r="Q160">
        <v>0.7</v>
      </c>
      <c r="R160">
        <v>0.6</v>
      </c>
      <c r="S160">
        <v>1.26</v>
      </c>
      <c r="T160">
        <v>9810.5</v>
      </c>
      <c r="U160">
        <v>58.9</v>
      </c>
      <c r="V160">
        <v>14.3</v>
      </c>
      <c r="W160">
        <v>2.1071</v>
      </c>
      <c r="X160">
        <v>15</v>
      </c>
      <c r="Y160">
        <v>52.29</v>
      </c>
      <c r="Z160">
        <v>100.17100000000001</v>
      </c>
      <c r="AA160">
        <v>2.2000000000000002</v>
      </c>
      <c r="AB160">
        <v>-39.765999999999998</v>
      </c>
      <c r="AC160">
        <v>-9.1999999999999993</v>
      </c>
      <c r="AD160">
        <v>1.6</v>
      </c>
      <c r="AG160">
        <v>73.599999999999994</v>
      </c>
      <c r="AH160">
        <v>5</v>
      </c>
      <c r="AI160">
        <v>2.972</v>
      </c>
      <c r="AJ160">
        <v>26.24</v>
      </c>
      <c r="AK160">
        <v>8.4</v>
      </c>
      <c r="AL160">
        <v>-0.16669999999999999</v>
      </c>
      <c r="AM160">
        <v>104.25</v>
      </c>
      <c r="AN160">
        <v>2.35</v>
      </c>
      <c r="AO160">
        <v>8.93</v>
      </c>
      <c r="AP160">
        <v>-0.219</v>
      </c>
      <c r="AQ160">
        <v>-1.6</v>
      </c>
      <c r="AR160">
        <v>0</v>
      </c>
    </row>
    <row r="161" spans="1:44" x14ac:dyDescent="0.25">
      <c r="A161" s="4">
        <v>40298</v>
      </c>
      <c r="B161">
        <v>0.25</v>
      </c>
      <c r="C161">
        <v>22.05</v>
      </c>
      <c r="D161">
        <v>75.410300000000007</v>
      </c>
      <c r="E161">
        <v>3.6532</v>
      </c>
      <c r="F161">
        <v>4.5171999999999999</v>
      </c>
      <c r="G161">
        <v>2.4163999999999999</v>
      </c>
      <c r="H161">
        <v>269.08600000000001</v>
      </c>
      <c r="I161">
        <v>355.38400000000001</v>
      </c>
      <c r="J161">
        <v>123.702</v>
      </c>
      <c r="K161">
        <v>145.38399999999999</v>
      </c>
      <c r="L161">
        <v>2.2000000000000002</v>
      </c>
      <c r="M161">
        <v>0.3</v>
      </c>
      <c r="N161">
        <v>9.9</v>
      </c>
      <c r="O161">
        <v>243</v>
      </c>
      <c r="P161">
        <v>546</v>
      </c>
      <c r="Q161">
        <v>0.42</v>
      </c>
      <c r="R161">
        <v>0.4</v>
      </c>
      <c r="S161">
        <v>1.25</v>
      </c>
      <c r="T161">
        <v>9906</v>
      </c>
      <c r="U161">
        <v>58.3</v>
      </c>
      <c r="V161">
        <v>16</v>
      </c>
      <c r="W161">
        <v>2.2776999999999998</v>
      </c>
      <c r="X161">
        <v>19</v>
      </c>
      <c r="Y161">
        <v>57.74</v>
      </c>
      <c r="Z161">
        <v>100.33320000000001</v>
      </c>
      <c r="AA161">
        <v>0.7</v>
      </c>
      <c r="AB161">
        <v>-40.863999999999997</v>
      </c>
      <c r="AC161">
        <v>-9.5</v>
      </c>
      <c r="AD161">
        <v>1.9</v>
      </c>
      <c r="AG161">
        <v>72.2</v>
      </c>
      <c r="AH161">
        <v>5.6</v>
      </c>
      <c r="AI161">
        <v>-5.8029999999999999</v>
      </c>
      <c r="AJ161">
        <v>14.9</v>
      </c>
      <c r="AK161">
        <v>5.4</v>
      </c>
      <c r="AL161">
        <v>0.25</v>
      </c>
      <c r="AM161">
        <v>104.3</v>
      </c>
      <c r="AN161">
        <v>1.94</v>
      </c>
      <c r="AO161">
        <v>9.15</v>
      </c>
      <c r="AP161">
        <v>0.03</v>
      </c>
      <c r="AQ161">
        <v>-5.9</v>
      </c>
      <c r="AR161">
        <v>1.8</v>
      </c>
    </row>
    <row r="162" spans="1:44" x14ac:dyDescent="0.25">
      <c r="A162" s="4">
        <v>40329</v>
      </c>
      <c r="B162">
        <v>0.25</v>
      </c>
      <c r="C162">
        <v>32.07</v>
      </c>
      <c r="D162">
        <v>78.508099999999999</v>
      </c>
      <c r="E162">
        <v>3.2848000000000002</v>
      </c>
      <c r="F162">
        <v>4.2042999999999999</v>
      </c>
      <c r="G162">
        <v>2.0918999999999999</v>
      </c>
      <c r="H162">
        <v>251.691</v>
      </c>
      <c r="I162">
        <v>343.54199999999997</v>
      </c>
      <c r="J162">
        <v>119.315</v>
      </c>
      <c r="K162">
        <v>132.376</v>
      </c>
      <c r="L162">
        <v>2</v>
      </c>
      <c r="M162">
        <v>0.2</v>
      </c>
      <c r="N162">
        <v>9.6</v>
      </c>
      <c r="O162">
        <v>524</v>
      </c>
      <c r="P162">
        <v>-56</v>
      </c>
      <c r="Q162">
        <v>1.5</v>
      </c>
      <c r="R162">
        <v>0.1</v>
      </c>
      <c r="S162">
        <v>1.26</v>
      </c>
      <c r="T162">
        <v>9991.4</v>
      </c>
      <c r="U162">
        <v>58.3</v>
      </c>
      <c r="V162">
        <v>22.2</v>
      </c>
      <c r="W162">
        <v>2.3170000000000002</v>
      </c>
      <c r="X162">
        <v>22</v>
      </c>
      <c r="Y162">
        <v>62.66</v>
      </c>
      <c r="Z162">
        <v>100.40479999999999</v>
      </c>
      <c r="AA162">
        <v>-0.8</v>
      </c>
      <c r="AB162">
        <v>-41.332999999999998</v>
      </c>
      <c r="AC162">
        <v>-9.1</v>
      </c>
      <c r="AD162">
        <v>1.9</v>
      </c>
      <c r="AG162">
        <v>73.599999999999994</v>
      </c>
      <c r="AH162">
        <v>6</v>
      </c>
      <c r="AI162">
        <v>-7.8390000000000004</v>
      </c>
      <c r="AJ162">
        <v>13.36</v>
      </c>
      <c r="AK162">
        <v>5.7</v>
      </c>
      <c r="AL162">
        <v>-0.31669999999999998</v>
      </c>
      <c r="AM162">
        <v>101.94</v>
      </c>
      <c r="AN162">
        <v>1.76</v>
      </c>
      <c r="AO162">
        <v>8.8800000000000008</v>
      </c>
      <c r="AP162">
        <v>-0.21</v>
      </c>
      <c r="AQ162">
        <v>-1.7</v>
      </c>
      <c r="AR162">
        <v>0.5</v>
      </c>
    </row>
    <row r="163" spans="1:44" x14ac:dyDescent="0.25">
      <c r="A163" s="4">
        <v>40359</v>
      </c>
      <c r="B163">
        <v>0.25</v>
      </c>
      <c r="C163">
        <v>34.54</v>
      </c>
      <c r="D163">
        <v>79.075999999999993</v>
      </c>
      <c r="E163">
        <v>2.9310999999999998</v>
      </c>
      <c r="F163">
        <v>3.8885000000000001</v>
      </c>
      <c r="G163">
        <v>1.7732999999999999</v>
      </c>
      <c r="H163">
        <v>232.76</v>
      </c>
      <c r="I163">
        <v>328.40800000000002</v>
      </c>
      <c r="J163">
        <v>115.797</v>
      </c>
      <c r="K163">
        <v>116.962</v>
      </c>
      <c r="L163">
        <v>1.1000000000000001</v>
      </c>
      <c r="M163">
        <v>-0.2</v>
      </c>
      <c r="N163">
        <v>9.4</v>
      </c>
      <c r="O163">
        <v>-137</v>
      </c>
      <c r="P163">
        <v>-100</v>
      </c>
      <c r="Q163">
        <v>0.19</v>
      </c>
      <c r="R163">
        <v>0.9</v>
      </c>
      <c r="S163">
        <v>1.27</v>
      </c>
      <c r="T163">
        <v>10000.299999999999</v>
      </c>
      <c r="U163">
        <v>56</v>
      </c>
      <c r="V163">
        <v>15.1</v>
      </c>
      <c r="W163">
        <v>2.4058000000000002</v>
      </c>
      <c r="X163">
        <v>16</v>
      </c>
      <c r="Y163">
        <v>54.31</v>
      </c>
      <c r="Z163">
        <v>100.4258</v>
      </c>
      <c r="AA163">
        <v>-0.1</v>
      </c>
      <c r="AB163">
        <v>-46.557000000000002</v>
      </c>
      <c r="AC163">
        <v>-9</v>
      </c>
      <c r="AD163">
        <v>2</v>
      </c>
      <c r="AG163">
        <v>76</v>
      </c>
      <c r="AH163">
        <v>5.9</v>
      </c>
      <c r="AI163">
        <v>-3.577</v>
      </c>
      <c r="AJ163">
        <v>18.93</v>
      </c>
      <c r="AK163">
        <v>4.3</v>
      </c>
      <c r="AL163">
        <v>6.6699999999999995E-2</v>
      </c>
      <c r="AM163">
        <v>103.92</v>
      </c>
      <c r="AN163">
        <v>1.7</v>
      </c>
      <c r="AO163">
        <v>8.81</v>
      </c>
      <c r="AP163">
        <v>-1.476</v>
      </c>
      <c r="AQ163">
        <v>1.6</v>
      </c>
      <c r="AR163">
        <v>0.1</v>
      </c>
    </row>
    <row r="164" spans="1:44" x14ac:dyDescent="0.25">
      <c r="A164" s="4">
        <v>40389</v>
      </c>
      <c r="B164">
        <v>0.25</v>
      </c>
      <c r="C164">
        <v>23.5</v>
      </c>
      <c r="D164">
        <v>76.7774</v>
      </c>
      <c r="E164">
        <v>2.9051999999999998</v>
      </c>
      <c r="F164">
        <v>3.9881000000000002</v>
      </c>
      <c r="G164">
        <v>1.5964</v>
      </c>
      <c r="H164">
        <v>235.696</v>
      </c>
      <c r="I164">
        <v>343.892</v>
      </c>
      <c r="J164">
        <v>130.89599999999999</v>
      </c>
      <c r="K164">
        <v>104.79900000000001</v>
      </c>
      <c r="L164">
        <v>1.2</v>
      </c>
      <c r="M164">
        <v>0.2</v>
      </c>
      <c r="N164">
        <v>9.4</v>
      </c>
      <c r="O164">
        <v>-68</v>
      </c>
      <c r="P164">
        <v>38</v>
      </c>
      <c r="Q164">
        <v>0.46</v>
      </c>
      <c r="R164">
        <v>0.9</v>
      </c>
      <c r="S164">
        <v>1.27</v>
      </c>
      <c r="T164">
        <v>10027.4</v>
      </c>
      <c r="U164">
        <v>55.7</v>
      </c>
      <c r="V164">
        <v>7.8</v>
      </c>
      <c r="W164">
        <v>2.4916999999999998</v>
      </c>
      <c r="X164">
        <v>14</v>
      </c>
      <c r="Y164">
        <v>51.03</v>
      </c>
      <c r="Z164">
        <v>100.4575</v>
      </c>
      <c r="AA164">
        <v>0.2</v>
      </c>
      <c r="AB164">
        <v>-40.412999999999997</v>
      </c>
      <c r="AC164">
        <v>-8.8000000000000007</v>
      </c>
      <c r="AD164">
        <v>2.1</v>
      </c>
      <c r="AG164">
        <v>67.8</v>
      </c>
      <c r="AH164">
        <v>5.9</v>
      </c>
      <c r="AI164">
        <v>-1.794</v>
      </c>
      <c r="AJ164">
        <v>19.16</v>
      </c>
      <c r="AK164">
        <v>3.8</v>
      </c>
      <c r="AL164">
        <v>0.4</v>
      </c>
      <c r="AM164">
        <v>107.65</v>
      </c>
      <c r="AN164">
        <v>1.96</v>
      </c>
      <c r="AO164">
        <v>8.1999999999999993</v>
      </c>
      <c r="AP164">
        <v>-1.758</v>
      </c>
      <c r="AQ164">
        <v>1.3</v>
      </c>
      <c r="AR164">
        <v>0.1</v>
      </c>
    </row>
    <row r="165" spans="1:44" x14ac:dyDescent="0.25">
      <c r="A165" s="4">
        <v>40421</v>
      </c>
      <c r="B165">
        <v>0.25</v>
      </c>
      <c r="C165">
        <v>26.05</v>
      </c>
      <c r="D165">
        <v>75.9559</v>
      </c>
      <c r="E165">
        <v>2.4683000000000002</v>
      </c>
      <c r="F165">
        <v>3.5154999999999998</v>
      </c>
      <c r="G165">
        <v>1.3310999999999999</v>
      </c>
      <c r="H165">
        <v>199.667</v>
      </c>
      <c r="I165">
        <v>304.29000000000002</v>
      </c>
      <c r="J165">
        <v>113.736</v>
      </c>
      <c r="K165">
        <v>85.930999999999997</v>
      </c>
      <c r="L165">
        <v>1.1000000000000001</v>
      </c>
      <c r="M165">
        <v>0.2</v>
      </c>
      <c r="N165">
        <v>9.5</v>
      </c>
      <c r="O165">
        <v>-36</v>
      </c>
      <c r="P165">
        <v>259</v>
      </c>
      <c r="Q165">
        <v>0.42</v>
      </c>
      <c r="R165">
        <v>0.9</v>
      </c>
      <c r="S165">
        <v>1.27</v>
      </c>
      <c r="T165">
        <v>10042.4</v>
      </c>
      <c r="U165">
        <v>57.2</v>
      </c>
      <c r="V165">
        <v>3.7</v>
      </c>
      <c r="W165">
        <v>2.5722</v>
      </c>
      <c r="X165">
        <v>13</v>
      </c>
      <c r="Y165">
        <v>53.18</v>
      </c>
      <c r="Z165">
        <v>100.5476</v>
      </c>
      <c r="AA165">
        <v>0.6</v>
      </c>
      <c r="AB165">
        <v>-44.920999999999999</v>
      </c>
      <c r="AC165">
        <v>-8.6999999999999993</v>
      </c>
      <c r="AD165">
        <v>2.7</v>
      </c>
      <c r="AG165">
        <v>68.900000000000006</v>
      </c>
      <c r="AH165">
        <v>5.8</v>
      </c>
      <c r="AI165">
        <v>-1.7999999999999999E-2</v>
      </c>
      <c r="AJ165">
        <v>16.54</v>
      </c>
      <c r="AK165">
        <v>5.3</v>
      </c>
      <c r="AL165">
        <v>3.3300000000000003E-2</v>
      </c>
      <c r="AM165">
        <v>109.99</v>
      </c>
      <c r="AN165">
        <v>2.06</v>
      </c>
      <c r="AO165">
        <v>7.87</v>
      </c>
      <c r="AP165">
        <v>-0.878</v>
      </c>
      <c r="AQ165">
        <v>2.6</v>
      </c>
      <c r="AR165">
        <v>0.2</v>
      </c>
    </row>
    <row r="166" spans="1:44" x14ac:dyDescent="0.25">
      <c r="A166" s="4">
        <v>40451</v>
      </c>
      <c r="B166">
        <v>0.25</v>
      </c>
      <c r="C166">
        <v>23.7</v>
      </c>
      <c r="D166">
        <v>74.995699999999999</v>
      </c>
      <c r="E166">
        <v>2.5098000000000003</v>
      </c>
      <c r="F166">
        <v>3.6848999999999998</v>
      </c>
      <c r="G166">
        <v>1.2629000000000001</v>
      </c>
      <c r="H166">
        <v>208.54900000000001</v>
      </c>
      <c r="I166">
        <v>325.96499999999997</v>
      </c>
      <c r="J166">
        <v>124.705</v>
      </c>
      <c r="K166">
        <v>83.843999999999994</v>
      </c>
      <c r="L166">
        <v>1.1000000000000001</v>
      </c>
      <c r="M166">
        <v>0.3</v>
      </c>
      <c r="N166">
        <v>9.5</v>
      </c>
      <c r="O166">
        <v>-52</v>
      </c>
      <c r="P166">
        <v>-42</v>
      </c>
      <c r="Q166">
        <v>0.28000000000000003</v>
      </c>
      <c r="R166">
        <v>1.2</v>
      </c>
      <c r="S166">
        <v>1.28</v>
      </c>
      <c r="T166">
        <v>10043.700000000001</v>
      </c>
      <c r="U166">
        <v>56.5</v>
      </c>
      <c r="V166">
        <v>4</v>
      </c>
      <c r="W166">
        <v>2.2427000000000001</v>
      </c>
      <c r="X166">
        <v>13</v>
      </c>
      <c r="Y166">
        <v>48.61</v>
      </c>
      <c r="Z166">
        <v>100.7093</v>
      </c>
      <c r="AA166">
        <v>0.8</v>
      </c>
      <c r="AB166">
        <v>-44.042000000000002</v>
      </c>
      <c r="AC166">
        <v>-8.6</v>
      </c>
      <c r="AD166">
        <v>3.1</v>
      </c>
      <c r="AG166">
        <v>68.2</v>
      </c>
      <c r="AH166">
        <v>5.6</v>
      </c>
      <c r="AI166">
        <v>0.95399999999999996</v>
      </c>
      <c r="AJ166">
        <v>8.89</v>
      </c>
      <c r="AK166">
        <v>6.2</v>
      </c>
      <c r="AL166">
        <v>0.4</v>
      </c>
      <c r="AM166">
        <v>111.31</v>
      </c>
      <c r="AN166">
        <v>2.04</v>
      </c>
      <c r="AO166">
        <v>7.04</v>
      </c>
      <c r="AP166">
        <v>-0.94</v>
      </c>
      <c r="AQ166">
        <v>-1.9</v>
      </c>
      <c r="AR166">
        <v>0.3</v>
      </c>
    </row>
    <row r="167" spans="1:44" x14ac:dyDescent="0.25">
      <c r="A167" s="4">
        <v>40480</v>
      </c>
      <c r="B167">
        <v>0.25</v>
      </c>
      <c r="C167">
        <v>21.2</v>
      </c>
      <c r="D167">
        <v>72.307699999999997</v>
      </c>
      <c r="E167">
        <v>2.5992999999999999</v>
      </c>
      <c r="F167">
        <v>3.9828000000000001</v>
      </c>
      <c r="G167">
        <v>1.1660999999999999</v>
      </c>
      <c r="H167">
        <v>226.14699999999999</v>
      </c>
      <c r="I167">
        <v>364.40499999999997</v>
      </c>
      <c r="J167">
        <v>143.34299999999999</v>
      </c>
      <c r="K167">
        <v>82.804000000000002</v>
      </c>
      <c r="L167">
        <v>1.2</v>
      </c>
      <c r="M167">
        <v>0.4</v>
      </c>
      <c r="N167">
        <v>9.4</v>
      </c>
      <c r="O167">
        <v>262</v>
      </c>
      <c r="P167">
        <v>-277</v>
      </c>
      <c r="Q167">
        <v>-0.24</v>
      </c>
      <c r="R167">
        <v>1</v>
      </c>
      <c r="S167">
        <v>1.27</v>
      </c>
      <c r="T167">
        <v>10083.4</v>
      </c>
      <c r="U167">
        <v>57.9</v>
      </c>
      <c r="V167">
        <v>0.3</v>
      </c>
      <c r="W167">
        <v>2.3832</v>
      </c>
      <c r="X167">
        <v>15</v>
      </c>
      <c r="Y167">
        <v>49.92</v>
      </c>
      <c r="Z167">
        <v>100.9325</v>
      </c>
      <c r="AA167">
        <v>1.2</v>
      </c>
      <c r="AB167">
        <v>-39.997999999999998</v>
      </c>
      <c r="AC167">
        <v>-8.3000000000000007</v>
      </c>
      <c r="AD167">
        <v>3.3</v>
      </c>
      <c r="AG167">
        <v>67.7</v>
      </c>
      <c r="AH167">
        <v>5.4</v>
      </c>
      <c r="AI167">
        <v>9.1379999999999999</v>
      </c>
      <c r="AJ167">
        <v>1.31</v>
      </c>
      <c r="AK167">
        <v>6.2</v>
      </c>
      <c r="AL167">
        <v>-0.05</v>
      </c>
      <c r="AM167">
        <v>113.015</v>
      </c>
      <c r="AN167">
        <v>1.92</v>
      </c>
      <c r="AO167">
        <v>6.91</v>
      </c>
      <c r="AP167">
        <v>-0.751</v>
      </c>
      <c r="AQ167">
        <v>-1.7</v>
      </c>
      <c r="AR167">
        <v>0.6</v>
      </c>
    </row>
    <row r="168" spans="1:44" x14ac:dyDescent="0.25">
      <c r="A168" s="4">
        <v>40512</v>
      </c>
      <c r="B168">
        <v>0.25</v>
      </c>
      <c r="C168">
        <v>23.54</v>
      </c>
      <c r="D168">
        <v>72.834699999999998</v>
      </c>
      <c r="E168">
        <v>2.7968000000000002</v>
      </c>
      <c r="F168">
        <v>4.1104000000000003</v>
      </c>
      <c r="G168">
        <v>1.4661</v>
      </c>
      <c r="H168">
        <v>234.18600000000001</v>
      </c>
      <c r="I168">
        <v>365.45699999999999</v>
      </c>
      <c r="J168">
        <v>133.08500000000001</v>
      </c>
      <c r="K168">
        <v>101.102</v>
      </c>
      <c r="L168">
        <v>1.1000000000000001</v>
      </c>
      <c r="M168">
        <v>0.3</v>
      </c>
      <c r="N168">
        <v>9.8000000000000007</v>
      </c>
      <c r="O168">
        <v>119</v>
      </c>
      <c r="P168">
        <v>-75</v>
      </c>
      <c r="Q168">
        <v>0.04</v>
      </c>
      <c r="R168">
        <v>0.7</v>
      </c>
      <c r="S168">
        <v>1.27</v>
      </c>
      <c r="T168">
        <v>10120.299999999999</v>
      </c>
      <c r="U168">
        <v>57.6</v>
      </c>
      <c r="V168">
        <v>19.2</v>
      </c>
      <c r="W168">
        <v>2.4371</v>
      </c>
      <c r="X168">
        <v>16</v>
      </c>
      <c r="Y168">
        <v>57.82</v>
      </c>
      <c r="Z168">
        <v>101.20489999999999</v>
      </c>
      <c r="AA168">
        <v>1</v>
      </c>
      <c r="AB168">
        <v>-37.762</v>
      </c>
      <c r="AC168">
        <v>-8.5</v>
      </c>
      <c r="AD168">
        <v>3.2</v>
      </c>
      <c r="AG168">
        <v>71.599999999999994</v>
      </c>
      <c r="AH168">
        <v>5.3</v>
      </c>
      <c r="AI168">
        <v>0.32900000000000001</v>
      </c>
      <c r="AJ168">
        <v>-2.54</v>
      </c>
      <c r="AK168">
        <v>8.6999999999999993</v>
      </c>
      <c r="AL168">
        <v>-0.2833</v>
      </c>
      <c r="AM168">
        <v>107.6</v>
      </c>
      <c r="AN168">
        <v>1.77</v>
      </c>
      <c r="AO168">
        <v>6.85</v>
      </c>
      <c r="AP168">
        <v>-0.67</v>
      </c>
      <c r="AQ168">
        <v>-1.3</v>
      </c>
      <c r="AR168">
        <v>0</v>
      </c>
    </row>
    <row r="169" spans="1:44" x14ac:dyDescent="0.25">
      <c r="A169" s="4">
        <v>40543</v>
      </c>
      <c r="B169">
        <v>0.25</v>
      </c>
      <c r="C169">
        <v>17.75</v>
      </c>
      <c r="D169">
        <v>73.8001</v>
      </c>
      <c r="E169">
        <v>3.2934999999999999</v>
      </c>
      <c r="F169">
        <v>4.3341000000000003</v>
      </c>
      <c r="G169">
        <v>2.0059999999999998</v>
      </c>
      <c r="H169">
        <v>269.81099999999998</v>
      </c>
      <c r="I169">
        <v>373.77499999999998</v>
      </c>
      <c r="J169">
        <v>128.78</v>
      </c>
      <c r="K169">
        <v>141.03100000000001</v>
      </c>
      <c r="L169">
        <v>1.5</v>
      </c>
      <c r="M169">
        <v>0.3</v>
      </c>
      <c r="N169">
        <v>9.3000000000000007</v>
      </c>
      <c r="O169">
        <v>87</v>
      </c>
      <c r="P169">
        <v>257</v>
      </c>
      <c r="Q169">
        <v>0.87</v>
      </c>
      <c r="R169">
        <v>1.2</v>
      </c>
      <c r="S169">
        <v>1.27</v>
      </c>
      <c r="T169">
        <v>10207.6</v>
      </c>
      <c r="U169">
        <v>57.3</v>
      </c>
      <c r="V169">
        <v>15.5</v>
      </c>
      <c r="W169">
        <v>2.0739999999999998</v>
      </c>
      <c r="X169">
        <v>16</v>
      </c>
      <c r="Y169">
        <v>63.4</v>
      </c>
      <c r="Z169">
        <v>101.48950000000001</v>
      </c>
      <c r="AA169">
        <v>0.5</v>
      </c>
      <c r="AB169">
        <v>-40.814999999999998</v>
      </c>
      <c r="AC169">
        <v>-8.4</v>
      </c>
      <c r="AD169">
        <v>3.6</v>
      </c>
      <c r="AG169">
        <v>74.5</v>
      </c>
      <c r="AH169">
        <v>5.9</v>
      </c>
      <c r="AI169">
        <v>2.2749999999999999</v>
      </c>
      <c r="AJ169">
        <v>-0.46</v>
      </c>
      <c r="AK169">
        <v>8.5</v>
      </c>
      <c r="AL169">
        <v>0.23330000000000001</v>
      </c>
      <c r="AM169">
        <v>107.08</v>
      </c>
      <c r="AN169">
        <v>1.69</v>
      </c>
      <c r="AO169">
        <v>6.73</v>
      </c>
      <c r="AP169">
        <v>-0.871</v>
      </c>
      <c r="AQ169">
        <v>-4.5999999999999996</v>
      </c>
      <c r="AR169">
        <v>1</v>
      </c>
    </row>
    <row r="170" spans="1:44" x14ac:dyDescent="0.25">
      <c r="A170" s="4">
        <v>40574</v>
      </c>
      <c r="B170">
        <v>0.25</v>
      </c>
      <c r="C170">
        <v>19.53</v>
      </c>
      <c r="D170">
        <v>72.933999999999997</v>
      </c>
      <c r="E170">
        <v>3.3704000000000001</v>
      </c>
      <c r="F170">
        <v>4.5711000000000004</v>
      </c>
      <c r="G170">
        <v>1.9407000000000001</v>
      </c>
      <c r="H170">
        <v>280.64699999999999</v>
      </c>
      <c r="I170">
        <v>400.62400000000002</v>
      </c>
      <c r="J170">
        <v>143.00700000000001</v>
      </c>
      <c r="K170">
        <v>137.63999999999999</v>
      </c>
      <c r="L170">
        <v>1.6</v>
      </c>
      <c r="M170">
        <v>0.6</v>
      </c>
      <c r="N170">
        <v>9.1</v>
      </c>
      <c r="O170">
        <v>43</v>
      </c>
      <c r="P170">
        <v>-51</v>
      </c>
      <c r="Q170">
        <v>-0.1</v>
      </c>
      <c r="R170">
        <v>0.7</v>
      </c>
      <c r="S170">
        <v>1.25</v>
      </c>
      <c r="T170">
        <v>10377.5</v>
      </c>
      <c r="U170">
        <v>59.6</v>
      </c>
      <c r="V170">
        <v>16.5</v>
      </c>
      <c r="W170">
        <v>1.7583</v>
      </c>
      <c r="X170">
        <v>16</v>
      </c>
      <c r="Y170">
        <v>64.790000000000006</v>
      </c>
      <c r="Z170">
        <v>101.74420000000001</v>
      </c>
      <c r="AA170">
        <v>0.7</v>
      </c>
      <c r="AB170">
        <v>-47.122999999999998</v>
      </c>
      <c r="AC170">
        <v>-8.4</v>
      </c>
      <c r="AD170">
        <v>4.5</v>
      </c>
      <c r="AG170">
        <v>74.2</v>
      </c>
      <c r="AH170">
        <v>6.3</v>
      </c>
      <c r="AI170">
        <v>8.2379999999999995</v>
      </c>
      <c r="AJ170">
        <v>2.65</v>
      </c>
      <c r="AK170">
        <v>10.6</v>
      </c>
      <c r="AL170">
        <v>3.3300000000000003E-2</v>
      </c>
      <c r="AM170">
        <v>105.97</v>
      </c>
      <c r="AN170">
        <v>1.58</v>
      </c>
      <c r="AO170">
        <v>6.13</v>
      </c>
      <c r="AP170">
        <v>-0.55700000000000005</v>
      </c>
      <c r="AQ170">
        <v>-4.4000000000000004</v>
      </c>
      <c r="AR170">
        <v>1.2</v>
      </c>
    </row>
    <row r="171" spans="1:44" x14ac:dyDescent="0.25">
      <c r="A171" s="4">
        <v>40602</v>
      </c>
      <c r="B171">
        <v>0.25</v>
      </c>
      <c r="C171">
        <v>18.350000000000001</v>
      </c>
      <c r="D171">
        <v>71.982799999999997</v>
      </c>
      <c r="E171">
        <v>3.4272</v>
      </c>
      <c r="F171">
        <v>4.5007000000000001</v>
      </c>
      <c r="G171">
        <v>2.1381999999999999</v>
      </c>
      <c r="H171">
        <v>274.48700000000002</v>
      </c>
      <c r="I171">
        <v>381.74099999999999</v>
      </c>
      <c r="J171">
        <v>128.91399999999999</v>
      </c>
      <c r="K171">
        <v>145.57300000000001</v>
      </c>
      <c r="L171">
        <v>2.1</v>
      </c>
      <c r="M171">
        <v>0.6</v>
      </c>
      <c r="N171">
        <v>9</v>
      </c>
      <c r="O171">
        <v>189</v>
      </c>
      <c r="P171">
        <v>144</v>
      </c>
      <c r="Q171">
        <v>-0.44</v>
      </c>
      <c r="R171">
        <v>0.6</v>
      </c>
      <c r="S171">
        <v>1.26</v>
      </c>
      <c r="T171">
        <v>10420.299999999999</v>
      </c>
      <c r="U171">
        <v>60</v>
      </c>
      <c r="V171">
        <v>29</v>
      </c>
      <c r="W171">
        <v>2.0788000000000002</v>
      </c>
      <c r="X171">
        <v>16</v>
      </c>
      <c r="Y171">
        <v>72.02</v>
      </c>
      <c r="Z171">
        <v>101.9328</v>
      </c>
      <c r="AA171">
        <v>0.8</v>
      </c>
      <c r="AB171">
        <v>-43.718000000000004</v>
      </c>
      <c r="AC171">
        <v>-8.4</v>
      </c>
      <c r="AD171">
        <v>4.4000000000000004</v>
      </c>
      <c r="AG171">
        <v>77.5</v>
      </c>
      <c r="AH171">
        <v>6.4</v>
      </c>
      <c r="AI171">
        <v>9.4209999999999994</v>
      </c>
      <c r="AJ171">
        <v>4.5600000000000005</v>
      </c>
      <c r="AK171">
        <v>10.1</v>
      </c>
      <c r="AL171">
        <v>0.38329999999999997</v>
      </c>
      <c r="AM171">
        <v>105.45</v>
      </c>
      <c r="AN171">
        <v>1.58</v>
      </c>
      <c r="AO171">
        <v>5.67</v>
      </c>
      <c r="AP171">
        <v>-0.52800000000000002</v>
      </c>
      <c r="AQ171">
        <v>1.7</v>
      </c>
      <c r="AR171">
        <v>-0.1</v>
      </c>
    </row>
    <row r="172" spans="1:44" x14ac:dyDescent="0.25">
      <c r="A172" s="4">
        <v>40633</v>
      </c>
      <c r="B172">
        <v>0.25</v>
      </c>
      <c r="C172">
        <v>17.739999999999998</v>
      </c>
      <c r="D172">
        <v>70.786900000000003</v>
      </c>
      <c r="E172">
        <v>3.4702999999999999</v>
      </c>
      <c r="F172">
        <v>4.5076000000000001</v>
      </c>
      <c r="G172">
        <v>2.2766000000000002</v>
      </c>
      <c r="H172">
        <v>264.70800000000003</v>
      </c>
      <c r="I172">
        <v>368.34300000000002</v>
      </c>
      <c r="J172">
        <v>119.39100000000001</v>
      </c>
      <c r="K172">
        <v>145.31800000000001</v>
      </c>
      <c r="L172">
        <v>2.7</v>
      </c>
      <c r="M172">
        <v>0.7</v>
      </c>
      <c r="N172">
        <v>9</v>
      </c>
      <c r="O172">
        <v>225</v>
      </c>
      <c r="P172">
        <v>245</v>
      </c>
      <c r="Q172">
        <v>0.96</v>
      </c>
      <c r="R172">
        <v>1.3</v>
      </c>
      <c r="S172">
        <v>1.24</v>
      </c>
      <c r="T172">
        <v>10407.299999999999</v>
      </c>
      <c r="U172">
        <v>59.4</v>
      </c>
      <c r="V172">
        <v>36.5</v>
      </c>
      <c r="W172">
        <v>2.0589</v>
      </c>
      <c r="X172">
        <v>17</v>
      </c>
      <c r="Y172">
        <v>63.82</v>
      </c>
      <c r="Z172">
        <v>102.0286</v>
      </c>
      <c r="AA172">
        <v>0.9</v>
      </c>
      <c r="AB172">
        <v>-43.478000000000002</v>
      </c>
      <c r="AC172">
        <v>-9.1999999999999993</v>
      </c>
      <c r="AD172">
        <v>5</v>
      </c>
      <c r="AG172">
        <v>67.5</v>
      </c>
      <c r="AH172">
        <v>6.1</v>
      </c>
      <c r="AI172">
        <v>8.4559999999999995</v>
      </c>
      <c r="AJ172">
        <v>15.18</v>
      </c>
      <c r="AK172">
        <v>10.4</v>
      </c>
      <c r="AL172">
        <v>1.67E-2</v>
      </c>
      <c r="AM172">
        <v>106.63</v>
      </c>
      <c r="AN172">
        <v>1.47</v>
      </c>
      <c r="AO172">
        <v>5.59</v>
      </c>
      <c r="AP172">
        <v>-0.14899999999999999</v>
      </c>
      <c r="AQ172">
        <v>-8.3000000000000007</v>
      </c>
      <c r="AR172">
        <v>0.9</v>
      </c>
    </row>
    <row r="173" spans="1:44" x14ac:dyDescent="0.25">
      <c r="A173" s="4">
        <v>40662</v>
      </c>
      <c r="B173">
        <v>0.25</v>
      </c>
      <c r="C173">
        <v>14.75</v>
      </c>
      <c r="D173">
        <v>69.5184</v>
      </c>
      <c r="E173">
        <v>3.2862999999999998</v>
      </c>
      <c r="F173">
        <v>4.3967999999999998</v>
      </c>
      <c r="G173">
        <v>1.9670000000000001</v>
      </c>
      <c r="H173">
        <v>268.28500000000003</v>
      </c>
      <c r="I173">
        <v>379.24299999999999</v>
      </c>
      <c r="J173">
        <v>131.94800000000001</v>
      </c>
      <c r="K173">
        <v>136.33699999999999</v>
      </c>
      <c r="L173">
        <v>3.2</v>
      </c>
      <c r="M173">
        <v>0.5</v>
      </c>
      <c r="N173">
        <v>9.1</v>
      </c>
      <c r="O173">
        <v>346</v>
      </c>
      <c r="P173">
        <v>-53</v>
      </c>
      <c r="Q173">
        <v>-0.38</v>
      </c>
      <c r="R173">
        <v>0.9</v>
      </c>
      <c r="S173">
        <v>1.25</v>
      </c>
      <c r="T173">
        <v>10388.799999999999</v>
      </c>
      <c r="U173">
        <v>59.1</v>
      </c>
      <c r="V173">
        <v>12.9</v>
      </c>
      <c r="W173">
        <v>1.9506999999999999</v>
      </c>
      <c r="X173">
        <v>16</v>
      </c>
      <c r="Y173">
        <v>66.02</v>
      </c>
      <c r="Z173">
        <v>102.0322</v>
      </c>
      <c r="AA173">
        <v>0.6</v>
      </c>
      <c r="AB173">
        <v>-42.226999999999997</v>
      </c>
      <c r="AC173">
        <v>-8.8000000000000007</v>
      </c>
      <c r="AD173">
        <v>5.4</v>
      </c>
      <c r="AG173">
        <v>69.8</v>
      </c>
      <c r="AH173">
        <v>5.8</v>
      </c>
      <c r="AI173">
        <v>6.0670000000000002</v>
      </c>
      <c r="AJ173">
        <v>23.93</v>
      </c>
      <c r="AK173">
        <v>11.8</v>
      </c>
      <c r="AL173">
        <v>0.2833</v>
      </c>
      <c r="AM173">
        <v>107.99</v>
      </c>
      <c r="AN173">
        <v>1.45</v>
      </c>
      <c r="AO173">
        <v>5.91</v>
      </c>
      <c r="AP173">
        <v>-0.20899999999999999</v>
      </c>
      <c r="AQ173">
        <v>3.6</v>
      </c>
      <c r="AR173">
        <v>1.1000000000000001</v>
      </c>
    </row>
    <row r="174" spans="1:44" x14ac:dyDescent="0.25">
      <c r="A174" s="4">
        <v>40694</v>
      </c>
      <c r="B174">
        <v>0.25</v>
      </c>
      <c r="C174">
        <v>15.45</v>
      </c>
      <c r="D174">
        <v>69.619900000000001</v>
      </c>
      <c r="E174">
        <v>3.0607000000000002</v>
      </c>
      <c r="F174">
        <v>4.2241999999999997</v>
      </c>
      <c r="G174">
        <v>1.6992</v>
      </c>
      <c r="H174">
        <v>259.11599999999999</v>
      </c>
      <c r="I174">
        <v>375.41899999999998</v>
      </c>
      <c r="J174">
        <v>136.15899999999999</v>
      </c>
      <c r="K174">
        <v>122.95699999999999</v>
      </c>
      <c r="L174">
        <v>3.6</v>
      </c>
      <c r="M174">
        <v>0.3</v>
      </c>
      <c r="N174">
        <v>9</v>
      </c>
      <c r="O174">
        <v>77</v>
      </c>
      <c r="P174">
        <v>38</v>
      </c>
      <c r="Q174">
        <v>0.22</v>
      </c>
      <c r="R174">
        <v>1.1000000000000001</v>
      </c>
      <c r="S174">
        <v>1.27</v>
      </c>
      <c r="T174">
        <v>10389.200000000001</v>
      </c>
      <c r="U174">
        <v>53.7</v>
      </c>
      <c r="V174">
        <v>6.2</v>
      </c>
      <c r="W174">
        <v>2.0983000000000001</v>
      </c>
      <c r="X174">
        <v>16</v>
      </c>
      <c r="Y174">
        <v>61.74</v>
      </c>
      <c r="Z174">
        <v>101.95189999999999</v>
      </c>
      <c r="AA174">
        <v>-0.1</v>
      </c>
      <c r="AB174">
        <v>-47.22</v>
      </c>
      <c r="AC174">
        <v>-8.3000000000000007</v>
      </c>
      <c r="AD174">
        <v>5.3</v>
      </c>
      <c r="AG174">
        <v>74.3</v>
      </c>
      <c r="AH174">
        <v>5.9</v>
      </c>
      <c r="AI174">
        <v>7.0110000000000001</v>
      </c>
      <c r="AJ174">
        <v>27.57</v>
      </c>
      <c r="AK174">
        <v>13.3</v>
      </c>
      <c r="AL174">
        <v>-0.55000000000000004</v>
      </c>
      <c r="AM174">
        <v>109.1</v>
      </c>
      <c r="AN174">
        <v>1.34</v>
      </c>
      <c r="AO174">
        <v>5.93</v>
      </c>
      <c r="AP174">
        <v>-1E-3</v>
      </c>
      <c r="AQ174">
        <v>17.3</v>
      </c>
      <c r="AR174">
        <v>-0.1</v>
      </c>
    </row>
    <row r="175" spans="1:44" x14ac:dyDescent="0.25">
      <c r="A175" s="4">
        <v>40724</v>
      </c>
      <c r="B175">
        <v>0.25</v>
      </c>
      <c r="C175">
        <v>16.52</v>
      </c>
      <c r="D175">
        <v>69.533699999999996</v>
      </c>
      <c r="E175">
        <v>3.16</v>
      </c>
      <c r="F175">
        <v>4.3710000000000004</v>
      </c>
      <c r="G175">
        <v>1.7608000000000001</v>
      </c>
      <c r="H175">
        <v>270.13099999999997</v>
      </c>
      <c r="I175">
        <v>391.185</v>
      </c>
      <c r="J175">
        <v>139.93100000000001</v>
      </c>
      <c r="K175">
        <v>130.19999999999999</v>
      </c>
      <c r="L175">
        <v>3.6</v>
      </c>
      <c r="M175">
        <v>0.1</v>
      </c>
      <c r="N175">
        <v>9.1</v>
      </c>
      <c r="O175">
        <v>225</v>
      </c>
      <c r="P175">
        <v>-240</v>
      </c>
      <c r="Q175">
        <v>0.24</v>
      </c>
      <c r="R175">
        <v>0.6</v>
      </c>
      <c r="S175">
        <v>1.27</v>
      </c>
      <c r="T175">
        <v>10458.700000000001</v>
      </c>
      <c r="U175">
        <v>56.6</v>
      </c>
      <c r="V175">
        <v>-0.3</v>
      </c>
      <c r="W175">
        <v>2.2683</v>
      </c>
      <c r="X175">
        <v>13</v>
      </c>
      <c r="Y175">
        <v>57.62</v>
      </c>
      <c r="Z175">
        <v>101.8098</v>
      </c>
      <c r="AA175">
        <v>0.7</v>
      </c>
      <c r="AB175">
        <v>-49.433</v>
      </c>
      <c r="AC175">
        <v>-8.1999999999999993</v>
      </c>
      <c r="AD175">
        <v>6.1</v>
      </c>
      <c r="AG175">
        <v>71.5</v>
      </c>
      <c r="AH175">
        <v>6.1</v>
      </c>
      <c r="AI175">
        <v>8.6859999999999999</v>
      </c>
      <c r="AJ175">
        <v>32.270000000000003</v>
      </c>
      <c r="AK175">
        <v>13</v>
      </c>
      <c r="AL175">
        <v>0.2833</v>
      </c>
      <c r="AM175">
        <v>109.32</v>
      </c>
      <c r="AN175">
        <v>1.29</v>
      </c>
      <c r="AO175">
        <v>5.6899999999999995</v>
      </c>
      <c r="AP175">
        <v>-1.4999999999999999E-2</v>
      </c>
      <c r="AQ175">
        <v>-10.7</v>
      </c>
      <c r="AR175">
        <v>0.7</v>
      </c>
    </row>
    <row r="176" spans="1:44" x14ac:dyDescent="0.25">
      <c r="A176" s="4">
        <v>40753</v>
      </c>
      <c r="B176">
        <v>0.25</v>
      </c>
      <c r="C176">
        <v>25.25</v>
      </c>
      <c r="D176">
        <v>69.096900000000005</v>
      </c>
      <c r="E176">
        <v>2.7961</v>
      </c>
      <c r="F176">
        <v>4.1184000000000003</v>
      </c>
      <c r="G176">
        <v>1.3555999999999999</v>
      </c>
      <c r="H176">
        <v>243.96700000000001</v>
      </c>
      <c r="I176">
        <v>376.24299999999999</v>
      </c>
      <c r="J176">
        <v>144.05600000000001</v>
      </c>
      <c r="K176">
        <v>99.911000000000001</v>
      </c>
      <c r="L176">
        <v>3.6</v>
      </c>
      <c r="M176">
        <v>0.2</v>
      </c>
      <c r="N176">
        <v>9</v>
      </c>
      <c r="O176">
        <v>69</v>
      </c>
      <c r="P176">
        <v>140</v>
      </c>
      <c r="Q176">
        <v>0.43</v>
      </c>
      <c r="R176">
        <v>0.3</v>
      </c>
      <c r="S176">
        <v>1.26</v>
      </c>
      <c r="T176">
        <v>10522.8</v>
      </c>
      <c r="U176">
        <v>52.5</v>
      </c>
      <c r="V176">
        <v>7.2</v>
      </c>
      <c r="W176">
        <v>2.3397999999999999</v>
      </c>
      <c r="X176">
        <v>15</v>
      </c>
      <c r="Y176">
        <v>59.23</v>
      </c>
      <c r="Z176">
        <v>101.6566</v>
      </c>
      <c r="AA176">
        <v>0</v>
      </c>
      <c r="AB176">
        <v>-45.689</v>
      </c>
      <c r="AC176">
        <v>-7.9</v>
      </c>
      <c r="AD176">
        <v>8.1</v>
      </c>
      <c r="AG176">
        <v>63.7</v>
      </c>
      <c r="AH176">
        <v>6.2</v>
      </c>
      <c r="AI176">
        <v>21.956</v>
      </c>
      <c r="AJ176">
        <v>34.619999999999997</v>
      </c>
      <c r="AK176">
        <v>16.2</v>
      </c>
      <c r="AL176">
        <v>0.18329999999999999</v>
      </c>
      <c r="AM176">
        <v>111.02</v>
      </c>
      <c r="AN176">
        <v>1.27</v>
      </c>
      <c r="AO176">
        <v>5.64</v>
      </c>
      <c r="AP176">
        <v>-0.17699999999999999</v>
      </c>
      <c r="AQ176">
        <v>0.7</v>
      </c>
      <c r="AR176">
        <v>-0.1</v>
      </c>
    </row>
    <row r="177" spans="1:44" x14ac:dyDescent="0.25">
      <c r="A177" s="4">
        <v>40786</v>
      </c>
      <c r="B177">
        <v>0.25</v>
      </c>
      <c r="C177">
        <v>31.62</v>
      </c>
      <c r="D177">
        <v>69.063900000000004</v>
      </c>
      <c r="E177">
        <v>2.2233999999999998</v>
      </c>
      <c r="F177">
        <v>3.6008</v>
      </c>
      <c r="G177">
        <v>0.96150000000000002</v>
      </c>
      <c r="H177">
        <v>202.28399999999999</v>
      </c>
      <c r="I177">
        <v>340.06299999999999</v>
      </c>
      <c r="J177">
        <v>126.122</v>
      </c>
      <c r="K177">
        <v>76.161000000000001</v>
      </c>
      <c r="L177">
        <v>3.8</v>
      </c>
      <c r="M177">
        <v>0.2</v>
      </c>
      <c r="N177">
        <v>9</v>
      </c>
      <c r="O177">
        <v>110</v>
      </c>
      <c r="P177">
        <v>418</v>
      </c>
      <c r="Q177">
        <v>0.59</v>
      </c>
      <c r="R177">
        <v>0.6</v>
      </c>
      <c r="S177">
        <v>1.26</v>
      </c>
      <c r="T177">
        <v>10517.9</v>
      </c>
      <c r="U177">
        <v>52.3</v>
      </c>
      <c r="V177">
        <v>-19.399999999999999</v>
      </c>
      <c r="W177">
        <v>2.2631999999999999</v>
      </c>
      <c r="X177">
        <v>15</v>
      </c>
      <c r="Y177">
        <v>45.18</v>
      </c>
      <c r="Z177">
        <v>101.5521</v>
      </c>
      <c r="AA177">
        <v>0.2</v>
      </c>
      <c r="AB177">
        <v>-44.968000000000004</v>
      </c>
      <c r="AC177">
        <v>-8.1</v>
      </c>
      <c r="AD177">
        <v>10</v>
      </c>
      <c r="AG177">
        <v>55.8</v>
      </c>
      <c r="AH177">
        <v>6.2</v>
      </c>
      <c r="AI177">
        <v>-7.9409999999999998</v>
      </c>
      <c r="AJ177">
        <v>33.31</v>
      </c>
      <c r="AK177">
        <v>20.9</v>
      </c>
      <c r="AL177">
        <v>-0.35</v>
      </c>
      <c r="AM177">
        <v>111.17</v>
      </c>
      <c r="AN177">
        <v>1.31</v>
      </c>
      <c r="AO177">
        <v>5.26</v>
      </c>
      <c r="AP177">
        <v>-0.59699999999999998</v>
      </c>
      <c r="AQ177">
        <v>-3.6</v>
      </c>
      <c r="AR177">
        <v>0.6</v>
      </c>
    </row>
    <row r="178" spans="1:44" x14ac:dyDescent="0.25">
      <c r="A178" s="4">
        <v>40816</v>
      </c>
      <c r="B178">
        <v>0.25</v>
      </c>
      <c r="C178">
        <v>42.96</v>
      </c>
      <c r="D178">
        <v>71.201400000000007</v>
      </c>
      <c r="E178">
        <v>1.9154</v>
      </c>
      <c r="F178">
        <v>2.9134000000000002</v>
      </c>
      <c r="G178">
        <v>0.95179999999999998</v>
      </c>
      <c r="H178">
        <v>167.13</v>
      </c>
      <c r="I178">
        <v>266.94299999999998</v>
      </c>
      <c r="J178">
        <v>96.367999999999995</v>
      </c>
      <c r="K178">
        <v>70.760999999999996</v>
      </c>
      <c r="L178">
        <v>3.9</v>
      </c>
      <c r="M178">
        <v>0.4</v>
      </c>
      <c r="N178">
        <v>9</v>
      </c>
      <c r="O178">
        <v>248</v>
      </c>
      <c r="P178">
        <v>241</v>
      </c>
      <c r="Q178">
        <v>-0.08</v>
      </c>
      <c r="R178">
        <v>-0.3</v>
      </c>
      <c r="S178">
        <v>1.26</v>
      </c>
      <c r="T178">
        <v>10491.8</v>
      </c>
      <c r="U178">
        <v>52.7</v>
      </c>
      <c r="V178">
        <v>-11.5</v>
      </c>
      <c r="W178">
        <v>2.0884</v>
      </c>
      <c r="X178">
        <v>14</v>
      </c>
      <c r="Y178">
        <v>46.37</v>
      </c>
      <c r="Z178">
        <v>101.56780000000001</v>
      </c>
      <c r="AA178">
        <v>0.9</v>
      </c>
      <c r="AB178">
        <v>-43.305</v>
      </c>
      <c r="AC178">
        <v>-8.3000000000000007</v>
      </c>
      <c r="AD178">
        <v>9.9</v>
      </c>
      <c r="AG178">
        <v>59.5</v>
      </c>
      <c r="AH178">
        <v>5.7</v>
      </c>
      <c r="AI178">
        <v>10.718</v>
      </c>
      <c r="AJ178">
        <v>34.49</v>
      </c>
      <c r="AK178">
        <v>20.6</v>
      </c>
      <c r="AL178">
        <v>-0.88329999999999997</v>
      </c>
      <c r="AM178">
        <v>105.43</v>
      </c>
      <c r="AN178">
        <v>1.29</v>
      </c>
      <c r="AO178">
        <v>5.36</v>
      </c>
      <c r="AP178">
        <v>-1.516</v>
      </c>
      <c r="AQ178">
        <v>0.7</v>
      </c>
      <c r="AR178">
        <v>-0.7</v>
      </c>
    </row>
    <row r="179" spans="1:44" x14ac:dyDescent="0.25">
      <c r="A179" s="4">
        <v>40847</v>
      </c>
      <c r="B179">
        <v>0.25</v>
      </c>
      <c r="C179">
        <v>29.96</v>
      </c>
      <c r="D179">
        <v>71.635099999999994</v>
      </c>
      <c r="E179">
        <v>2.1133000000000002</v>
      </c>
      <c r="F179">
        <v>3.1307</v>
      </c>
      <c r="G179">
        <v>0.95989999999999998</v>
      </c>
      <c r="H179">
        <v>187.4</v>
      </c>
      <c r="I179">
        <v>289.16000000000003</v>
      </c>
      <c r="J179">
        <v>115.271</v>
      </c>
      <c r="K179">
        <v>72.129000000000005</v>
      </c>
      <c r="L179">
        <v>3.5</v>
      </c>
      <c r="M179">
        <v>-0.4</v>
      </c>
      <c r="N179">
        <v>8.8000000000000007</v>
      </c>
      <c r="O179">
        <v>209</v>
      </c>
      <c r="P179">
        <v>185</v>
      </c>
      <c r="Q179">
        <v>0.71</v>
      </c>
      <c r="R179">
        <v>0.7</v>
      </c>
      <c r="S179">
        <v>1.26</v>
      </c>
      <c r="T179">
        <v>10492.2</v>
      </c>
      <c r="U179">
        <v>51.5</v>
      </c>
      <c r="V179">
        <v>6.2</v>
      </c>
      <c r="W179">
        <v>2.0968</v>
      </c>
      <c r="X179">
        <v>17</v>
      </c>
      <c r="Y179">
        <v>40.869999999999997</v>
      </c>
      <c r="Z179">
        <v>101.7307</v>
      </c>
      <c r="AA179">
        <v>0.7</v>
      </c>
      <c r="AB179">
        <v>-44.962000000000003</v>
      </c>
      <c r="AC179">
        <v>-7.9</v>
      </c>
      <c r="AD179">
        <v>9.6</v>
      </c>
      <c r="AG179">
        <v>60.8</v>
      </c>
      <c r="AH179">
        <v>5.5</v>
      </c>
      <c r="AI179">
        <v>8.5250000000000004</v>
      </c>
      <c r="AJ179">
        <v>34.46</v>
      </c>
      <c r="AK179">
        <v>20.3</v>
      </c>
      <c r="AL179">
        <v>0.41670000000000001</v>
      </c>
      <c r="AM179">
        <v>110.4</v>
      </c>
      <c r="AN179">
        <v>1.22</v>
      </c>
      <c r="AO179">
        <v>4.8499999999999996</v>
      </c>
      <c r="AP179">
        <v>-2.298</v>
      </c>
      <c r="AQ179">
        <v>-1</v>
      </c>
      <c r="AR179">
        <v>-0.5</v>
      </c>
    </row>
    <row r="180" spans="1:44" x14ac:dyDescent="0.25">
      <c r="A180" s="4">
        <v>40877</v>
      </c>
      <c r="B180">
        <v>0.25</v>
      </c>
      <c r="C180">
        <v>27.8</v>
      </c>
      <c r="D180">
        <v>72.271500000000003</v>
      </c>
      <c r="E180">
        <v>2.0680000000000001</v>
      </c>
      <c r="F180">
        <v>3.0554000000000001</v>
      </c>
      <c r="G180">
        <v>0.95199999999999996</v>
      </c>
      <c r="H180">
        <v>181.298</v>
      </c>
      <c r="I180">
        <v>280.02699999999999</v>
      </c>
      <c r="J180">
        <v>111.605</v>
      </c>
      <c r="K180">
        <v>69.694000000000003</v>
      </c>
      <c r="L180">
        <v>3.4</v>
      </c>
      <c r="M180">
        <v>0.3</v>
      </c>
      <c r="N180">
        <v>8.6</v>
      </c>
      <c r="O180">
        <v>141</v>
      </c>
      <c r="P180">
        <v>458</v>
      </c>
      <c r="Q180">
        <v>-0.13</v>
      </c>
      <c r="R180">
        <v>0.5</v>
      </c>
      <c r="S180">
        <v>1.26</v>
      </c>
      <c r="T180">
        <v>10478.9</v>
      </c>
      <c r="U180">
        <v>51.9</v>
      </c>
      <c r="V180">
        <v>4</v>
      </c>
      <c r="W180">
        <v>2.177</v>
      </c>
      <c r="X180">
        <v>19</v>
      </c>
      <c r="Y180">
        <v>55.17</v>
      </c>
      <c r="Z180">
        <v>102.0183</v>
      </c>
      <c r="AA180">
        <v>0.3</v>
      </c>
      <c r="AB180">
        <v>-47.043999999999997</v>
      </c>
      <c r="AC180">
        <v>-7.9</v>
      </c>
      <c r="AD180">
        <v>9.8000000000000007</v>
      </c>
      <c r="AE180">
        <v>90.36</v>
      </c>
      <c r="AG180">
        <v>63.7</v>
      </c>
      <c r="AH180">
        <v>5.6</v>
      </c>
      <c r="AI180">
        <v>18.251999999999999</v>
      </c>
      <c r="AJ180">
        <v>32.04</v>
      </c>
      <c r="AK180">
        <v>18.5</v>
      </c>
      <c r="AL180">
        <v>-0.48330000000000001</v>
      </c>
      <c r="AM180">
        <v>108.54</v>
      </c>
      <c r="AN180">
        <v>1.17</v>
      </c>
      <c r="AO180">
        <v>4.91</v>
      </c>
      <c r="AP180">
        <v>-1.7229999999999999</v>
      </c>
      <c r="AQ180">
        <v>-1.5</v>
      </c>
      <c r="AR180">
        <v>0.7</v>
      </c>
    </row>
    <row r="181" spans="1:44" x14ac:dyDescent="0.25">
      <c r="A181" s="4">
        <v>40907</v>
      </c>
      <c r="B181">
        <v>0.25</v>
      </c>
      <c r="C181">
        <v>23.4</v>
      </c>
      <c r="D181">
        <v>73.290700000000001</v>
      </c>
      <c r="E181">
        <v>1.8761999999999999</v>
      </c>
      <c r="F181">
        <v>2.8940999999999999</v>
      </c>
      <c r="G181">
        <v>0.83179999999999998</v>
      </c>
      <c r="H181">
        <v>163.6</v>
      </c>
      <c r="I181">
        <v>265.38</v>
      </c>
      <c r="J181">
        <v>104.449</v>
      </c>
      <c r="K181">
        <v>59.151000000000003</v>
      </c>
      <c r="L181">
        <v>3</v>
      </c>
      <c r="M181">
        <v>-0.1</v>
      </c>
      <c r="N181">
        <v>8.5</v>
      </c>
      <c r="O181">
        <v>209</v>
      </c>
      <c r="P181">
        <v>76</v>
      </c>
      <c r="Q181">
        <v>0.5</v>
      </c>
      <c r="R181">
        <v>0.5</v>
      </c>
      <c r="S181">
        <v>1.26</v>
      </c>
      <c r="T181">
        <v>10574.4</v>
      </c>
      <c r="U181">
        <v>52.9</v>
      </c>
      <c r="V181">
        <v>2.4</v>
      </c>
      <c r="W181">
        <v>2.2602000000000002</v>
      </c>
      <c r="X181">
        <v>21</v>
      </c>
      <c r="Y181">
        <v>64.8</v>
      </c>
      <c r="Z181">
        <v>102.3768</v>
      </c>
      <c r="AA181">
        <v>0</v>
      </c>
      <c r="AB181">
        <v>-49.46</v>
      </c>
      <c r="AC181">
        <v>-7.9</v>
      </c>
      <c r="AD181">
        <v>9.8000000000000007</v>
      </c>
      <c r="AE181">
        <v>90.33</v>
      </c>
      <c r="AG181">
        <v>69.900000000000006</v>
      </c>
      <c r="AH181">
        <v>6.4</v>
      </c>
      <c r="AI181">
        <v>11.593</v>
      </c>
      <c r="AJ181">
        <v>29.88</v>
      </c>
      <c r="AK181">
        <v>17.8</v>
      </c>
      <c r="AL181">
        <v>-0.31669999999999998</v>
      </c>
      <c r="AM181">
        <v>109.75</v>
      </c>
      <c r="AN181">
        <v>1.27</v>
      </c>
      <c r="AO181">
        <v>4.5999999999999996</v>
      </c>
      <c r="AP181">
        <v>-1.669</v>
      </c>
      <c r="AQ181">
        <v>-0.5</v>
      </c>
      <c r="AR181">
        <v>0.1</v>
      </c>
    </row>
    <row r="182" spans="1:44" x14ac:dyDescent="0.25">
      <c r="A182" s="4">
        <v>40939</v>
      </c>
      <c r="B182">
        <v>0.25</v>
      </c>
      <c r="C182">
        <v>19.440000000000001</v>
      </c>
      <c r="D182">
        <v>73.429400000000001</v>
      </c>
      <c r="E182">
        <v>1.7970999999999999</v>
      </c>
      <c r="F182">
        <v>2.9375</v>
      </c>
      <c r="G182">
        <v>0.70450000000000002</v>
      </c>
      <c r="H182">
        <v>158.12700000000001</v>
      </c>
      <c r="I182">
        <v>272.19499999999999</v>
      </c>
      <c r="J182">
        <v>109.268</v>
      </c>
      <c r="K182">
        <v>48.86</v>
      </c>
      <c r="L182">
        <v>2.9</v>
      </c>
      <c r="M182">
        <v>0.4</v>
      </c>
      <c r="N182">
        <v>8.3000000000000007</v>
      </c>
      <c r="O182">
        <v>358</v>
      </c>
      <c r="P182">
        <v>682</v>
      </c>
      <c r="Q182">
        <v>0.64</v>
      </c>
      <c r="R182">
        <v>0.4</v>
      </c>
      <c r="S182">
        <v>1.25</v>
      </c>
      <c r="T182">
        <v>10660.9</v>
      </c>
      <c r="U182">
        <v>53.3</v>
      </c>
      <c r="V182">
        <v>7.4</v>
      </c>
      <c r="W182">
        <v>2.4222999999999999</v>
      </c>
      <c r="X182">
        <v>25</v>
      </c>
      <c r="Y182">
        <v>61.1</v>
      </c>
      <c r="Z182">
        <v>102.7337</v>
      </c>
      <c r="AA182">
        <v>0.9</v>
      </c>
      <c r="AB182">
        <v>-50.982999999999997</v>
      </c>
      <c r="AC182">
        <v>-7.7</v>
      </c>
      <c r="AD182">
        <v>10.3</v>
      </c>
      <c r="AE182">
        <v>88.18</v>
      </c>
      <c r="AG182">
        <v>75</v>
      </c>
      <c r="AH182">
        <v>6.6</v>
      </c>
      <c r="AI182">
        <v>10.901999999999999</v>
      </c>
      <c r="AJ182">
        <v>28.95</v>
      </c>
      <c r="AK182">
        <v>18.7</v>
      </c>
      <c r="AL182">
        <v>0.66669999999999996</v>
      </c>
      <c r="AM182">
        <v>111</v>
      </c>
      <c r="AN182">
        <v>1.27</v>
      </c>
      <c r="AO182">
        <v>4.57</v>
      </c>
      <c r="AP182">
        <v>-1.5580000000000001</v>
      </c>
      <c r="AQ182">
        <v>-5.3</v>
      </c>
      <c r="AR182">
        <v>0.6</v>
      </c>
    </row>
    <row r="183" spans="1:44" x14ac:dyDescent="0.25">
      <c r="A183" s="4">
        <v>40968</v>
      </c>
      <c r="B183">
        <v>0.25</v>
      </c>
      <c r="C183">
        <v>18.43</v>
      </c>
      <c r="D183">
        <v>72.351900000000001</v>
      </c>
      <c r="E183">
        <v>1.9704999999999999</v>
      </c>
      <c r="F183">
        <v>3.0848</v>
      </c>
      <c r="G183">
        <v>0.85899999999999999</v>
      </c>
      <c r="H183">
        <v>167.70400000000001</v>
      </c>
      <c r="I183">
        <v>279.00599999999997</v>
      </c>
      <c r="J183">
        <v>111.239</v>
      </c>
      <c r="K183">
        <v>56.465000000000003</v>
      </c>
      <c r="L183">
        <v>2.9</v>
      </c>
      <c r="M183">
        <v>0.3</v>
      </c>
      <c r="N183">
        <v>8.3000000000000007</v>
      </c>
      <c r="O183">
        <v>237</v>
      </c>
      <c r="P183">
        <v>274</v>
      </c>
      <c r="Q183">
        <v>0.3</v>
      </c>
      <c r="R183">
        <v>0.9</v>
      </c>
      <c r="S183">
        <v>1.25</v>
      </c>
      <c r="T183">
        <v>10738.4</v>
      </c>
      <c r="U183">
        <v>53.4</v>
      </c>
      <c r="V183">
        <v>10.7</v>
      </c>
      <c r="W183">
        <v>2.4971000000000001</v>
      </c>
      <c r="X183">
        <v>28</v>
      </c>
      <c r="Y183">
        <v>71.62</v>
      </c>
      <c r="Z183">
        <v>103.0288</v>
      </c>
      <c r="AA183">
        <v>1.2</v>
      </c>
      <c r="AB183">
        <v>-43.57</v>
      </c>
      <c r="AC183">
        <v>-7.7</v>
      </c>
      <c r="AD183">
        <v>10.1</v>
      </c>
      <c r="AE183">
        <v>91.7</v>
      </c>
      <c r="AG183">
        <v>75.3</v>
      </c>
      <c r="AH183">
        <v>6.7</v>
      </c>
      <c r="AI183">
        <v>9.2759999999999998</v>
      </c>
      <c r="AJ183">
        <v>21.83</v>
      </c>
      <c r="AK183">
        <v>17.899999999999999</v>
      </c>
      <c r="AL183">
        <v>0.7</v>
      </c>
      <c r="AM183">
        <v>113.3</v>
      </c>
      <c r="AN183">
        <v>1.22</v>
      </c>
      <c r="AO183">
        <v>4.41</v>
      </c>
      <c r="AP183">
        <v>-1.038</v>
      </c>
      <c r="AQ183">
        <v>-1.1000000000000001</v>
      </c>
      <c r="AR183">
        <v>0.2</v>
      </c>
    </row>
    <row r="184" spans="1:44" x14ac:dyDescent="0.25">
      <c r="A184" s="4">
        <v>40998</v>
      </c>
      <c r="B184">
        <v>0.25</v>
      </c>
      <c r="C184">
        <v>15.5</v>
      </c>
      <c r="D184">
        <v>73.025400000000005</v>
      </c>
      <c r="E184">
        <v>2.2088000000000001</v>
      </c>
      <c r="F184">
        <v>3.3357999999999999</v>
      </c>
      <c r="G184">
        <v>1.0386</v>
      </c>
      <c r="H184">
        <v>187.99600000000001</v>
      </c>
      <c r="I184">
        <v>300.64100000000002</v>
      </c>
      <c r="J184">
        <v>117.116</v>
      </c>
      <c r="K184">
        <v>70.88</v>
      </c>
      <c r="L184">
        <v>2.7</v>
      </c>
      <c r="M184">
        <v>0.2</v>
      </c>
      <c r="N184">
        <v>8.1999999999999993</v>
      </c>
      <c r="O184">
        <v>233</v>
      </c>
      <c r="P184">
        <v>178</v>
      </c>
      <c r="Q184">
        <v>-0.56000000000000005</v>
      </c>
      <c r="R184">
        <v>0.4</v>
      </c>
      <c r="S184">
        <v>1.25</v>
      </c>
      <c r="T184">
        <v>10768.5</v>
      </c>
      <c r="U184">
        <v>53.6</v>
      </c>
      <c r="V184">
        <v>8.9</v>
      </c>
      <c r="W184">
        <v>2.4222000000000001</v>
      </c>
      <c r="X184">
        <v>28</v>
      </c>
      <c r="Y184">
        <v>69.45</v>
      </c>
      <c r="Z184">
        <v>103.2372</v>
      </c>
      <c r="AA184">
        <v>0.5</v>
      </c>
      <c r="AB184">
        <v>-50.218000000000004</v>
      </c>
      <c r="AC184">
        <v>-7.8</v>
      </c>
      <c r="AD184">
        <v>10.1</v>
      </c>
      <c r="AE184">
        <v>91.78</v>
      </c>
      <c r="AG184">
        <v>76.2</v>
      </c>
      <c r="AH184">
        <v>7</v>
      </c>
      <c r="AI184">
        <v>13.975</v>
      </c>
      <c r="AJ184">
        <v>10.85</v>
      </c>
      <c r="AK184">
        <v>17.8</v>
      </c>
      <c r="AL184">
        <v>-0.2</v>
      </c>
      <c r="AM184">
        <v>112.71</v>
      </c>
      <c r="AN184">
        <v>1.1100000000000001</v>
      </c>
      <c r="AO184">
        <v>4.47</v>
      </c>
      <c r="AP184">
        <v>-0.77900000000000003</v>
      </c>
      <c r="AQ184">
        <v>-1.9</v>
      </c>
      <c r="AR184">
        <v>0.7</v>
      </c>
    </row>
    <row r="185" spans="1:44" x14ac:dyDescent="0.25">
      <c r="A185" s="4">
        <v>41029</v>
      </c>
      <c r="B185">
        <v>0.25</v>
      </c>
      <c r="C185">
        <v>17.149999999999999</v>
      </c>
      <c r="D185">
        <v>72.897000000000006</v>
      </c>
      <c r="E185">
        <v>1.9137</v>
      </c>
      <c r="F185">
        <v>3.1111</v>
      </c>
      <c r="G185">
        <v>0.80789999999999995</v>
      </c>
      <c r="H185">
        <v>165.57900000000001</v>
      </c>
      <c r="I185">
        <v>285.30799999999999</v>
      </c>
      <c r="J185">
        <v>110.595</v>
      </c>
      <c r="K185">
        <v>54.984000000000002</v>
      </c>
      <c r="L185">
        <v>2.2999999999999998</v>
      </c>
      <c r="M185">
        <v>0.3</v>
      </c>
      <c r="N185">
        <v>8.1999999999999993</v>
      </c>
      <c r="O185">
        <v>78</v>
      </c>
      <c r="P185">
        <v>-137</v>
      </c>
      <c r="Q185">
        <v>0.8</v>
      </c>
      <c r="R185">
        <v>0.4</v>
      </c>
      <c r="S185">
        <v>1.26</v>
      </c>
      <c r="T185">
        <v>10798.9</v>
      </c>
      <c r="U185">
        <v>54</v>
      </c>
      <c r="V185">
        <v>5.6</v>
      </c>
      <c r="W185">
        <v>2.4518</v>
      </c>
      <c r="X185">
        <v>24</v>
      </c>
      <c r="Y185">
        <v>68.7</v>
      </c>
      <c r="Z185">
        <v>103.3622</v>
      </c>
      <c r="AA185">
        <v>-0.4</v>
      </c>
      <c r="AB185">
        <v>-47.253999999999998</v>
      </c>
      <c r="AC185">
        <v>-7.1</v>
      </c>
      <c r="AD185">
        <v>10</v>
      </c>
      <c r="AE185">
        <v>88.19</v>
      </c>
      <c r="AG185">
        <v>76.400000000000006</v>
      </c>
      <c r="AH185">
        <v>7.2</v>
      </c>
      <c r="AI185">
        <v>13.153</v>
      </c>
      <c r="AJ185">
        <v>5.74</v>
      </c>
      <c r="AK185">
        <v>18.2</v>
      </c>
      <c r="AL185">
        <v>-0.7</v>
      </c>
      <c r="AM185">
        <v>114.27</v>
      </c>
      <c r="AN185">
        <v>1.07</v>
      </c>
      <c r="AO185">
        <v>4.49</v>
      </c>
      <c r="AP185">
        <v>-0.65200000000000002</v>
      </c>
      <c r="AQ185">
        <v>-1.9</v>
      </c>
      <c r="AR185">
        <v>0.5</v>
      </c>
    </row>
    <row r="186" spans="1:44" x14ac:dyDescent="0.25">
      <c r="A186" s="4">
        <v>41060</v>
      </c>
      <c r="B186">
        <v>0.25</v>
      </c>
      <c r="C186">
        <v>24.06</v>
      </c>
      <c r="D186">
        <v>74.010999999999996</v>
      </c>
      <c r="E186">
        <v>1.5577999999999999</v>
      </c>
      <c r="F186">
        <v>2.6421000000000001</v>
      </c>
      <c r="G186">
        <v>0.6552</v>
      </c>
      <c r="H186">
        <v>129.49</v>
      </c>
      <c r="I186">
        <v>237.905</v>
      </c>
      <c r="J186">
        <v>90.26</v>
      </c>
      <c r="K186">
        <v>39.229999999999997</v>
      </c>
      <c r="L186">
        <v>1.7</v>
      </c>
      <c r="M186">
        <v>-0.1</v>
      </c>
      <c r="N186">
        <v>8.1999999999999993</v>
      </c>
      <c r="O186">
        <v>115</v>
      </c>
      <c r="P186">
        <v>307</v>
      </c>
      <c r="Q186">
        <v>0.18</v>
      </c>
      <c r="R186">
        <v>0.4</v>
      </c>
      <c r="S186">
        <v>1.27</v>
      </c>
      <c r="T186">
        <v>10806.8</v>
      </c>
      <c r="U186">
        <v>53.1</v>
      </c>
      <c r="V186">
        <v>-0.7</v>
      </c>
      <c r="W186">
        <v>2.5644</v>
      </c>
      <c r="X186">
        <v>28</v>
      </c>
      <c r="Y186">
        <v>64.37</v>
      </c>
      <c r="Z186">
        <v>103.4252</v>
      </c>
      <c r="AA186">
        <v>-0.2</v>
      </c>
      <c r="AB186">
        <v>-45.97</v>
      </c>
      <c r="AC186">
        <v>-7.5</v>
      </c>
      <c r="AD186">
        <v>9.6999999999999993</v>
      </c>
      <c r="AE186">
        <v>85.02</v>
      </c>
      <c r="AG186">
        <v>79.3</v>
      </c>
      <c r="AH186">
        <v>7.3</v>
      </c>
      <c r="AI186">
        <v>19.603999999999999</v>
      </c>
      <c r="AJ186">
        <v>1.92</v>
      </c>
      <c r="AK186">
        <v>16.399999999999999</v>
      </c>
      <c r="AL186">
        <v>-0.36670000000000003</v>
      </c>
      <c r="AM186">
        <v>110.68</v>
      </c>
      <c r="AN186">
        <v>1.03</v>
      </c>
      <c r="AO186">
        <v>4.3499999999999996</v>
      </c>
      <c r="AP186">
        <v>-0.59899999999999998</v>
      </c>
      <c r="AQ186">
        <v>3.9</v>
      </c>
      <c r="AR186">
        <v>-0.2</v>
      </c>
    </row>
    <row r="187" spans="1:44" x14ac:dyDescent="0.25">
      <c r="A187" s="4">
        <v>41089</v>
      </c>
      <c r="B187">
        <v>0.25</v>
      </c>
      <c r="C187">
        <v>17.079999999999998</v>
      </c>
      <c r="D187">
        <v>75.120099999999994</v>
      </c>
      <c r="E187">
        <v>1.6449</v>
      </c>
      <c r="F187">
        <v>2.7532999999999999</v>
      </c>
      <c r="G187">
        <v>0.71809999999999996</v>
      </c>
      <c r="H187">
        <v>134.268</v>
      </c>
      <c r="I187">
        <v>245.09299999999999</v>
      </c>
      <c r="J187">
        <v>92.686999999999998</v>
      </c>
      <c r="K187">
        <v>41.581000000000003</v>
      </c>
      <c r="L187">
        <v>1.7</v>
      </c>
      <c r="M187">
        <v>-0.3</v>
      </c>
      <c r="N187">
        <v>8.1999999999999993</v>
      </c>
      <c r="O187">
        <v>76</v>
      </c>
      <c r="P187">
        <v>185</v>
      </c>
      <c r="Q187">
        <v>0.03</v>
      </c>
      <c r="R187">
        <v>0.3</v>
      </c>
      <c r="S187">
        <v>1.29</v>
      </c>
      <c r="T187">
        <v>10834.8</v>
      </c>
      <c r="U187">
        <v>51.1</v>
      </c>
      <c r="V187">
        <v>-12.4</v>
      </c>
      <c r="W187">
        <v>2.5419</v>
      </c>
      <c r="X187">
        <v>29</v>
      </c>
      <c r="Y187">
        <v>62.69</v>
      </c>
      <c r="Z187">
        <v>103.4674</v>
      </c>
      <c r="AA187">
        <v>-0.9</v>
      </c>
      <c r="AB187">
        <v>-43.46</v>
      </c>
      <c r="AC187">
        <v>-7.6</v>
      </c>
      <c r="AD187">
        <v>9.5</v>
      </c>
      <c r="AE187">
        <v>86.05</v>
      </c>
      <c r="AG187">
        <v>73.2</v>
      </c>
      <c r="AH187">
        <v>7.6</v>
      </c>
      <c r="AI187">
        <v>14.127000000000001</v>
      </c>
      <c r="AJ187">
        <v>-1.1200000000000001</v>
      </c>
      <c r="AK187">
        <v>16.2</v>
      </c>
      <c r="AL187">
        <v>0.4</v>
      </c>
      <c r="AM187">
        <v>114.72</v>
      </c>
      <c r="AN187">
        <v>1.04</v>
      </c>
      <c r="AO187">
        <v>3.9699999999999998</v>
      </c>
      <c r="AP187">
        <v>-1.1779999999999999</v>
      </c>
      <c r="AQ187">
        <v>2.4</v>
      </c>
      <c r="AR187">
        <v>0</v>
      </c>
    </row>
    <row r="188" spans="1:44" x14ac:dyDescent="0.25">
      <c r="A188" s="4">
        <v>41121</v>
      </c>
      <c r="B188">
        <v>0.25</v>
      </c>
      <c r="C188">
        <v>18.93</v>
      </c>
      <c r="D188">
        <v>75.322199999999995</v>
      </c>
      <c r="E188">
        <v>1.4679</v>
      </c>
      <c r="F188">
        <v>2.5467</v>
      </c>
      <c r="G188">
        <v>0.58099999999999996</v>
      </c>
      <c r="H188">
        <v>125.55</v>
      </c>
      <c r="I188">
        <v>233.37899999999999</v>
      </c>
      <c r="J188">
        <v>88.694000000000003</v>
      </c>
      <c r="K188">
        <v>36.856000000000002</v>
      </c>
      <c r="L188">
        <v>1.4</v>
      </c>
      <c r="M188">
        <v>-0.1</v>
      </c>
      <c r="N188">
        <v>8.1999999999999993</v>
      </c>
      <c r="O188">
        <v>143</v>
      </c>
      <c r="P188">
        <v>-99</v>
      </c>
      <c r="Q188">
        <v>0.24</v>
      </c>
      <c r="R188">
        <v>0.7</v>
      </c>
      <c r="S188">
        <v>1.3</v>
      </c>
      <c r="T188">
        <v>10806</v>
      </c>
      <c r="U188">
        <v>50</v>
      </c>
      <c r="V188">
        <v>-12.6</v>
      </c>
      <c r="W188">
        <v>2.5179</v>
      </c>
      <c r="X188">
        <v>35</v>
      </c>
      <c r="Y188">
        <v>65.37</v>
      </c>
      <c r="Z188">
        <v>103.5351</v>
      </c>
      <c r="AA188">
        <v>0.4</v>
      </c>
      <c r="AB188">
        <v>-43.37</v>
      </c>
      <c r="AC188">
        <v>-7.2</v>
      </c>
      <c r="AD188">
        <v>8</v>
      </c>
      <c r="AE188">
        <v>88.95</v>
      </c>
      <c r="AG188">
        <v>72.3</v>
      </c>
      <c r="AH188">
        <v>7.1</v>
      </c>
      <c r="AI188">
        <v>8.4649999999999999</v>
      </c>
      <c r="AJ188">
        <v>-1.38</v>
      </c>
      <c r="AK188">
        <v>15.6</v>
      </c>
      <c r="AL188">
        <v>-0.26669999999999999</v>
      </c>
      <c r="AM188">
        <v>118.55</v>
      </c>
      <c r="AN188">
        <v>1.01</v>
      </c>
      <c r="AO188">
        <v>3.83</v>
      </c>
      <c r="AP188">
        <v>-0.68300000000000005</v>
      </c>
      <c r="AQ188">
        <v>-2.4</v>
      </c>
      <c r="AR188">
        <v>-0.4</v>
      </c>
    </row>
    <row r="189" spans="1:44" x14ac:dyDescent="0.25">
      <c r="A189" s="4">
        <v>41152</v>
      </c>
      <c r="B189">
        <v>0.25</v>
      </c>
      <c r="C189">
        <v>17.47</v>
      </c>
      <c r="D189">
        <v>74.352500000000006</v>
      </c>
      <c r="E189">
        <v>1.5484</v>
      </c>
      <c r="F189">
        <v>2.6722999999999999</v>
      </c>
      <c r="G189">
        <v>0.59</v>
      </c>
      <c r="H189">
        <v>132.68299999999999</v>
      </c>
      <c r="I189">
        <v>244.98699999999999</v>
      </c>
      <c r="J189">
        <v>95.847999999999999</v>
      </c>
      <c r="K189">
        <v>36.835000000000001</v>
      </c>
      <c r="L189">
        <v>1.7</v>
      </c>
      <c r="M189">
        <v>0.3</v>
      </c>
      <c r="N189">
        <v>8.1</v>
      </c>
      <c r="O189">
        <v>177</v>
      </c>
      <c r="P189">
        <v>-1</v>
      </c>
      <c r="Q189">
        <v>-0.39</v>
      </c>
      <c r="R189">
        <v>0.6</v>
      </c>
      <c r="S189">
        <v>1.29</v>
      </c>
      <c r="T189">
        <v>10802.8</v>
      </c>
      <c r="U189">
        <v>50.3</v>
      </c>
      <c r="V189">
        <v>-2.2999999999999998</v>
      </c>
      <c r="W189">
        <v>2.3433999999999999</v>
      </c>
      <c r="X189">
        <v>37</v>
      </c>
      <c r="Y189">
        <v>61.28</v>
      </c>
      <c r="Z189">
        <v>103.6523</v>
      </c>
      <c r="AA189">
        <v>1.1000000000000001</v>
      </c>
      <c r="AB189">
        <v>-44.106999999999999</v>
      </c>
      <c r="AC189">
        <v>-7.6</v>
      </c>
      <c r="AD189">
        <v>6.4</v>
      </c>
      <c r="AE189">
        <v>86.92</v>
      </c>
      <c r="AG189">
        <v>74.3</v>
      </c>
      <c r="AH189">
        <v>7.1</v>
      </c>
      <c r="AI189">
        <v>17.358000000000001</v>
      </c>
      <c r="AJ189">
        <v>-0.26</v>
      </c>
      <c r="AK189">
        <v>10.9</v>
      </c>
      <c r="AL189">
        <v>-0.35</v>
      </c>
      <c r="AM189">
        <v>119.56</v>
      </c>
      <c r="AN189">
        <v>1.0900000000000001</v>
      </c>
      <c r="AO189">
        <v>3.77</v>
      </c>
      <c r="AP189">
        <v>-0.60499999999999998</v>
      </c>
      <c r="AQ189">
        <v>0</v>
      </c>
      <c r="AR189">
        <v>0.2</v>
      </c>
    </row>
    <row r="190" spans="1:44" x14ac:dyDescent="0.25">
      <c r="A190" s="4">
        <v>41180</v>
      </c>
      <c r="B190">
        <v>0.25</v>
      </c>
      <c r="C190">
        <v>15.73</v>
      </c>
      <c r="D190">
        <v>72.682599999999994</v>
      </c>
      <c r="E190">
        <v>1.6335</v>
      </c>
      <c r="F190">
        <v>2.823</v>
      </c>
      <c r="G190">
        <v>0.625</v>
      </c>
      <c r="H190">
        <v>140.20500000000001</v>
      </c>
      <c r="I190">
        <v>259.14499999999998</v>
      </c>
      <c r="J190">
        <v>100.774</v>
      </c>
      <c r="K190">
        <v>39.344999999999999</v>
      </c>
      <c r="L190">
        <v>2</v>
      </c>
      <c r="M190">
        <v>0.7</v>
      </c>
      <c r="N190">
        <v>7.8</v>
      </c>
      <c r="O190">
        <v>203</v>
      </c>
      <c r="P190">
        <v>753</v>
      </c>
      <c r="Q190">
        <v>0</v>
      </c>
      <c r="R190">
        <v>0.6</v>
      </c>
      <c r="S190">
        <v>1.28</v>
      </c>
      <c r="T190">
        <v>10863.7</v>
      </c>
      <c r="U190">
        <v>51.9</v>
      </c>
      <c r="V190">
        <v>-0.9</v>
      </c>
      <c r="W190">
        <v>2.1886999999999999</v>
      </c>
      <c r="X190">
        <v>40</v>
      </c>
      <c r="Y190">
        <v>68.349999999999994</v>
      </c>
      <c r="Z190">
        <v>103.83159999999999</v>
      </c>
      <c r="AA190">
        <v>0.9</v>
      </c>
      <c r="AB190">
        <v>-40.064</v>
      </c>
      <c r="AC190">
        <v>-6.7</v>
      </c>
      <c r="AD190">
        <v>7</v>
      </c>
      <c r="AE190">
        <v>86.76</v>
      </c>
      <c r="AG190">
        <v>78.3</v>
      </c>
      <c r="AH190">
        <v>7.2</v>
      </c>
      <c r="AI190">
        <v>9.8060000000000009</v>
      </c>
      <c r="AJ190">
        <v>-1.62</v>
      </c>
      <c r="AK190">
        <v>12.2</v>
      </c>
      <c r="AL190">
        <v>-1.67E-2</v>
      </c>
      <c r="AM190">
        <v>121.26</v>
      </c>
      <c r="AN190">
        <v>1.1100000000000001</v>
      </c>
      <c r="AO190">
        <v>3.7</v>
      </c>
      <c r="AP190">
        <v>-0.51600000000000001</v>
      </c>
      <c r="AQ190">
        <v>-0.3</v>
      </c>
      <c r="AR190">
        <v>-0.3</v>
      </c>
    </row>
    <row r="191" spans="1:44" x14ac:dyDescent="0.25">
      <c r="A191" s="4">
        <v>41213</v>
      </c>
      <c r="B191">
        <v>0.25</v>
      </c>
      <c r="C191">
        <v>18.600000000000001</v>
      </c>
      <c r="D191">
        <v>72.846199999999996</v>
      </c>
      <c r="E191">
        <v>1.6901000000000002</v>
      </c>
      <c r="F191">
        <v>2.8578999999999999</v>
      </c>
      <c r="G191">
        <v>0.72130000000000005</v>
      </c>
      <c r="H191">
        <v>140.47800000000001</v>
      </c>
      <c r="I191">
        <v>257.255</v>
      </c>
      <c r="J191">
        <v>96.721999999999994</v>
      </c>
      <c r="K191">
        <v>43.597000000000001</v>
      </c>
      <c r="L191">
        <v>2.2000000000000002</v>
      </c>
      <c r="M191">
        <v>0.1</v>
      </c>
      <c r="N191">
        <v>7.8</v>
      </c>
      <c r="O191">
        <v>146</v>
      </c>
      <c r="P191">
        <v>387</v>
      </c>
      <c r="Q191">
        <v>0.28999999999999998</v>
      </c>
      <c r="R191">
        <v>0.2</v>
      </c>
      <c r="S191">
        <v>1.29</v>
      </c>
      <c r="T191">
        <v>10943.9</v>
      </c>
      <c r="U191">
        <v>50.5</v>
      </c>
      <c r="V191">
        <v>-1.2</v>
      </c>
      <c r="W191">
        <v>1.9899</v>
      </c>
      <c r="X191">
        <v>41</v>
      </c>
      <c r="Y191">
        <v>73.08</v>
      </c>
      <c r="Z191">
        <v>104.0474</v>
      </c>
      <c r="AA191">
        <v>0.1</v>
      </c>
      <c r="AB191">
        <v>-43.040999999999997</v>
      </c>
      <c r="AC191">
        <v>-6.8</v>
      </c>
      <c r="AD191">
        <v>7.3</v>
      </c>
      <c r="AE191">
        <v>84.69</v>
      </c>
      <c r="AG191">
        <v>82.6</v>
      </c>
      <c r="AH191">
        <v>7.8</v>
      </c>
      <c r="AI191">
        <v>17.699000000000002</v>
      </c>
      <c r="AJ191">
        <v>-0.99</v>
      </c>
      <c r="AK191">
        <v>13.1</v>
      </c>
      <c r="AL191">
        <v>-0.55000000000000004</v>
      </c>
      <c r="AM191">
        <v>121.61</v>
      </c>
      <c r="AN191">
        <v>1.1400000000000001</v>
      </c>
      <c r="AO191">
        <v>3.68</v>
      </c>
      <c r="AP191">
        <v>-0.159</v>
      </c>
      <c r="AQ191">
        <v>1.3</v>
      </c>
      <c r="AR191">
        <v>0.4</v>
      </c>
    </row>
    <row r="192" spans="1:44" x14ac:dyDescent="0.25">
      <c r="A192" s="4">
        <v>41243</v>
      </c>
      <c r="B192">
        <v>0.25</v>
      </c>
      <c r="C192">
        <v>15.87</v>
      </c>
      <c r="D192">
        <v>73.707999999999998</v>
      </c>
      <c r="E192">
        <v>1.6156000000000001</v>
      </c>
      <c r="F192">
        <v>2.8089</v>
      </c>
      <c r="G192">
        <v>0.61699999999999999</v>
      </c>
      <c r="H192">
        <v>136.55799999999999</v>
      </c>
      <c r="I192">
        <v>255.886</v>
      </c>
      <c r="J192">
        <v>99.694999999999993</v>
      </c>
      <c r="K192">
        <v>36.704000000000001</v>
      </c>
      <c r="L192">
        <v>1.8</v>
      </c>
      <c r="M192">
        <v>0.1</v>
      </c>
      <c r="N192">
        <v>7.7</v>
      </c>
      <c r="O192">
        <v>132</v>
      </c>
      <c r="P192">
        <v>-98</v>
      </c>
      <c r="Q192">
        <v>0.49</v>
      </c>
      <c r="R192">
        <v>0.3</v>
      </c>
      <c r="S192">
        <v>1.28</v>
      </c>
      <c r="T192">
        <v>11113.9</v>
      </c>
      <c r="U192">
        <v>49</v>
      </c>
      <c r="V192">
        <v>-10.6</v>
      </c>
      <c r="W192">
        <v>2.2046000000000001</v>
      </c>
      <c r="X192">
        <v>45</v>
      </c>
      <c r="Y192">
        <v>71.540000000000006</v>
      </c>
      <c r="Z192">
        <v>104.2834</v>
      </c>
      <c r="AA192">
        <v>0.4</v>
      </c>
      <c r="AB192">
        <v>-46.667000000000002</v>
      </c>
      <c r="AC192">
        <v>-7</v>
      </c>
      <c r="AD192">
        <v>7.4</v>
      </c>
      <c r="AE192">
        <v>86.25</v>
      </c>
      <c r="AG192">
        <v>82.7</v>
      </c>
      <c r="AH192">
        <v>8.8000000000000007</v>
      </c>
      <c r="AI192">
        <v>17.722999999999999</v>
      </c>
      <c r="AJ192">
        <v>1.5899999999999999</v>
      </c>
      <c r="AK192">
        <v>11.6</v>
      </c>
      <c r="AL192">
        <v>-0.2</v>
      </c>
      <c r="AM192">
        <v>122.7</v>
      </c>
      <c r="AN192">
        <v>1.0900000000000001</v>
      </c>
      <c r="AO192">
        <v>3.58</v>
      </c>
      <c r="AP192">
        <v>-0.18</v>
      </c>
      <c r="AQ192">
        <v>-3.2</v>
      </c>
      <c r="AR192">
        <v>0.3</v>
      </c>
    </row>
    <row r="193" spans="1:44" x14ac:dyDescent="0.25">
      <c r="A193" s="4">
        <v>41274</v>
      </c>
      <c r="B193">
        <v>0.25</v>
      </c>
      <c r="C193">
        <v>18.02</v>
      </c>
      <c r="D193">
        <v>73.222200000000001</v>
      </c>
      <c r="E193">
        <v>1.7574000000000001</v>
      </c>
      <c r="F193">
        <v>2.9499</v>
      </c>
      <c r="G193">
        <v>0.72289999999999999</v>
      </c>
      <c r="H193">
        <v>150.666</v>
      </c>
      <c r="I193">
        <v>269.91899999999998</v>
      </c>
      <c r="J193">
        <v>103.29300000000001</v>
      </c>
      <c r="K193">
        <v>47.213999999999999</v>
      </c>
      <c r="L193">
        <v>1.7</v>
      </c>
      <c r="M193">
        <v>0</v>
      </c>
      <c r="N193">
        <v>7.9</v>
      </c>
      <c r="O193">
        <v>244</v>
      </c>
      <c r="P193">
        <v>-3</v>
      </c>
      <c r="Q193">
        <v>0.28000000000000003</v>
      </c>
      <c r="R193">
        <v>0.2</v>
      </c>
      <c r="S193">
        <v>1.28</v>
      </c>
      <c r="T193">
        <v>11446.6</v>
      </c>
      <c r="U193">
        <v>50</v>
      </c>
      <c r="V193">
        <v>2.4</v>
      </c>
      <c r="W193">
        <v>2.1055999999999999</v>
      </c>
      <c r="X193">
        <v>47</v>
      </c>
      <c r="Y193">
        <v>66.69</v>
      </c>
      <c r="Z193">
        <v>104.5416</v>
      </c>
      <c r="AA193">
        <v>0.5</v>
      </c>
      <c r="AB193">
        <v>-38.07</v>
      </c>
      <c r="AC193">
        <v>-6.5</v>
      </c>
      <c r="AD193">
        <v>8.1999999999999993</v>
      </c>
      <c r="AE193">
        <v>86.65</v>
      </c>
      <c r="AG193">
        <v>72.900000000000006</v>
      </c>
      <c r="AH193">
        <v>11</v>
      </c>
      <c r="AI193">
        <v>11.836</v>
      </c>
      <c r="AJ193">
        <v>2.15</v>
      </c>
      <c r="AK193">
        <v>13.4</v>
      </c>
      <c r="AL193">
        <v>0.23330000000000001</v>
      </c>
      <c r="AM193">
        <v>122.79</v>
      </c>
      <c r="AN193">
        <v>1.0900000000000001</v>
      </c>
      <c r="AO193">
        <v>3.5300000000000002</v>
      </c>
      <c r="AP193">
        <v>8.2000000000000003E-2</v>
      </c>
      <c r="AQ193">
        <v>3</v>
      </c>
      <c r="AR193">
        <v>0.1</v>
      </c>
    </row>
    <row r="194" spans="1:44" x14ac:dyDescent="0.25">
      <c r="A194" s="4">
        <v>41305</v>
      </c>
      <c r="B194">
        <v>0.25</v>
      </c>
      <c r="C194">
        <v>14.28</v>
      </c>
      <c r="D194">
        <v>73.664500000000004</v>
      </c>
      <c r="E194">
        <v>1.9849000000000001</v>
      </c>
      <c r="F194">
        <v>3.1718999999999999</v>
      </c>
      <c r="G194">
        <v>0.87819999999999998</v>
      </c>
      <c r="H194">
        <v>171.923</v>
      </c>
      <c r="I194">
        <v>290.61799999999999</v>
      </c>
      <c r="J194">
        <v>110.512</v>
      </c>
      <c r="K194">
        <v>61.25</v>
      </c>
      <c r="L194">
        <v>1.6</v>
      </c>
      <c r="M194">
        <v>0.3</v>
      </c>
      <c r="N194">
        <v>8</v>
      </c>
      <c r="O194">
        <v>211</v>
      </c>
      <c r="P194">
        <v>-105</v>
      </c>
      <c r="Q194">
        <v>-0.08</v>
      </c>
      <c r="R194">
        <v>0.9</v>
      </c>
      <c r="S194">
        <v>1.29</v>
      </c>
      <c r="T194">
        <v>10724.1</v>
      </c>
      <c r="U194">
        <v>53.1</v>
      </c>
      <c r="V194">
        <v>-1.6</v>
      </c>
      <c r="W194">
        <v>2.1943000000000001</v>
      </c>
      <c r="X194">
        <v>47</v>
      </c>
      <c r="Y194">
        <v>58.43</v>
      </c>
      <c r="Z194">
        <v>104.8194</v>
      </c>
      <c r="AA194">
        <v>0.7</v>
      </c>
      <c r="AB194">
        <v>-41.042999999999999</v>
      </c>
      <c r="AC194">
        <v>-6.3</v>
      </c>
      <c r="AD194">
        <v>7.6</v>
      </c>
      <c r="AE194">
        <v>85.7</v>
      </c>
      <c r="AG194">
        <v>73.8</v>
      </c>
      <c r="AH194">
        <v>4.9000000000000004</v>
      </c>
      <c r="AI194">
        <v>16.151</v>
      </c>
      <c r="AJ194">
        <v>3.82</v>
      </c>
      <c r="AK194">
        <v>12</v>
      </c>
      <c r="AL194">
        <v>6.6699999999999995E-2</v>
      </c>
      <c r="AM194">
        <v>119.29</v>
      </c>
      <c r="AN194">
        <v>1.1000000000000001</v>
      </c>
      <c r="AO194">
        <v>3.41</v>
      </c>
      <c r="AP194">
        <v>-6.6000000000000003E-2</v>
      </c>
      <c r="AQ194">
        <v>-3.5</v>
      </c>
      <c r="AR194">
        <v>0.2</v>
      </c>
    </row>
    <row r="195" spans="1:44" x14ac:dyDescent="0.25">
      <c r="A195" s="4">
        <v>41333</v>
      </c>
      <c r="B195">
        <v>0.25</v>
      </c>
      <c r="C195">
        <v>15.51</v>
      </c>
      <c r="D195">
        <v>74.660200000000003</v>
      </c>
      <c r="E195">
        <v>1.8755999999999999</v>
      </c>
      <c r="F195">
        <v>3.0855999999999999</v>
      </c>
      <c r="G195">
        <v>0.76119999999999999</v>
      </c>
      <c r="H195">
        <v>163.739</v>
      </c>
      <c r="I195">
        <v>284.738</v>
      </c>
      <c r="J195">
        <v>111.285</v>
      </c>
      <c r="K195">
        <v>52.293999999999997</v>
      </c>
      <c r="L195">
        <v>2</v>
      </c>
      <c r="M195">
        <v>0.2</v>
      </c>
      <c r="N195">
        <v>7.7</v>
      </c>
      <c r="O195">
        <v>286</v>
      </c>
      <c r="P195">
        <v>90</v>
      </c>
      <c r="Q195">
        <v>0.56999999999999995</v>
      </c>
      <c r="R195">
        <v>0.1</v>
      </c>
      <c r="S195">
        <v>1.27</v>
      </c>
      <c r="T195">
        <v>10724.7</v>
      </c>
      <c r="U195">
        <v>54.5</v>
      </c>
      <c r="V195">
        <v>-4.8</v>
      </c>
      <c r="W195">
        <v>2.1653000000000002</v>
      </c>
      <c r="X195">
        <v>46</v>
      </c>
      <c r="Y195">
        <v>68.040000000000006</v>
      </c>
      <c r="Z195">
        <v>105.107</v>
      </c>
      <c r="AA195">
        <v>1.1000000000000001</v>
      </c>
      <c r="AB195">
        <v>-42.618000000000002</v>
      </c>
      <c r="AC195">
        <v>-6.1</v>
      </c>
      <c r="AD195">
        <v>7.1</v>
      </c>
      <c r="AE195">
        <v>83.92</v>
      </c>
      <c r="AG195">
        <v>77.599999999999994</v>
      </c>
      <c r="AH195">
        <v>4.7</v>
      </c>
      <c r="AI195">
        <v>21.123000000000001</v>
      </c>
      <c r="AJ195">
        <v>5.6</v>
      </c>
      <c r="AK195">
        <v>11.6</v>
      </c>
      <c r="AL195">
        <v>0.18329999999999999</v>
      </c>
      <c r="AM195">
        <v>119.17</v>
      </c>
      <c r="AN195">
        <v>1.1100000000000001</v>
      </c>
      <c r="AO195">
        <v>3.37</v>
      </c>
      <c r="AP195">
        <v>0.26600000000000001</v>
      </c>
      <c r="AQ195">
        <v>0.6</v>
      </c>
      <c r="AR195">
        <v>0.6</v>
      </c>
    </row>
    <row r="196" spans="1:44" x14ac:dyDescent="0.25">
      <c r="A196" s="4">
        <v>41362</v>
      </c>
      <c r="B196">
        <v>0.25</v>
      </c>
      <c r="C196">
        <v>12.7</v>
      </c>
      <c r="D196">
        <v>76.313100000000006</v>
      </c>
      <c r="E196">
        <v>1.8486</v>
      </c>
      <c r="F196">
        <v>3.1023000000000001</v>
      </c>
      <c r="G196">
        <v>0.76439999999999997</v>
      </c>
      <c r="H196">
        <v>160.25700000000001</v>
      </c>
      <c r="I196">
        <v>285.62400000000002</v>
      </c>
      <c r="J196">
        <v>108.26600000000001</v>
      </c>
      <c r="K196">
        <v>51.83</v>
      </c>
      <c r="L196">
        <v>1.5</v>
      </c>
      <c r="M196">
        <v>0</v>
      </c>
      <c r="N196">
        <v>7.5</v>
      </c>
      <c r="O196">
        <v>130</v>
      </c>
      <c r="P196">
        <v>4</v>
      </c>
      <c r="Q196">
        <v>0.3</v>
      </c>
      <c r="R196">
        <v>-0.1</v>
      </c>
      <c r="S196">
        <v>1.29</v>
      </c>
      <c r="T196">
        <v>10735.7</v>
      </c>
      <c r="U196">
        <v>52.4</v>
      </c>
      <c r="V196">
        <v>2.2999999999999998</v>
      </c>
      <c r="W196">
        <v>2.1564999999999999</v>
      </c>
      <c r="X196">
        <v>44</v>
      </c>
      <c r="Y196">
        <v>61.9</v>
      </c>
      <c r="Z196">
        <v>105.3823</v>
      </c>
      <c r="AA196">
        <v>-0.7</v>
      </c>
      <c r="AB196">
        <v>-35.948999999999998</v>
      </c>
      <c r="AC196">
        <v>-5.5</v>
      </c>
      <c r="AD196">
        <v>7.3</v>
      </c>
      <c r="AE196">
        <v>85.24</v>
      </c>
      <c r="AG196">
        <v>78.599999999999994</v>
      </c>
      <c r="AH196">
        <v>4.8</v>
      </c>
      <c r="AI196">
        <v>10.42</v>
      </c>
      <c r="AJ196">
        <v>10.54</v>
      </c>
      <c r="AK196">
        <v>11.1</v>
      </c>
      <c r="AL196">
        <v>-6.6699999999999995E-2</v>
      </c>
      <c r="AM196">
        <v>117.63</v>
      </c>
      <c r="AN196">
        <v>1.1100000000000001</v>
      </c>
      <c r="AO196">
        <v>3.51</v>
      </c>
      <c r="AP196">
        <v>0.28199999999999997</v>
      </c>
      <c r="AQ196">
        <v>-7.1</v>
      </c>
      <c r="AR196">
        <v>0.6</v>
      </c>
    </row>
    <row r="197" spans="1:44" x14ac:dyDescent="0.25">
      <c r="A197" s="4">
        <v>41394</v>
      </c>
      <c r="B197">
        <v>0.25</v>
      </c>
      <c r="C197">
        <v>13.52</v>
      </c>
      <c r="D197">
        <v>76.27</v>
      </c>
      <c r="E197">
        <v>1.6717</v>
      </c>
      <c r="F197">
        <v>2.8761999999999999</v>
      </c>
      <c r="G197">
        <v>0.67600000000000005</v>
      </c>
      <c r="H197">
        <v>146.04300000000001</v>
      </c>
      <c r="I197">
        <v>266.49299999999999</v>
      </c>
      <c r="J197">
        <v>99.415999999999997</v>
      </c>
      <c r="K197">
        <v>46.468000000000004</v>
      </c>
      <c r="L197">
        <v>1.1000000000000001</v>
      </c>
      <c r="M197">
        <v>-0.2</v>
      </c>
      <c r="N197">
        <v>7.6</v>
      </c>
      <c r="O197">
        <v>197</v>
      </c>
      <c r="P197">
        <v>284</v>
      </c>
      <c r="Q197">
        <v>-0.09</v>
      </c>
      <c r="R197">
        <v>0.2</v>
      </c>
      <c r="S197">
        <v>1.3</v>
      </c>
      <c r="T197">
        <v>10769</v>
      </c>
      <c r="U197">
        <v>50.2</v>
      </c>
      <c r="V197">
        <v>0.6</v>
      </c>
      <c r="W197">
        <v>2.2317999999999998</v>
      </c>
      <c r="X197">
        <v>41</v>
      </c>
      <c r="Y197">
        <v>68.95</v>
      </c>
      <c r="Z197">
        <v>105.6584</v>
      </c>
      <c r="AA197">
        <v>-0.3</v>
      </c>
      <c r="AB197">
        <v>-38.927</v>
      </c>
      <c r="AC197">
        <v>-5.2</v>
      </c>
      <c r="AD197">
        <v>7.1</v>
      </c>
      <c r="AE197">
        <v>84.29</v>
      </c>
      <c r="AG197">
        <v>76.400000000000006</v>
      </c>
      <c r="AH197">
        <v>4.9000000000000004</v>
      </c>
      <c r="AI197">
        <v>10.182</v>
      </c>
      <c r="AJ197">
        <v>14.09</v>
      </c>
      <c r="AK197">
        <v>11.8</v>
      </c>
      <c r="AL197">
        <v>0.43330000000000002</v>
      </c>
      <c r="AM197">
        <v>121.4</v>
      </c>
      <c r="AN197">
        <v>1.07</v>
      </c>
      <c r="AO197">
        <v>3.61</v>
      </c>
      <c r="AP197">
        <v>0.34499999999999997</v>
      </c>
      <c r="AQ197">
        <v>10.7</v>
      </c>
      <c r="AR197">
        <v>-0.3</v>
      </c>
    </row>
    <row r="198" spans="1:44" x14ac:dyDescent="0.25">
      <c r="A198" s="4">
        <v>41425</v>
      </c>
      <c r="B198">
        <v>0.25</v>
      </c>
      <c r="C198">
        <v>16.3</v>
      </c>
      <c r="D198">
        <v>76.968500000000006</v>
      </c>
      <c r="E198">
        <v>2.1282000000000001</v>
      </c>
      <c r="F198">
        <v>3.2791000000000001</v>
      </c>
      <c r="G198">
        <v>1.0177</v>
      </c>
      <c r="H198">
        <v>183.09399999999999</v>
      </c>
      <c r="I198">
        <v>298.185</v>
      </c>
      <c r="J198">
        <v>110.798</v>
      </c>
      <c r="K198">
        <v>72.045000000000002</v>
      </c>
      <c r="L198">
        <v>1.4</v>
      </c>
      <c r="M198">
        <v>-0.1</v>
      </c>
      <c r="N198">
        <v>7.5</v>
      </c>
      <c r="O198">
        <v>226</v>
      </c>
      <c r="P198">
        <v>253</v>
      </c>
      <c r="Q198">
        <v>0.01</v>
      </c>
      <c r="R198">
        <v>-0.2</v>
      </c>
      <c r="S198">
        <v>1.28</v>
      </c>
      <c r="T198">
        <v>10828</v>
      </c>
      <c r="U198">
        <v>50</v>
      </c>
      <c r="V198">
        <v>0.5</v>
      </c>
      <c r="W198">
        <v>2.1316000000000002</v>
      </c>
      <c r="X198">
        <v>44</v>
      </c>
      <c r="Y198">
        <v>74.260000000000005</v>
      </c>
      <c r="Z198">
        <v>105.9423</v>
      </c>
      <c r="AA198">
        <v>0.4</v>
      </c>
      <c r="AB198">
        <v>-42.838999999999999</v>
      </c>
      <c r="AC198">
        <v>-5.3</v>
      </c>
      <c r="AD198">
        <v>7.2</v>
      </c>
      <c r="AE198">
        <v>82.8</v>
      </c>
      <c r="AG198">
        <v>84.5</v>
      </c>
      <c r="AH198">
        <v>5.3</v>
      </c>
      <c r="AI198">
        <v>15.089</v>
      </c>
      <c r="AJ198">
        <v>19.13</v>
      </c>
      <c r="AK198">
        <v>12.1</v>
      </c>
      <c r="AL198">
        <v>-0.1</v>
      </c>
      <c r="AM198">
        <v>115.0301</v>
      </c>
      <c r="AN198">
        <v>1.04</v>
      </c>
      <c r="AO198">
        <v>3.63</v>
      </c>
      <c r="AP198">
        <v>0.44900000000000001</v>
      </c>
      <c r="AQ198">
        <v>-11.8</v>
      </c>
      <c r="AR198">
        <v>0.6</v>
      </c>
    </row>
    <row r="199" spans="1:44" x14ac:dyDescent="0.25">
      <c r="A199" s="4">
        <v>41453</v>
      </c>
      <c r="B199">
        <v>0.25</v>
      </c>
      <c r="C199">
        <v>16.86</v>
      </c>
      <c r="D199">
        <v>76.244399999999999</v>
      </c>
      <c r="E199">
        <v>2.4857</v>
      </c>
      <c r="F199">
        <v>3.4994000000000001</v>
      </c>
      <c r="G199">
        <v>1.3945000000000001</v>
      </c>
      <c r="H199">
        <v>212.63900000000001</v>
      </c>
      <c r="I199">
        <v>314.01299999999998</v>
      </c>
      <c r="J199">
        <v>108.956</v>
      </c>
      <c r="K199">
        <v>103.52</v>
      </c>
      <c r="L199">
        <v>1.8</v>
      </c>
      <c r="M199">
        <v>0.4</v>
      </c>
      <c r="N199">
        <v>7.5</v>
      </c>
      <c r="O199">
        <v>162</v>
      </c>
      <c r="P199">
        <v>150</v>
      </c>
      <c r="Q199">
        <v>0.18</v>
      </c>
      <c r="R199">
        <v>-0.1</v>
      </c>
      <c r="S199">
        <v>1.28</v>
      </c>
      <c r="T199">
        <v>10855.1</v>
      </c>
      <c r="U199">
        <v>52.6</v>
      </c>
      <c r="V199">
        <v>12.9</v>
      </c>
      <c r="W199">
        <v>2.1819999999999999</v>
      </c>
      <c r="X199">
        <v>51</v>
      </c>
      <c r="Y199">
        <v>82.13</v>
      </c>
      <c r="Z199">
        <v>106.2079</v>
      </c>
      <c r="AA199">
        <v>0.4</v>
      </c>
      <c r="AB199">
        <v>-35.965000000000003</v>
      </c>
      <c r="AC199">
        <v>-4.2</v>
      </c>
      <c r="AD199">
        <v>7</v>
      </c>
      <c r="AE199">
        <v>80.84</v>
      </c>
      <c r="AF199">
        <v>88.87</v>
      </c>
      <c r="AG199">
        <v>84.1</v>
      </c>
      <c r="AH199">
        <v>5.4</v>
      </c>
      <c r="AI199">
        <v>11.032999999999999</v>
      </c>
      <c r="AJ199">
        <v>22.25</v>
      </c>
      <c r="AK199">
        <v>11.4</v>
      </c>
      <c r="AL199">
        <v>0.36670000000000003</v>
      </c>
      <c r="AM199">
        <v>109.53</v>
      </c>
      <c r="AN199">
        <v>1</v>
      </c>
      <c r="AO199">
        <v>3.41</v>
      </c>
      <c r="AP199">
        <v>0.128</v>
      </c>
      <c r="AQ199">
        <v>5.2</v>
      </c>
      <c r="AR199">
        <v>0.2</v>
      </c>
    </row>
    <row r="200" spans="1:44" x14ac:dyDescent="0.25">
      <c r="A200" s="4">
        <v>41486</v>
      </c>
      <c r="B200">
        <v>0.25</v>
      </c>
      <c r="C200">
        <v>13.45</v>
      </c>
      <c r="D200">
        <v>77.219300000000004</v>
      </c>
      <c r="E200">
        <v>2.5762</v>
      </c>
      <c r="F200">
        <v>3.6353</v>
      </c>
      <c r="G200">
        <v>1.3782000000000001</v>
      </c>
      <c r="H200">
        <v>226.34100000000001</v>
      </c>
      <c r="I200">
        <v>332.24299999999999</v>
      </c>
      <c r="J200">
        <v>119.637</v>
      </c>
      <c r="K200">
        <v>106.541</v>
      </c>
      <c r="L200">
        <v>2</v>
      </c>
      <c r="M200">
        <v>0.2</v>
      </c>
      <c r="N200">
        <v>7.3</v>
      </c>
      <c r="O200">
        <v>122</v>
      </c>
      <c r="P200">
        <v>312</v>
      </c>
      <c r="Q200">
        <v>-0.56999999999999995</v>
      </c>
      <c r="R200">
        <v>0.4</v>
      </c>
      <c r="S200">
        <v>1.29</v>
      </c>
      <c r="T200">
        <v>10837.1</v>
      </c>
      <c r="U200">
        <v>54</v>
      </c>
      <c r="V200">
        <v>15.9</v>
      </c>
      <c r="W200">
        <v>2.14</v>
      </c>
      <c r="X200">
        <v>56</v>
      </c>
      <c r="Y200">
        <v>81.010000000000005</v>
      </c>
      <c r="Z200">
        <v>106.43859999999999</v>
      </c>
      <c r="AA200">
        <v>0.6</v>
      </c>
      <c r="AB200">
        <v>-37.67</v>
      </c>
      <c r="AC200">
        <v>-4.3</v>
      </c>
      <c r="AD200">
        <v>6.8</v>
      </c>
      <c r="AE200">
        <v>83.21</v>
      </c>
      <c r="AF200">
        <v>90.93</v>
      </c>
      <c r="AG200">
        <v>85.1</v>
      </c>
      <c r="AH200">
        <v>5.2</v>
      </c>
      <c r="AI200">
        <v>14.518000000000001</v>
      </c>
      <c r="AJ200">
        <v>24.29</v>
      </c>
      <c r="AK200">
        <v>10</v>
      </c>
      <c r="AL200">
        <v>8.3299999999999999E-2</v>
      </c>
      <c r="AM200">
        <v>109.26</v>
      </c>
      <c r="AN200">
        <v>1.03</v>
      </c>
      <c r="AO200">
        <v>3.22</v>
      </c>
      <c r="AP200">
        <v>-0.121</v>
      </c>
      <c r="AQ200">
        <v>-2</v>
      </c>
      <c r="AR200">
        <v>0.1</v>
      </c>
    </row>
    <row r="201" spans="1:44" x14ac:dyDescent="0.25">
      <c r="A201" s="4">
        <v>41516</v>
      </c>
      <c r="B201">
        <v>0.25</v>
      </c>
      <c r="C201">
        <v>17.010000000000002</v>
      </c>
      <c r="D201">
        <v>76.312100000000001</v>
      </c>
      <c r="E201">
        <v>2.7839</v>
      </c>
      <c r="F201">
        <v>3.6995</v>
      </c>
      <c r="G201">
        <v>1.6407</v>
      </c>
      <c r="H201">
        <v>238.13200000000001</v>
      </c>
      <c r="I201">
        <v>329.69200000000001</v>
      </c>
      <c r="J201">
        <v>114.155</v>
      </c>
      <c r="K201">
        <v>123.813</v>
      </c>
      <c r="L201">
        <v>1.5</v>
      </c>
      <c r="M201">
        <v>0.1</v>
      </c>
      <c r="N201">
        <v>7.3</v>
      </c>
      <c r="O201">
        <v>261</v>
      </c>
      <c r="P201">
        <v>-14</v>
      </c>
      <c r="Q201">
        <v>0.77</v>
      </c>
      <c r="R201">
        <v>0.5</v>
      </c>
      <c r="S201">
        <v>1.29</v>
      </c>
      <c r="T201">
        <v>10867</v>
      </c>
      <c r="U201">
        <v>55.3</v>
      </c>
      <c r="V201">
        <v>8.4</v>
      </c>
      <c r="W201">
        <v>2.1890000000000001</v>
      </c>
      <c r="X201">
        <v>58</v>
      </c>
      <c r="Y201">
        <v>81.760000000000005</v>
      </c>
      <c r="Z201">
        <v>106.6448</v>
      </c>
      <c r="AA201">
        <v>-0.2</v>
      </c>
      <c r="AB201">
        <v>-38.082999999999998</v>
      </c>
      <c r="AC201">
        <v>-4.0999999999999996</v>
      </c>
      <c r="AD201">
        <v>6.6</v>
      </c>
      <c r="AE201">
        <v>82.55</v>
      </c>
      <c r="AF201">
        <v>90.65</v>
      </c>
      <c r="AG201">
        <v>82.1</v>
      </c>
      <c r="AH201">
        <v>5.4</v>
      </c>
      <c r="AI201">
        <v>15.332000000000001</v>
      </c>
      <c r="AJ201">
        <v>28.23</v>
      </c>
      <c r="AK201">
        <v>8.9</v>
      </c>
      <c r="AL201">
        <v>-0.55000000000000004</v>
      </c>
      <c r="AM201">
        <v>106.16</v>
      </c>
      <c r="AN201">
        <v>1.1100000000000001</v>
      </c>
      <c r="AO201">
        <v>3.12</v>
      </c>
      <c r="AP201">
        <v>0.36099999999999999</v>
      </c>
      <c r="AQ201">
        <v>-2.1</v>
      </c>
      <c r="AR201">
        <v>0.3</v>
      </c>
    </row>
    <row r="202" spans="1:44" x14ac:dyDescent="0.25">
      <c r="A202" s="4">
        <v>41547</v>
      </c>
      <c r="B202">
        <v>0.25</v>
      </c>
      <c r="C202">
        <v>16.600000000000001</v>
      </c>
      <c r="D202">
        <v>76.009</v>
      </c>
      <c r="E202">
        <v>2.61</v>
      </c>
      <c r="F202">
        <v>3.6846999999999999</v>
      </c>
      <c r="G202">
        <v>1.3815</v>
      </c>
      <c r="H202">
        <v>228.92699999999999</v>
      </c>
      <c r="I202">
        <v>336.39600000000002</v>
      </c>
      <c r="J202">
        <v>122.685</v>
      </c>
      <c r="K202">
        <v>106.08</v>
      </c>
      <c r="L202">
        <v>1.2</v>
      </c>
      <c r="M202">
        <v>0.1</v>
      </c>
      <c r="N202">
        <v>7.2</v>
      </c>
      <c r="O202">
        <v>190</v>
      </c>
      <c r="P202">
        <v>162</v>
      </c>
      <c r="Q202">
        <v>0.48</v>
      </c>
      <c r="R202">
        <v>0.5</v>
      </c>
      <c r="S202">
        <v>1.29</v>
      </c>
      <c r="T202">
        <v>10900.8</v>
      </c>
      <c r="U202">
        <v>55.4</v>
      </c>
      <c r="V202">
        <v>19.2</v>
      </c>
      <c r="W202">
        <v>2.2147000000000001</v>
      </c>
      <c r="X202">
        <v>57</v>
      </c>
      <c r="Y202">
        <v>80.2</v>
      </c>
      <c r="Z202">
        <v>106.8304</v>
      </c>
      <c r="AA202">
        <v>0</v>
      </c>
      <c r="AB202">
        <v>-41.317</v>
      </c>
      <c r="AC202">
        <v>-4.0999999999999996</v>
      </c>
      <c r="AD202">
        <v>6.3</v>
      </c>
      <c r="AE202">
        <v>82.76</v>
      </c>
      <c r="AF202">
        <v>90.88</v>
      </c>
      <c r="AG202">
        <v>77.5</v>
      </c>
      <c r="AH202">
        <v>5.3</v>
      </c>
      <c r="AI202">
        <v>17.449000000000002</v>
      </c>
      <c r="AJ202">
        <v>34.380000000000003</v>
      </c>
      <c r="AK202">
        <v>8.3000000000000007</v>
      </c>
      <c r="AL202">
        <v>0.25</v>
      </c>
      <c r="AM202">
        <v>109.02800000000001</v>
      </c>
      <c r="AN202">
        <v>1.1499999999999999</v>
      </c>
      <c r="AO202">
        <v>3.14</v>
      </c>
      <c r="AP202">
        <v>4.2000000000000003E-2</v>
      </c>
      <c r="AQ202">
        <v>-2.4</v>
      </c>
      <c r="AR202">
        <v>0.6</v>
      </c>
    </row>
    <row r="203" spans="1:44" x14ac:dyDescent="0.25">
      <c r="A203" s="4">
        <v>41578</v>
      </c>
      <c r="B203">
        <v>0.25</v>
      </c>
      <c r="C203">
        <v>13.75</v>
      </c>
      <c r="D203">
        <v>75.0518</v>
      </c>
      <c r="E203">
        <v>2.5541999999999998</v>
      </c>
      <c r="F203">
        <v>3.6385999999999998</v>
      </c>
      <c r="G203">
        <v>1.3294000000000001</v>
      </c>
      <c r="H203">
        <v>224.53</v>
      </c>
      <c r="I203">
        <v>332.96899999999999</v>
      </c>
      <c r="J203">
        <v>122.315</v>
      </c>
      <c r="K203">
        <v>102.053</v>
      </c>
      <c r="L203">
        <v>1</v>
      </c>
      <c r="M203">
        <v>0.1</v>
      </c>
      <c r="N203">
        <v>7.2</v>
      </c>
      <c r="O203">
        <v>212</v>
      </c>
      <c r="P203">
        <v>-889</v>
      </c>
      <c r="Q203">
        <v>-0.1</v>
      </c>
      <c r="R203">
        <v>0.6</v>
      </c>
      <c r="S203">
        <v>1.29</v>
      </c>
      <c r="T203">
        <v>10871.3</v>
      </c>
      <c r="U203">
        <v>55.4</v>
      </c>
      <c r="V203">
        <v>12.9</v>
      </c>
      <c r="W203">
        <v>2.2439</v>
      </c>
      <c r="X203">
        <v>54</v>
      </c>
      <c r="Y203">
        <v>72.38</v>
      </c>
      <c r="Z203">
        <v>107.00879999999999</v>
      </c>
      <c r="AA203">
        <v>0.5</v>
      </c>
      <c r="AB203">
        <v>-37.801000000000002</v>
      </c>
      <c r="AC203">
        <v>-3.8</v>
      </c>
      <c r="AD203">
        <v>6.7</v>
      </c>
      <c r="AE203">
        <v>82.49</v>
      </c>
      <c r="AF203">
        <v>91.95</v>
      </c>
      <c r="AG203">
        <v>73.2</v>
      </c>
      <c r="AH203">
        <v>4.8</v>
      </c>
      <c r="AI203">
        <v>17.603000000000002</v>
      </c>
      <c r="AJ203">
        <v>37.44</v>
      </c>
      <c r="AK203">
        <v>8.5</v>
      </c>
      <c r="AL203">
        <v>-0.35</v>
      </c>
      <c r="AM203">
        <v>111.35</v>
      </c>
      <c r="AN203">
        <v>1.1400000000000001</v>
      </c>
      <c r="AO203">
        <v>2.9699999999999998</v>
      </c>
      <c r="AP203">
        <v>0.22800000000000001</v>
      </c>
      <c r="AQ203">
        <v>-1.5</v>
      </c>
      <c r="AR203">
        <v>0.9</v>
      </c>
    </row>
    <row r="204" spans="1:44" x14ac:dyDescent="0.25">
      <c r="A204" s="4">
        <v>41607</v>
      </c>
      <c r="B204">
        <v>0.25</v>
      </c>
      <c r="C204">
        <v>13.7</v>
      </c>
      <c r="D204">
        <v>76.034700000000001</v>
      </c>
      <c r="E204">
        <v>2.7444999999999999</v>
      </c>
      <c r="F204">
        <v>3.8106</v>
      </c>
      <c r="G204">
        <v>1.3700999999999999</v>
      </c>
      <c r="H204">
        <v>246.108</v>
      </c>
      <c r="I204">
        <v>352.52</v>
      </c>
      <c r="J204">
        <v>137.27199999999999</v>
      </c>
      <c r="K204">
        <v>108.477</v>
      </c>
      <c r="L204">
        <v>1.2</v>
      </c>
      <c r="M204">
        <v>0.2</v>
      </c>
      <c r="N204">
        <v>6.9</v>
      </c>
      <c r="O204">
        <v>258</v>
      </c>
      <c r="P204">
        <v>959</v>
      </c>
      <c r="Q204">
        <v>0.33</v>
      </c>
      <c r="R204">
        <v>0.6</v>
      </c>
      <c r="S204">
        <v>1.29</v>
      </c>
      <c r="T204">
        <v>10914.1</v>
      </c>
      <c r="U204">
        <v>56.2</v>
      </c>
      <c r="V204">
        <v>4.4000000000000004</v>
      </c>
      <c r="W204">
        <v>2.2684000000000002</v>
      </c>
      <c r="X204">
        <v>54</v>
      </c>
      <c r="Y204">
        <v>72.03</v>
      </c>
      <c r="Z204">
        <v>107.1981</v>
      </c>
      <c r="AA204">
        <v>0.3</v>
      </c>
      <c r="AB204">
        <v>-34.850999999999999</v>
      </c>
      <c r="AC204">
        <v>-3.6</v>
      </c>
      <c r="AD204">
        <v>6.1</v>
      </c>
      <c r="AE204">
        <v>82.2</v>
      </c>
      <c r="AF204">
        <v>93.09</v>
      </c>
      <c r="AG204">
        <v>75.099999999999994</v>
      </c>
      <c r="AH204">
        <v>4.5999999999999996</v>
      </c>
      <c r="AI204">
        <v>12.557</v>
      </c>
      <c r="AJ204">
        <v>39.21</v>
      </c>
      <c r="AK204">
        <v>8.1999999999999993</v>
      </c>
      <c r="AL204">
        <v>-0.66669999999999996</v>
      </c>
      <c r="AM204">
        <v>108.67</v>
      </c>
      <c r="AN204">
        <v>1.1499999999999999</v>
      </c>
      <c r="AO204">
        <v>2.9699999999999998</v>
      </c>
      <c r="AP204">
        <v>0.64700000000000002</v>
      </c>
      <c r="AQ204">
        <v>8.1</v>
      </c>
      <c r="AR204">
        <v>-0.1</v>
      </c>
    </row>
    <row r="205" spans="1:44" x14ac:dyDescent="0.25">
      <c r="A205" s="4">
        <v>41639</v>
      </c>
      <c r="B205">
        <v>0.25</v>
      </c>
      <c r="C205">
        <v>13.72</v>
      </c>
      <c r="D205">
        <v>76.182699999999997</v>
      </c>
      <c r="E205">
        <v>3.0282</v>
      </c>
      <c r="F205">
        <v>3.9679000000000002</v>
      </c>
      <c r="G205">
        <v>1.7410999999999999</v>
      </c>
      <c r="H205">
        <v>264.43400000000003</v>
      </c>
      <c r="I205">
        <v>358.40899999999999</v>
      </c>
      <c r="J205">
        <v>128.37799999999999</v>
      </c>
      <c r="K205">
        <v>135.726</v>
      </c>
      <c r="L205">
        <v>1.5</v>
      </c>
      <c r="M205">
        <v>0</v>
      </c>
      <c r="N205">
        <v>6.7</v>
      </c>
      <c r="O205">
        <v>47</v>
      </c>
      <c r="P205">
        <v>205</v>
      </c>
      <c r="Q205">
        <v>0.28000000000000003</v>
      </c>
      <c r="R205">
        <v>0.4</v>
      </c>
      <c r="S205">
        <v>1.29</v>
      </c>
      <c r="T205">
        <v>10933.2</v>
      </c>
      <c r="U205">
        <v>56</v>
      </c>
      <c r="V205">
        <v>3.2</v>
      </c>
      <c r="W205">
        <v>2.1284999999999998</v>
      </c>
      <c r="X205">
        <v>57</v>
      </c>
      <c r="Y205">
        <v>77.540000000000006</v>
      </c>
      <c r="Z205">
        <v>107.39060000000001</v>
      </c>
      <c r="AA205">
        <v>0.5</v>
      </c>
      <c r="AB205">
        <v>-34.813000000000002</v>
      </c>
      <c r="AC205">
        <v>-3.3</v>
      </c>
      <c r="AD205">
        <v>5.4</v>
      </c>
      <c r="AE205">
        <v>80.22</v>
      </c>
      <c r="AF205">
        <v>91.95</v>
      </c>
      <c r="AG205">
        <v>82.5</v>
      </c>
      <c r="AH205">
        <v>4.7</v>
      </c>
      <c r="AI205">
        <v>14.387</v>
      </c>
      <c r="AJ205">
        <v>38.92</v>
      </c>
      <c r="AK205">
        <v>8.1</v>
      </c>
      <c r="AL205">
        <v>-0.58330000000000004</v>
      </c>
      <c r="AM205">
        <v>108.16</v>
      </c>
      <c r="AN205">
        <v>1.1200000000000001</v>
      </c>
      <c r="AO205">
        <v>2.98</v>
      </c>
      <c r="AP205">
        <v>0.66900000000000004</v>
      </c>
      <c r="AQ205">
        <v>-9.5</v>
      </c>
      <c r="AR205">
        <v>1.2</v>
      </c>
    </row>
    <row r="206" spans="1:44" x14ac:dyDescent="0.25">
      <c r="A206" s="4">
        <v>41670</v>
      </c>
      <c r="B206">
        <v>0.25</v>
      </c>
      <c r="C206">
        <v>18.41</v>
      </c>
      <c r="D206">
        <v>77.083299999999994</v>
      </c>
      <c r="E206">
        <v>2.6440000000000001</v>
      </c>
      <c r="F206">
        <v>3.5985</v>
      </c>
      <c r="G206">
        <v>1.4902</v>
      </c>
      <c r="H206">
        <v>231.22900000000001</v>
      </c>
      <c r="I206">
        <v>326.685</v>
      </c>
      <c r="J206">
        <v>115.212</v>
      </c>
      <c r="K206">
        <v>115.854</v>
      </c>
      <c r="L206">
        <v>1.6</v>
      </c>
      <c r="M206">
        <v>0.4</v>
      </c>
      <c r="N206">
        <v>6.6</v>
      </c>
      <c r="O206">
        <v>190</v>
      </c>
      <c r="P206">
        <v>314</v>
      </c>
      <c r="Q206">
        <v>-0.48</v>
      </c>
      <c r="R206">
        <v>0.5</v>
      </c>
      <c r="S206">
        <v>1.31</v>
      </c>
      <c r="T206">
        <v>10993.1</v>
      </c>
      <c r="U206">
        <v>52.4</v>
      </c>
      <c r="V206">
        <v>14.9</v>
      </c>
      <c r="W206">
        <v>1.9725999999999999</v>
      </c>
      <c r="X206">
        <v>56</v>
      </c>
      <c r="Y206">
        <v>79.41</v>
      </c>
      <c r="Z206">
        <v>107.5889</v>
      </c>
      <c r="AA206">
        <v>-1</v>
      </c>
      <c r="AB206">
        <v>-38.975999999999999</v>
      </c>
      <c r="AC206">
        <v>-3.4</v>
      </c>
      <c r="AD206">
        <v>5.6</v>
      </c>
      <c r="AE206">
        <v>77.319999999999993</v>
      </c>
      <c r="AF206">
        <v>92.86</v>
      </c>
      <c r="AG206">
        <v>81.2</v>
      </c>
      <c r="AH206">
        <v>5.3</v>
      </c>
      <c r="AI206">
        <v>18.811</v>
      </c>
      <c r="AJ206">
        <v>35.99</v>
      </c>
      <c r="AK206">
        <v>8.9</v>
      </c>
      <c r="AL206">
        <v>-6.6699999999999995E-2</v>
      </c>
      <c r="AM206">
        <v>107.28</v>
      </c>
      <c r="AN206">
        <v>1.1100000000000001</v>
      </c>
      <c r="AO206">
        <v>2.99</v>
      </c>
      <c r="AP206">
        <v>0.65800000000000003</v>
      </c>
      <c r="AQ206">
        <v>7</v>
      </c>
      <c r="AR206">
        <v>-0.1</v>
      </c>
    </row>
    <row r="207" spans="1:44" x14ac:dyDescent="0.25">
      <c r="A207" s="4">
        <v>41698</v>
      </c>
      <c r="B207">
        <v>0.25</v>
      </c>
      <c r="C207">
        <v>14</v>
      </c>
      <c r="D207">
        <v>76.936999999999998</v>
      </c>
      <c r="E207">
        <v>2.6475999999999997</v>
      </c>
      <c r="F207">
        <v>3.5822000000000003</v>
      </c>
      <c r="G207">
        <v>1.5016</v>
      </c>
      <c r="H207">
        <v>232.66800000000001</v>
      </c>
      <c r="I207">
        <v>326.13099999999997</v>
      </c>
      <c r="J207">
        <v>114.431</v>
      </c>
      <c r="K207">
        <v>118.074</v>
      </c>
      <c r="L207">
        <v>1.1000000000000001</v>
      </c>
      <c r="M207">
        <v>0.3</v>
      </c>
      <c r="N207">
        <v>6.7</v>
      </c>
      <c r="O207">
        <v>151</v>
      </c>
      <c r="P207">
        <v>47</v>
      </c>
      <c r="Q207">
        <v>1</v>
      </c>
      <c r="R207">
        <v>0.5</v>
      </c>
      <c r="S207">
        <v>1.3</v>
      </c>
      <c r="T207">
        <v>11059.8</v>
      </c>
      <c r="U207">
        <v>54.8</v>
      </c>
      <c r="V207">
        <v>3.3</v>
      </c>
      <c r="W207">
        <v>1.9283000000000001</v>
      </c>
      <c r="X207">
        <v>46</v>
      </c>
      <c r="Y207">
        <v>78.3</v>
      </c>
      <c r="Z207">
        <v>107.82210000000001</v>
      </c>
      <c r="AA207">
        <v>1.3</v>
      </c>
      <c r="AB207">
        <v>-41.793999999999997</v>
      </c>
      <c r="AC207">
        <v>-3.3</v>
      </c>
      <c r="AD207">
        <v>6.4</v>
      </c>
      <c r="AE207">
        <v>81</v>
      </c>
      <c r="AF207">
        <v>94.56</v>
      </c>
      <c r="AG207">
        <v>81.599999999999994</v>
      </c>
      <c r="AH207">
        <v>5.3</v>
      </c>
      <c r="AI207">
        <v>18.114999999999998</v>
      </c>
      <c r="AJ207">
        <v>34.729999999999997</v>
      </c>
      <c r="AK207">
        <v>10.1</v>
      </c>
      <c r="AL207">
        <v>0.35</v>
      </c>
      <c r="AM207">
        <v>110.54</v>
      </c>
      <c r="AN207">
        <v>1.03</v>
      </c>
      <c r="AO207">
        <v>2.83</v>
      </c>
      <c r="AP207">
        <v>0.35</v>
      </c>
      <c r="AQ207">
        <v>-0.6</v>
      </c>
      <c r="AR207">
        <v>0.4</v>
      </c>
    </row>
    <row r="208" spans="1:44" x14ac:dyDescent="0.25">
      <c r="A208" s="4">
        <v>41729</v>
      </c>
      <c r="B208">
        <v>0.25</v>
      </c>
      <c r="C208">
        <v>13.88</v>
      </c>
      <c r="D208">
        <v>76.592699999999994</v>
      </c>
      <c r="E208">
        <v>2.718</v>
      </c>
      <c r="F208">
        <v>3.5583</v>
      </c>
      <c r="G208">
        <v>1.7183999999999999</v>
      </c>
      <c r="H208">
        <v>229.58600000000001</v>
      </c>
      <c r="I208">
        <v>313.60700000000003</v>
      </c>
      <c r="J208">
        <v>99.802999999999997</v>
      </c>
      <c r="K208">
        <v>129.61799999999999</v>
      </c>
      <c r="L208">
        <v>1.5</v>
      </c>
      <c r="M208">
        <v>0.3</v>
      </c>
      <c r="N208">
        <v>6.7</v>
      </c>
      <c r="O208">
        <v>272</v>
      </c>
      <c r="P208">
        <v>613</v>
      </c>
      <c r="Q208">
        <v>0.89</v>
      </c>
      <c r="R208">
        <v>0.3</v>
      </c>
      <c r="S208">
        <v>1.29</v>
      </c>
      <c r="T208">
        <v>11120.9</v>
      </c>
      <c r="U208">
        <v>55</v>
      </c>
      <c r="V208">
        <v>13.4</v>
      </c>
      <c r="W208">
        <v>1.8</v>
      </c>
      <c r="X208">
        <v>46</v>
      </c>
      <c r="Y208">
        <v>83.86</v>
      </c>
      <c r="Z208">
        <v>108.08629999999999</v>
      </c>
      <c r="AA208">
        <v>1.3</v>
      </c>
      <c r="AB208">
        <v>-41.716999999999999</v>
      </c>
      <c r="AC208">
        <v>-2.9</v>
      </c>
      <c r="AD208">
        <v>6.1</v>
      </c>
      <c r="AE208">
        <v>81.239999999999995</v>
      </c>
      <c r="AF208">
        <v>94.87</v>
      </c>
      <c r="AG208">
        <v>80</v>
      </c>
      <c r="AH208">
        <v>5.4</v>
      </c>
      <c r="AI208">
        <v>18.571999999999999</v>
      </c>
      <c r="AJ208">
        <v>32.4</v>
      </c>
      <c r="AK208">
        <v>11.1</v>
      </c>
      <c r="AL208">
        <v>0.55000000000000004</v>
      </c>
      <c r="AM208">
        <v>111.42</v>
      </c>
      <c r="AN208">
        <v>0.99</v>
      </c>
      <c r="AO208">
        <v>2.73</v>
      </c>
      <c r="AP208">
        <v>0.65100000000000002</v>
      </c>
      <c r="AQ208">
        <v>-3.9</v>
      </c>
      <c r="AR208">
        <v>0.6</v>
      </c>
    </row>
    <row r="209" spans="1:44" x14ac:dyDescent="0.25">
      <c r="A209" s="4">
        <v>41759</v>
      </c>
      <c r="B209">
        <v>0.25</v>
      </c>
      <c r="C209">
        <v>13.41</v>
      </c>
      <c r="D209">
        <v>76.348399999999998</v>
      </c>
      <c r="E209">
        <v>2.6459000000000001</v>
      </c>
      <c r="F209">
        <v>3.4592999999999998</v>
      </c>
      <c r="G209">
        <v>1.6757</v>
      </c>
      <c r="H209">
        <v>223.15899999999999</v>
      </c>
      <c r="I209">
        <v>304.49599999999998</v>
      </c>
      <c r="J209">
        <v>96.855000000000004</v>
      </c>
      <c r="K209">
        <v>126.14</v>
      </c>
      <c r="L209">
        <v>2</v>
      </c>
      <c r="M209">
        <v>0.1</v>
      </c>
      <c r="N209">
        <v>6.2</v>
      </c>
      <c r="O209">
        <v>329</v>
      </c>
      <c r="P209">
        <v>-42</v>
      </c>
      <c r="Q209">
        <v>0.22</v>
      </c>
      <c r="R209">
        <v>0.4</v>
      </c>
      <c r="S209">
        <v>1.3</v>
      </c>
      <c r="T209">
        <v>11133.6</v>
      </c>
      <c r="U209">
        <v>55.3</v>
      </c>
      <c r="V209">
        <v>17.5</v>
      </c>
      <c r="W209">
        <v>1.6800999999999999</v>
      </c>
      <c r="X209">
        <v>46</v>
      </c>
      <c r="Y209">
        <v>81.709999999999994</v>
      </c>
      <c r="Z209">
        <v>108.35760000000001</v>
      </c>
      <c r="AA209">
        <v>0.9</v>
      </c>
      <c r="AB209">
        <v>-44.420999999999999</v>
      </c>
      <c r="AC209">
        <v>-2.9</v>
      </c>
      <c r="AD209">
        <v>6.3</v>
      </c>
      <c r="AE209">
        <v>82.57</v>
      </c>
      <c r="AF209">
        <v>94.77</v>
      </c>
      <c r="AG209">
        <v>84.1</v>
      </c>
      <c r="AH209">
        <v>5.5</v>
      </c>
      <c r="AI209">
        <v>23.722999999999999</v>
      </c>
      <c r="AJ209">
        <v>30.51</v>
      </c>
      <c r="AK209">
        <v>10.5</v>
      </c>
      <c r="AL209">
        <v>6.6699999999999995E-2</v>
      </c>
      <c r="AM209">
        <v>112.17</v>
      </c>
      <c r="AN209">
        <v>0.92</v>
      </c>
      <c r="AO209">
        <v>2.84</v>
      </c>
      <c r="AP209">
        <v>0.79400000000000004</v>
      </c>
      <c r="AQ209">
        <v>3.4</v>
      </c>
      <c r="AR209">
        <v>0.9</v>
      </c>
    </row>
    <row r="210" spans="1:44" x14ac:dyDescent="0.25">
      <c r="A210" s="4">
        <v>41789</v>
      </c>
      <c r="B210">
        <v>0.25</v>
      </c>
      <c r="C210">
        <v>11.4</v>
      </c>
      <c r="D210">
        <v>76.221800000000002</v>
      </c>
      <c r="E210">
        <v>2.4759000000000002</v>
      </c>
      <c r="F210">
        <v>3.3277000000000001</v>
      </c>
      <c r="G210">
        <v>1.5390999999999999</v>
      </c>
      <c r="H210">
        <v>209.89099999999999</v>
      </c>
      <c r="I210">
        <v>295.07600000000002</v>
      </c>
      <c r="J210">
        <v>93.51</v>
      </c>
      <c r="K210">
        <v>116.217</v>
      </c>
      <c r="L210">
        <v>2.1</v>
      </c>
      <c r="M210">
        <v>0.2</v>
      </c>
      <c r="N210">
        <v>6.3</v>
      </c>
      <c r="O210">
        <v>246</v>
      </c>
      <c r="P210">
        <v>146</v>
      </c>
      <c r="Q210">
        <v>0.28999999999999998</v>
      </c>
      <c r="R210">
        <v>0.4</v>
      </c>
      <c r="S210">
        <v>1.3</v>
      </c>
      <c r="T210">
        <v>11161.8</v>
      </c>
      <c r="U210">
        <v>55.5</v>
      </c>
      <c r="V210">
        <v>19.3</v>
      </c>
      <c r="W210">
        <v>1.6448</v>
      </c>
      <c r="X210">
        <v>45</v>
      </c>
      <c r="Y210">
        <v>82.21</v>
      </c>
      <c r="Z210">
        <v>108.6138</v>
      </c>
      <c r="AA210">
        <v>0.2</v>
      </c>
      <c r="AB210">
        <v>-40.848999999999997</v>
      </c>
      <c r="AC210">
        <v>-2.8</v>
      </c>
      <c r="AD210">
        <v>6.6</v>
      </c>
      <c r="AE210">
        <v>84.77</v>
      </c>
      <c r="AF210">
        <v>96.57</v>
      </c>
      <c r="AG210">
        <v>81.900000000000006</v>
      </c>
      <c r="AH210">
        <v>5.7</v>
      </c>
      <c r="AI210">
        <v>18.754000000000001</v>
      </c>
      <c r="AJ210">
        <v>25.49</v>
      </c>
      <c r="AK210">
        <v>10.7</v>
      </c>
      <c r="AL210">
        <v>0.2833</v>
      </c>
      <c r="AM210">
        <v>115.63</v>
      </c>
      <c r="AN210">
        <v>0.93</v>
      </c>
      <c r="AO210">
        <v>2.9699999999999998</v>
      </c>
      <c r="AP210">
        <v>0.88700000000000001</v>
      </c>
      <c r="AQ210">
        <v>3.6</v>
      </c>
      <c r="AR210">
        <v>0</v>
      </c>
    </row>
    <row r="211" spans="1:44" x14ac:dyDescent="0.25">
      <c r="A211" s="4">
        <v>41820</v>
      </c>
      <c r="B211">
        <v>0.25</v>
      </c>
      <c r="C211">
        <v>11.57</v>
      </c>
      <c r="D211">
        <v>76.447900000000004</v>
      </c>
      <c r="E211">
        <v>2.5304000000000002</v>
      </c>
      <c r="F211">
        <v>3.3599000000000001</v>
      </c>
      <c r="G211">
        <v>1.6299000000000001</v>
      </c>
      <c r="H211">
        <v>206.97499999999999</v>
      </c>
      <c r="I211">
        <v>289.92099999999999</v>
      </c>
      <c r="J211">
        <v>89.887</v>
      </c>
      <c r="K211">
        <v>116.92400000000001</v>
      </c>
      <c r="L211">
        <v>2.1</v>
      </c>
      <c r="M211">
        <v>0</v>
      </c>
      <c r="N211">
        <v>6.1</v>
      </c>
      <c r="O211">
        <v>304</v>
      </c>
      <c r="P211">
        <v>403</v>
      </c>
      <c r="Q211">
        <v>0.37</v>
      </c>
      <c r="R211">
        <v>0.1</v>
      </c>
      <c r="S211">
        <v>1.3</v>
      </c>
      <c r="T211">
        <v>11218.9</v>
      </c>
      <c r="U211">
        <v>55.4</v>
      </c>
      <c r="V211">
        <v>14.3</v>
      </c>
      <c r="W211">
        <v>1.8336000000000001</v>
      </c>
      <c r="X211">
        <v>49</v>
      </c>
      <c r="Y211">
        <v>86.37</v>
      </c>
      <c r="Z211">
        <v>108.8489</v>
      </c>
      <c r="AA211">
        <v>0.2</v>
      </c>
      <c r="AB211">
        <v>-39.765000000000001</v>
      </c>
      <c r="AC211">
        <v>-3.1</v>
      </c>
      <c r="AD211">
        <v>6.6</v>
      </c>
      <c r="AE211">
        <v>88.78</v>
      </c>
      <c r="AF211">
        <v>100.11</v>
      </c>
      <c r="AG211">
        <v>82.5</v>
      </c>
      <c r="AH211">
        <v>5.8</v>
      </c>
      <c r="AI211">
        <v>15.722</v>
      </c>
      <c r="AJ211">
        <v>23.34</v>
      </c>
      <c r="AK211">
        <v>12</v>
      </c>
      <c r="AL211">
        <v>3.3300000000000003E-2</v>
      </c>
      <c r="AM211">
        <v>115.27</v>
      </c>
      <c r="AN211">
        <v>0.96</v>
      </c>
      <c r="AO211">
        <v>3.02</v>
      </c>
      <c r="AP211">
        <v>0.93799999999999994</v>
      </c>
      <c r="AQ211">
        <v>-8.5</v>
      </c>
      <c r="AR211">
        <v>0.6</v>
      </c>
    </row>
    <row r="212" spans="1:44" x14ac:dyDescent="0.25">
      <c r="A212" s="4">
        <v>41851</v>
      </c>
      <c r="B212">
        <v>0.25</v>
      </c>
      <c r="C212">
        <v>16.95</v>
      </c>
      <c r="D212">
        <v>76.328800000000001</v>
      </c>
      <c r="E212">
        <v>2.5577999999999999</v>
      </c>
      <c r="F212">
        <v>3.3167</v>
      </c>
      <c r="G212">
        <v>1.7528999999999999</v>
      </c>
      <c r="H212">
        <v>202.63399999999999</v>
      </c>
      <c r="I212">
        <v>278.52499999999998</v>
      </c>
      <c r="J212">
        <v>80.331000000000003</v>
      </c>
      <c r="K212">
        <v>122.139</v>
      </c>
      <c r="L212">
        <v>2</v>
      </c>
      <c r="M212">
        <v>0.3</v>
      </c>
      <c r="N212">
        <v>6.2</v>
      </c>
      <c r="O212">
        <v>202</v>
      </c>
      <c r="P212">
        <v>239</v>
      </c>
      <c r="Q212">
        <v>0.02</v>
      </c>
      <c r="R212">
        <v>0.4</v>
      </c>
      <c r="S212">
        <v>1.3</v>
      </c>
      <c r="T212">
        <v>11250</v>
      </c>
      <c r="U212">
        <v>55.6</v>
      </c>
      <c r="V212">
        <v>20.7</v>
      </c>
      <c r="W212">
        <v>1.7772999999999999</v>
      </c>
      <c r="X212">
        <v>53</v>
      </c>
      <c r="Y212">
        <v>90.33</v>
      </c>
      <c r="Z212">
        <v>109.0629</v>
      </c>
      <c r="AA212">
        <v>0.1</v>
      </c>
      <c r="AB212">
        <v>-39.746000000000002</v>
      </c>
      <c r="AC212">
        <v>-3</v>
      </c>
      <c r="AD212">
        <v>6.6</v>
      </c>
      <c r="AE212">
        <v>87.91</v>
      </c>
      <c r="AF212">
        <v>100.1</v>
      </c>
      <c r="AG212">
        <v>81.8</v>
      </c>
      <c r="AH212">
        <v>5.9</v>
      </c>
      <c r="AI212">
        <v>22.024999999999999</v>
      </c>
      <c r="AJ212">
        <v>21.22</v>
      </c>
      <c r="AK212">
        <v>11.7</v>
      </c>
      <c r="AL212">
        <v>0.76670000000000005</v>
      </c>
      <c r="AM212">
        <v>114.58</v>
      </c>
      <c r="AN212">
        <v>0.96</v>
      </c>
      <c r="AO212">
        <v>2.86</v>
      </c>
      <c r="AP212">
        <v>0.94799999999999995</v>
      </c>
      <c r="AQ212">
        <v>-1.3</v>
      </c>
      <c r="AR212">
        <v>0.7</v>
      </c>
    </row>
    <row r="213" spans="1:44" x14ac:dyDescent="0.25">
      <c r="A213" s="4">
        <v>41880</v>
      </c>
      <c r="B213">
        <v>0.25</v>
      </c>
      <c r="C213">
        <v>11.98</v>
      </c>
      <c r="D213">
        <v>77.551000000000002</v>
      </c>
      <c r="E213">
        <v>2.3431000000000002</v>
      </c>
      <c r="F213">
        <v>3.0792000000000002</v>
      </c>
      <c r="G213">
        <v>1.625</v>
      </c>
      <c r="H213">
        <v>185.096</v>
      </c>
      <c r="I213">
        <v>258.709</v>
      </c>
      <c r="J213">
        <v>71.644999999999996</v>
      </c>
      <c r="K213">
        <v>113.288</v>
      </c>
      <c r="L213">
        <v>1.7</v>
      </c>
      <c r="M213">
        <v>0</v>
      </c>
      <c r="N213">
        <v>6.2</v>
      </c>
      <c r="O213">
        <v>230</v>
      </c>
      <c r="P213">
        <v>40</v>
      </c>
      <c r="Q213">
        <v>-0.06</v>
      </c>
      <c r="R213">
        <v>0.2</v>
      </c>
      <c r="S213">
        <v>1.3</v>
      </c>
      <c r="T213">
        <v>11308.1</v>
      </c>
      <c r="U213">
        <v>57.9</v>
      </c>
      <c r="V213">
        <v>23</v>
      </c>
      <c r="W213">
        <v>1.929</v>
      </c>
      <c r="X213">
        <v>55</v>
      </c>
      <c r="Y213">
        <v>93.42</v>
      </c>
      <c r="Z213">
        <v>109.26300000000001</v>
      </c>
      <c r="AA213">
        <v>0.9</v>
      </c>
      <c r="AB213">
        <v>-38.145000000000003</v>
      </c>
      <c r="AC213">
        <v>-2.9</v>
      </c>
      <c r="AD213">
        <v>6.3</v>
      </c>
      <c r="AE213">
        <v>87.8</v>
      </c>
      <c r="AF213">
        <v>98.34</v>
      </c>
      <c r="AG213">
        <v>82.5</v>
      </c>
      <c r="AH213">
        <v>5.6</v>
      </c>
      <c r="AI213">
        <v>16.004999999999999</v>
      </c>
      <c r="AJ213">
        <v>19.89</v>
      </c>
      <c r="AK213">
        <v>10.1</v>
      </c>
      <c r="AL213">
        <v>0.45</v>
      </c>
      <c r="AM213">
        <v>115.63</v>
      </c>
      <c r="AN213">
        <v>1</v>
      </c>
      <c r="AO213">
        <v>2.73</v>
      </c>
      <c r="AP213">
        <v>0.63300000000000001</v>
      </c>
      <c r="AQ213">
        <v>-2.6</v>
      </c>
      <c r="AR213">
        <v>0.6</v>
      </c>
    </row>
    <row r="214" spans="1:44" x14ac:dyDescent="0.25">
      <c r="A214" s="4">
        <v>41912</v>
      </c>
      <c r="B214">
        <v>0.25</v>
      </c>
      <c r="C214">
        <v>16.309999999999999</v>
      </c>
      <c r="D214">
        <v>79.588800000000006</v>
      </c>
      <c r="E214">
        <v>2.4887999999999999</v>
      </c>
      <c r="F214">
        <v>3.1966999999999999</v>
      </c>
      <c r="G214">
        <v>1.7566000000000002</v>
      </c>
      <c r="H214">
        <v>191.79</v>
      </c>
      <c r="I214">
        <v>262.57600000000002</v>
      </c>
      <c r="J214">
        <v>73.061999999999998</v>
      </c>
      <c r="K214">
        <v>118.56399999999999</v>
      </c>
      <c r="L214">
        <v>1.7</v>
      </c>
      <c r="M214">
        <v>-0.2</v>
      </c>
      <c r="N214">
        <v>5.9</v>
      </c>
      <c r="O214">
        <v>280</v>
      </c>
      <c r="P214">
        <v>344</v>
      </c>
      <c r="Q214">
        <v>0.28999999999999998</v>
      </c>
      <c r="R214">
        <v>0.1</v>
      </c>
      <c r="S214">
        <v>1.31</v>
      </c>
      <c r="T214">
        <v>11333.1</v>
      </c>
      <c r="U214">
        <v>55.9</v>
      </c>
      <c r="V214">
        <v>20.399999999999999</v>
      </c>
      <c r="W214">
        <v>1.8288</v>
      </c>
      <c r="X214">
        <v>59</v>
      </c>
      <c r="Y214">
        <v>89.04</v>
      </c>
      <c r="Z214">
        <v>109.4481</v>
      </c>
      <c r="AA214">
        <v>-0.2</v>
      </c>
      <c r="AB214">
        <v>-42.067999999999998</v>
      </c>
      <c r="AC214">
        <v>-2.8</v>
      </c>
      <c r="AD214">
        <v>6.1</v>
      </c>
      <c r="AE214">
        <v>84.6</v>
      </c>
      <c r="AF214">
        <v>94.97</v>
      </c>
      <c r="AG214">
        <v>84.6</v>
      </c>
      <c r="AH214">
        <v>5.7</v>
      </c>
      <c r="AI214">
        <v>16.640999999999998</v>
      </c>
      <c r="AJ214">
        <v>16.13</v>
      </c>
      <c r="AK214">
        <v>10.9</v>
      </c>
      <c r="AL214">
        <v>-0.9</v>
      </c>
      <c r="AM214">
        <v>112.85</v>
      </c>
      <c r="AN214">
        <v>1.01</v>
      </c>
      <c r="AO214">
        <v>2.63</v>
      </c>
      <c r="AP214">
        <v>0.85599999999999998</v>
      </c>
      <c r="AQ214">
        <v>0</v>
      </c>
      <c r="AR214">
        <v>0.3</v>
      </c>
    </row>
    <row r="215" spans="1:44" x14ac:dyDescent="0.25">
      <c r="A215" s="4">
        <v>41943</v>
      </c>
      <c r="B215">
        <v>0.25</v>
      </c>
      <c r="C215">
        <v>14.03</v>
      </c>
      <c r="D215">
        <v>80.8279</v>
      </c>
      <c r="E215">
        <v>2.3353000000000002</v>
      </c>
      <c r="F215">
        <v>3.0661999999999998</v>
      </c>
      <c r="G215">
        <v>1.6095000000000002</v>
      </c>
      <c r="H215">
        <v>183.99199999999999</v>
      </c>
      <c r="I215">
        <v>256.88200000000001</v>
      </c>
      <c r="J215">
        <v>72.412000000000006</v>
      </c>
      <c r="K215">
        <v>111.417</v>
      </c>
      <c r="L215">
        <v>1.7</v>
      </c>
      <c r="M215">
        <v>0.2</v>
      </c>
      <c r="N215">
        <v>5.7</v>
      </c>
      <c r="O215">
        <v>227</v>
      </c>
      <c r="P215">
        <v>581</v>
      </c>
      <c r="Q215">
        <v>0.05</v>
      </c>
      <c r="R215">
        <v>0.3</v>
      </c>
      <c r="S215">
        <v>1.32</v>
      </c>
      <c r="T215">
        <v>11391</v>
      </c>
      <c r="U215">
        <v>57.4</v>
      </c>
      <c r="V215">
        <v>17.7</v>
      </c>
      <c r="W215">
        <v>1.8929</v>
      </c>
      <c r="X215">
        <v>54</v>
      </c>
      <c r="Y215">
        <v>94.05</v>
      </c>
      <c r="Z215">
        <v>109.6143</v>
      </c>
      <c r="AA215">
        <v>0.4</v>
      </c>
      <c r="AB215">
        <v>-40.628999999999998</v>
      </c>
      <c r="AC215">
        <v>-2.9</v>
      </c>
      <c r="AD215">
        <v>5.6</v>
      </c>
      <c r="AE215">
        <v>80.44</v>
      </c>
      <c r="AF215">
        <v>91.19</v>
      </c>
      <c r="AG215">
        <v>86.9</v>
      </c>
      <c r="AH215">
        <v>5.6</v>
      </c>
      <c r="AI215">
        <v>11.68</v>
      </c>
      <c r="AJ215">
        <v>11.48</v>
      </c>
      <c r="AK215">
        <v>9.5</v>
      </c>
      <c r="AL215">
        <v>0.55000000000000004</v>
      </c>
      <c r="AM215">
        <v>114.68</v>
      </c>
      <c r="AN215">
        <v>1.05</v>
      </c>
      <c r="AO215">
        <v>2.6</v>
      </c>
      <c r="AP215">
        <v>0.54400000000000004</v>
      </c>
      <c r="AQ215">
        <v>-3.3</v>
      </c>
      <c r="AR215">
        <v>0.6</v>
      </c>
    </row>
    <row r="216" spans="1:44" x14ac:dyDescent="0.25">
      <c r="A216" s="4">
        <v>41971</v>
      </c>
      <c r="B216">
        <v>0.25</v>
      </c>
      <c r="C216">
        <v>13.33</v>
      </c>
      <c r="D216">
        <v>82.717299999999994</v>
      </c>
      <c r="E216">
        <v>2.1640000000000001</v>
      </c>
      <c r="F216">
        <v>2.8887999999999998</v>
      </c>
      <c r="G216">
        <v>1.4804999999999999</v>
      </c>
      <c r="H216">
        <v>168.98500000000001</v>
      </c>
      <c r="I216">
        <v>241.63200000000001</v>
      </c>
      <c r="J216">
        <v>68.195999999999998</v>
      </c>
      <c r="K216">
        <v>100.801</v>
      </c>
      <c r="L216">
        <v>1.3</v>
      </c>
      <c r="M216">
        <v>-0.2</v>
      </c>
      <c r="N216">
        <v>5.8</v>
      </c>
      <c r="O216">
        <v>312</v>
      </c>
      <c r="P216">
        <v>-65</v>
      </c>
      <c r="Q216">
        <v>0.78</v>
      </c>
      <c r="R216">
        <v>0.1</v>
      </c>
      <c r="S216">
        <v>1.32</v>
      </c>
      <c r="T216">
        <v>11446.2</v>
      </c>
      <c r="U216">
        <v>57.6</v>
      </c>
      <c r="V216">
        <v>34.799999999999997</v>
      </c>
      <c r="W216">
        <v>1.7452999999999999</v>
      </c>
      <c r="X216">
        <v>58</v>
      </c>
      <c r="Y216">
        <v>91.03</v>
      </c>
      <c r="Z216">
        <v>109.7642</v>
      </c>
      <c r="AA216">
        <v>0.4</v>
      </c>
      <c r="AB216">
        <v>-39.591000000000001</v>
      </c>
      <c r="AC216">
        <v>-2.5</v>
      </c>
      <c r="AD216">
        <v>5.9</v>
      </c>
      <c r="AE216">
        <v>73.25</v>
      </c>
      <c r="AF216">
        <v>81.58</v>
      </c>
      <c r="AG216">
        <v>88.8</v>
      </c>
      <c r="AH216">
        <v>5.5</v>
      </c>
      <c r="AI216">
        <v>15.635999999999999</v>
      </c>
      <c r="AJ216">
        <v>3.96</v>
      </c>
      <c r="AK216">
        <v>9.9</v>
      </c>
      <c r="AL216">
        <v>-0.63329999999999997</v>
      </c>
      <c r="AM216">
        <v>113.8</v>
      </c>
      <c r="AN216">
        <v>1.05</v>
      </c>
      <c r="AO216">
        <v>2.59</v>
      </c>
      <c r="AP216">
        <v>0.63400000000000001</v>
      </c>
      <c r="AQ216">
        <v>-4.0999999999999996</v>
      </c>
      <c r="AR216">
        <v>0.4</v>
      </c>
    </row>
    <row r="217" spans="1:44" x14ac:dyDescent="0.25">
      <c r="A217" s="4">
        <v>42004</v>
      </c>
      <c r="B217">
        <v>0.25</v>
      </c>
      <c r="C217">
        <v>19.2</v>
      </c>
      <c r="D217">
        <v>84.134399999999999</v>
      </c>
      <c r="E217">
        <v>2.1711999999999998</v>
      </c>
      <c r="F217">
        <v>2.7518000000000002</v>
      </c>
      <c r="G217">
        <v>1.6528</v>
      </c>
      <c r="H217">
        <v>150.27600000000001</v>
      </c>
      <c r="I217">
        <v>208.33099999999999</v>
      </c>
      <c r="J217">
        <v>51.676000000000002</v>
      </c>
      <c r="K217">
        <v>98.436000000000007</v>
      </c>
      <c r="L217">
        <v>0.8</v>
      </c>
      <c r="M217">
        <v>-0.4</v>
      </c>
      <c r="N217">
        <v>5.6</v>
      </c>
      <c r="O217">
        <v>255</v>
      </c>
      <c r="P217">
        <v>160</v>
      </c>
      <c r="Q217">
        <v>-0.22</v>
      </c>
      <c r="R217">
        <v>0</v>
      </c>
      <c r="S217">
        <v>1.34</v>
      </c>
      <c r="T217">
        <v>11472.6</v>
      </c>
      <c r="U217">
        <v>54.9</v>
      </c>
      <c r="V217">
        <v>20.3</v>
      </c>
      <c r="W217">
        <v>1.6367</v>
      </c>
      <c r="X217">
        <v>58</v>
      </c>
      <c r="Y217">
        <v>93.06</v>
      </c>
      <c r="Z217">
        <v>109.8905</v>
      </c>
      <c r="AA217">
        <v>-0.6</v>
      </c>
      <c r="AB217">
        <v>-42.636000000000003</v>
      </c>
      <c r="AC217">
        <v>-2.8</v>
      </c>
      <c r="AD217">
        <v>5.9</v>
      </c>
      <c r="AE217">
        <v>67.06</v>
      </c>
      <c r="AF217">
        <v>73.48</v>
      </c>
      <c r="AG217">
        <v>93.6</v>
      </c>
      <c r="AH217">
        <v>5.7</v>
      </c>
      <c r="AI217">
        <v>26.201000000000001</v>
      </c>
      <c r="AJ217">
        <v>5.84</v>
      </c>
      <c r="AK217">
        <v>10.1</v>
      </c>
      <c r="AL217">
        <v>-0.3</v>
      </c>
      <c r="AM217">
        <v>109.71</v>
      </c>
      <c r="AN217">
        <v>1.02</v>
      </c>
      <c r="AO217">
        <v>2.65</v>
      </c>
      <c r="AP217">
        <v>0.56100000000000005</v>
      </c>
      <c r="AQ217">
        <v>4.5999999999999996</v>
      </c>
      <c r="AR217">
        <v>0.3</v>
      </c>
    </row>
    <row r="218" spans="1:44" x14ac:dyDescent="0.25">
      <c r="A218" s="4">
        <v>42034</v>
      </c>
      <c r="B218">
        <v>0.25</v>
      </c>
      <c r="C218">
        <v>20.97</v>
      </c>
      <c r="D218">
        <v>87.457099999999997</v>
      </c>
      <c r="E218">
        <v>1.6407</v>
      </c>
      <c r="F218">
        <v>2.2222</v>
      </c>
      <c r="G218">
        <v>1.1548</v>
      </c>
      <c r="H218">
        <v>118.883</v>
      </c>
      <c r="I218">
        <v>177.01499999999999</v>
      </c>
      <c r="J218">
        <v>48.435000000000002</v>
      </c>
      <c r="K218">
        <v>70.364000000000004</v>
      </c>
      <c r="L218">
        <v>-0.1</v>
      </c>
      <c r="M218">
        <v>-0.5</v>
      </c>
      <c r="N218">
        <v>5.7</v>
      </c>
      <c r="O218">
        <v>234</v>
      </c>
      <c r="P218">
        <v>540</v>
      </c>
      <c r="Q218">
        <v>-0.72</v>
      </c>
      <c r="R218">
        <v>0</v>
      </c>
      <c r="S218">
        <v>1.37</v>
      </c>
      <c r="T218">
        <v>11507.1</v>
      </c>
      <c r="U218">
        <v>54.3</v>
      </c>
      <c r="V218">
        <v>12.5</v>
      </c>
      <c r="W218">
        <v>1.4309000000000001</v>
      </c>
      <c r="X218">
        <v>57</v>
      </c>
      <c r="Y218">
        <v>103.8</v>
      </c>
      <c r="Z218">
        <v>109.9969</v>
      </c>
      <c r="AA218">
        <v>-0.8</v>
      </c>
      <c r="AB218">
        <v>-41.819000000000003</v>
      </c>
      <c r="AC218">
        <v>-2.8</v>
      </c>
      <c r="AD218">
        <v>6.1</v>
      </c>
      <c r="AE218">
        <v>65.319999999999993</v>
      </c>
      <c r="AF218">
        <v>69.91</v>
      </c>
      <c r="AG218">
        <v>98.1</v>
      </c>
      <c r="AH218">
        <v>5.6</v>
      </c>
      <c r="AI218">
        <v>14.097</v>
      </c>
      <c r="AJ218">
        <v>7.74</v>
      </c>
      <c r="AK218">
        <v>9.4</v>
      </c>
      <c r="AL218">
        <v>0.66669999999999996</v>
      </c>
      <c r="AM218">
        <v>111.76</v>
      </c>
      <c r="AN218">
        <v>1.03</v>
      </c>
      <c r="AO218">
        <v>2.61</v>
      </c>
      <c r="AP218">
        <v>0.26200000000000001</v>
      </c>
      <c r="AQ218">
        <v>-1.7</v>
      </c>
      <c r="AR218">
        <v>0.8</v>
      </c>
    </row>
    <row r="219" spans="1:44" x14ac:dyDescent="0.25">
      <c r="A219" s="4">
        <v>42062</v>
      </c>
      <c r="B219">
        <v>0.25</v>
      </c>
      <c r="C219">
        <v>13.34</v>
      </c>
      <c r="D219">
        <v>89.073899999999995</v>
      </c>
      <c r="E219">
        <v>1.9929999999999999</v>
      </c>
      <c r="F219">
        <v>2.5903</v>
      </c>
      <c r="G219">
        <v>1.4988000000000001</v>
      </c>
      <c r="H219">
        <v>137.06399999999999</v>
      </c>
      <c r="I219">
        <v>196.797</v>
      </c>
      <c r="J219">
        <v>49.255000000000003</v>
      </c>
      <c r="K219">
        <v>87.646000000000001</v>
      </c>
      <c r="L219">
        <v>0</v>
      </c>
      <c r="M219">
        <v>-0.4</v>
      </c>
      <c r="N219">
        <v>5.5</v>
      </c>
      <c r="O219">
        <v>238</v>
      </c>
      <c r="P219">
        <v>47</v>
      </c>
      <c r="Q219">
        <v>-0.17</v>
      </c>
      <c r="R219">
        <v>0.3</v>
      </c>
      <c r="S219">
        <v>1.38</v>
      </c>
      <c r="T219">
        <v>11525</v>
      </c>
      <c r="U219">
        <v>53.5</v>
      </c>
      <c r="V219">
        <v>12.5</v>
      </c>
      <c r="W219">
        <v>1.5291999999999999</v>
      </c>
      <c r="X219">
        <v>55</v>
      </c>
      <c r="Y219">
        <v>98.82</v>
      </c>
      <c r="Z219">
        <v>110.09</v>
      </c>
      <c r="AA219">
        <v>-0.4</v>
      </c>
      <c r="AB219">
        <v>-36.200000000000003</v>
      </c>
      <c r="AC219">
        <v>-2.8</v>
      </c>
      <c r="AD219">
        <v>6.5</v>
      </c>
      <c r="AE219">
        <v>65.849999999999994</v>
      </c>
      <c r="AF219">
        <v>74.099999999999994</v>
      </c>
      <c r="AG219">
        <v>95.4</v>
      </c>
      <c r="AH219">
        <v>5.7</v>
      </c>
      <c r="AI219">
        <v>18.960999999999999</v>
      </c>
      <c r="AJ219">
        <v>0.19</v>
      </c>
      <c r="AK219">
        <v>10.5</v>
      </c>
      <c r="AL219">
        <v>-0.7</v>
      </c>
      <c r="AM219">
        <v>112.45</v>
      </c>
      <c r="AN219">
        <v>1.06</v>
      </c>
      <c r="AO219">
        <v>2.84</v>
      </c>
      <c r="AP219">
        <v>-0.124</v>
      </c>
      <c r="AQ219">
        <v>-0.7</v>
      </c>
      <c r="AR219">
        <v>0.2</v>
      </c>
    </row>
    <row r="220" spans="1:44" x14ac:dyDescent="0.25">
      <c r="A220" s="4">
        <v>42094</v>
      </c>
      <c r="B220">
        <v>0.25</v>
      </c>
      <c r="C220">
        <v>15.29</v>
      </c>
      <c r="D220">
        <v>91.667500000000004</v>
      </c>
      <c r="E220">
        <v>1.9231</v>
      </c>
      <c r="F220">
        <v>2.5358999999999998</v>
      </c>
      <c r="G220">
        <v>1.3700999999999999</v>
      </c>
      <c r="H220">
        <v>136.405</v>
      </c>
      <c r="I220">
        <v>197.68</v>
      </c>
      <c r="J220">
        <v>55.137999999999998</v>
      </c>
      <c r="K220">
        <v>81.105000000000004</v>
      </c>
      <c r="L220">
        <v>-0.1</v>
      </c>
      <c r="M220">
        <v>0</v>
      </c>
      <c r="N220">
        <v>5.4</v>
      </c>
      <c r="O220">
        <v>86</v>
      </c>
      <c r="P220">
        <v>136</v>
      </c>
      <c r="Q220">
        <v>-0.34</v>
      </c>
      <c r="R220">
        <v>0.1</v>
      </c>
      <c r="S220">
        <v>1.37</v>
      </c>
      <c r="T220">
        <v>11508.9</v>
      </c>
      <c r="U220">
        <v>52.3</v>
      </c>
      <c r="V220">
        <v>8.6</v>
      </c>
      <c r="W220">
        <v>1.6202999999999999</v>
      </c>
      <c r="X220">
        <v>52</v>
      </c>
      <c r="Y220">
        <v>101.44</v>
      </c>
      <c r="Z220">
        <v>110.1844</v>
      </c>
      <c r="AA220">
        <v>1.9</v>
      </c>
      <c r="AB220">
        <v>-49.04</v>
      </c>
      <c r="AC220">
        <v>-2.9</v>
      </c>
      <c r="AD220">
        <v>6.2</v>
      </c>
      <c r="AE220">
        <v>61.53</v>
      </c>
      <c r="AF220">
        <v>68.41</v>
      </c>
      <c r="AG220">
        <v>93</v>
      </c>
      <c r="AH220">
        <v>5.3</v>
      </c>
      <c r="AI220">
        <v>22.678999999999998</v>
      </c>
      <c r="AJ220">
        <v>3.73</v>
      </c>
      <c r="AK220">
        <v>9.1999999999999993</v>
      </c>
      <c r="AL220">
        <v>3.3300000000000003E-2</v>
      </c>
      <c r="AM220">
        <v>112.12</v>
      </c>
      <c r="AN220">
        <v>1.03</v>
      </c>
      <c r="AO220">
        <v>2.99</v>
      </c>
      <c r="AP220">
        <v>0.437</v>
      </c>
      <c r="AQ220">
        <v>10.5</v>
      </c>
      <c r="AR220">
        <v>0.1</v>
      </c>
    </row>
    <row r="221" spans="1:44" x14ac:dyDescent="0.25">
      <c r="A221" s="4">
        <v>42124</v>
      </c>
      <c r="B221">
        <v>0.25</v>
      </c>
      <c r="C221">
        <v>14.55</v>
      </c>
      <c r="D221">
        <v>90.895300000000006</v>
      </c>
      <c r="E221">
        <v>2.0316999999999998</v>
      </c>
      <c r="F221">
        <v>2.7404000000000002</v>
      </c>
      <c r="G221">
        <v>1.4254</v>
      </c>
      <c r="H221">
        <v>146.077</v>
      </c>
      <c r="I221">
        <v>216.946</v>
      </c>
      <c r="J221">
        <v>60.466999999999999</v>
      </c>
      <c r="K221">
        <v>85.447000000000003</v>
      </c>
      <c r="L221">
        <v>-0.2</v>
      </c>
      <c r="M221">
        <v>0</v>
      </c>
      <c r="N221">
        <v>5.4</v>
      </c>
      <c r="O221">
        <v>262</v>
      </c>
      <c r="P221">
        <v>278</v>
      </c>
      <c r="Q221">
        <v>-0.39</v>
      </c>
      <c r="R221">
        <v>0.4</v>
      </c>
      <c r="S221">
        <v>1.37</v>
      </c>
      <c r="T221">
        <v>11585</v>
      </c>
      <c r="U221">
        <v>51.5</v>
      </c>
      <c r="V221">
        <v>10.4</v>
      </c>
      <c r="W221">
        <v>1.5760000000000001</v>
      </c>
      <c r="X221">
        <v>56</v>
      </c>
      <c r="Y221">
        <v>94.32</v>
      </c>
      <c r="Z221">
        <v>110.2812</v>
      </c>
      <c r="AA221">
        <v>0</v>
      </c>
      <c r="AB221">
        <v>-40.723999999999997</v>
      </c>
      <c r="AC221">
        <v>-2.6</v>
      </c>
      <c r="AD221">
        <v>6</v>
      </c>
      <c r="AE221">
        <v>65.430000000000007</v>
      </c>
      <c r="AF221">
        <v>73.11</v>
      </c>
      <c r="AG221">
        <v>95.9</v>
      </c>
      <c r="AH221">
        <v>5.7</v>
      </c>
      <c r="AI221">
        <v>20.818999999999999</v>
      </c>
      <c r="AJ221">
        <v>3.27</v>
      </c>
      <c r="AK221">
        <v>8.1999999999999993</v>
      </c>
      <c r="AL221">
        <v>0.1</v>
      </c>
      <c r="AM221">
        <v>113.12</v>
      </c>
      <c r="AN221">
        <v>0.94</v>
      </c>
      <c r="AO221">
        <v>3.18</v>
      </c>
      <c r="AP221">
        <v>0.24199999999999999</v>
      </c>
      <c r="AQ221">
        <v>-15.2</v>
      </c>
      <c r="AR221">
        <v>0.4</v>
      </c>
    </row>
    <row r="222" spans="1:44" x14ac:dyDescent="0.25">
      <c r="A222" s="4">
        <v>42153</v>
      </c>
      <c r="B222">
        <v>0.25</v>
      </c>
      <c r="C222">
        <v>13.84</v>
      </c>
      <c r="D222">
        <v>89.114000000000004</v>
      </c>
      <c r="E222">
        <v>2.1214</v>
      </c>
      <c r="F222">
        <v>2.8818000000000001</v>
      </c>
      <c r="G222">
        <v>1.4853000000000001</v>
      </c>
      <c r="H222">
        <v>151.22200000000001</v>
      </c>
      <c r="I222">
        <v>227.25899999999999</v>
      </c>
      <c r="J222">
        <v>63.448</v>
      </c>
      <c r="K222">
        <v>87.611000000000004</v>
      </c>
      <c r="L222">
        <v>0</v>
      </c>
      <c r="M222">
        <v>0.4</v>
      </c>
      <c r="N222">
        <v>5.5</v>
      </c>
      <c r="O222">
        <v>344</v>
      </c>
      <c r="P222">
        <v>270</v>
      </c>
      <c r="Q222">
        <v>-0.36</v>
      </c>
      <c r="R222">
        <v>0.1</v>
      </c>
      <c r="S222">
        <v>1.37</v>
      </c>
      <c r="T222">
        <v>11630.5</v>
      </c>
      <c r="U222">
        <v>52.8</v>
      </c>
      <c r="V222">
        <v>8.1999999999999993</v>
      </c>
      <c r="W222">
        <v>1.4048</v>
      </c>
      <c r="X222">
        <v>54</v>
      </c>
      <c r="Y222">
        <v>94.57</v>
      </c>
      <c r="Z222">
        <v>110.3699</v>
      </c>
      <c r="AA222">
        <v>0.9</v>
      </c>
      <c r="AB222">
        <v>-39.759</v>
      </c>
      <c r="AC222">
        <v>-2.2999999999999998</v>
      </c>
      <c r="AD222">
        <v>5.7</v>
      </c>
      <c r="AE222">
        <v>64.41</v>
      </c>
      <c r="AF222">
        <v>71.849999999999994</v>
      </c>
      <c r="AG222">
        <v>90.7</v>
      </c>
      <c r="AH222">
        <v>5.7</v>
      </c>
      <c r="AI222">
        <v>18.122</v>
      </c>
      <c r="AJ222">
        <v>0.97</v>
      </c>
      <c r="AK222">
        <v>7</v>
      </c>
      <c r="AL222">
        <v>-0.5</v>
      </c>
      <c r="AM222">
        <v>112.37</v>
      </c>
      <c r="AN222">
        <v>0.86</v>
      </c>
      <c r="AO222">
        <v>2.98</v>
      </c>
      <c r="AP222">
        <v>0.27</v>
      </c>
      <c r="AQ222">
        <v>0.4</v>
      </c>
      <c r="AR222">
        <v>0.5</v>
      </c>
    </row>
    <row r="223" spans="1:44" x14ac:dyDescent="0.25">
      <c r="A223" s="4">
        <v>42185</v>
      </c>
      <c r="B223">
        <v>0.25</v>
      </c>
      <c r="C223">
        <v>18.23</v>
      </c>
      <c r="D223">
        <v>89.606999999999999</v>
      </c>
      <c r="E223">
        <v>2.3531</v>
      </c>
      <c r="F223">
        <v>3.1236000000000002</v>
      </c>
      <c r="G223">
        <v>1.6478999999999999</v>
      </c>
      <c r="H223">
        <v>170.63900000000001</v>
      </c>
      <c r="I223">
        <v>247.68700000000001</v>
      </c>
      <c r="J223">
        <v>70.519000000000005</v>
      </c>
      <c r="K223">
        <v>99.956000000000003</v>
      </c>
      <c r="L223">
        <v>0.1</v>
      </c>
      <c r="M223">
        <v>0.3</v>
      </c>
      <c r="N223">
        <v>5.3</v>
      </c>
      <c r="O223">
        <v>206</v>
      </c>
      <c r="P223">
        <v>-50</v>
      </c>
      <c r="Q223">
        <v>-0.28000000000000003</v>
      </c>
      <c r="R223">
        <v>0.7</v>
      </c>
      <c r="S223">
        <v>1.38</v>
      </c>
      <c r="T223">
        <v>11661.1</v>
      </c>
      <c r="U223">
        <v>53</v>
      </c>
      <c r="V223">
        <v>8.1</v>
      </c>
      <c r="W223">
        <v>1.4297</v>
      </c>
      <c r="X223">
        <v>60</v>
      </c>
      <c r="Y223">
        <v>99.8</v>
      </c>
      <c r="Z223">
        <v>110.44070000000001</v>
      </c>
      <c r="AA223">
        <v>0</v>
      </c>
      <c r="AB223">
        <v>-42.496000000000002</v>
      </c>
      <c r="AC223">
        <v>-2.4</v>
      </c>
      <c r="AD223">
        <v>5.6</v>
      </c>
      <c r="AE223">
        <v>63.74</v>
      </c>
      <c r="AF223">
        <v>70.17</v>
      </c>
      <c r="AG223">
        <v>96.1</v>
      </c>
      <c r="AH223">
        <v>5.8</v>
      </c>
      <c r="AI223">
        <v>24.687000000000001</v>
      </c>
      <c r="AJ223">
        <v>-0.74</v>
      </c>
      <c r="AK223">
        <v>6.9</v>
      </c>
      <c r="AL223">
        <v>0.4667</v>
      </c>
      <c r="AM223">
        <v>109.92</v>
      </c>
      <c r="AN223">
        <v>0.85</v>
      </c>
      <c r="AO223">
        <v>2.88</v>
      </c>
      <c r="AP223">
        <v>0.27300000000000002</v>
      </c>
      <c r="AQ223">
        <v>3.3</v>
      </c>
      <c r="AR223">
        <v>0.3</v>
      </c>
    </row>
    <row r="224" spans="1:44" x14ac:dyDescent="0.25">
      <c r="A224" s="4">
        <v>42216</v>
      </c>
      <c r="B224">
        <v>0.25</v>
      </c>
      <c r="C224">
        <v>12.12</v>
      </c>
      <c r="D224">
        <v>91.5565</v>
      </c>
      <c r="E224">
        <v>2.1800999999999999</v>
      </c>
      <c r="F224">
        <v>2.9060999999999999</v>
      </c>
      <c r="G224">
        <v>1.5286999999999999</v>
      </c>
      <c r="H224">
        <v>151.554</v>
      </c>
      <c r="I224">
        <v>224.16</v>
      </c>
      <c r="J224">
        <v>64.972999999999999</v>
      </c>
      <c r="K224">
        <v>86.418999999999997</v>
      </c>
      <c r="L224">
        <v>0.2</v>
      </c>
      <c r="M224">
        <v>0.1</v>
      </c>
      <c r="N224">
        <v>5.2</v>
      </c>
      <c r="O224">
        <v>254</v>
      </c>
      <c r="P224">
        <v>148</v>
      </c>
      <c r="Q224">
        <v>0.5</v>
      </c>
      <c r="R224">
        <v>0.1</v>
      </c>
      <c r="S224">
        <v>1.38</v>
      </c>
      <c r="T224">
        <v>11686.2</v>
      </c>
      <c r="U224">
        <v>51.7</v>
      </c>
      <c r="V224">
        <v>2.9</v>
      </c>
      <c r="W224">
        <v>1.6301000000000001</v>
      </c>
      <c r="X224">
        <v>60</v>
      </c>
      <c r="Y224">
        <v>91</v>
      </c>
      <c r="Z224">
        <v>110.4686</v>
      </c>
      <c r="AA224">
        <v>0.7</v>
      </c>
      <c r="AB224">
        <v>-40.444000000000003</v>
      </c>
      <c r="AC224">
        <v>-2.7</v>
      </c>
      <c r="AD224">
        <v>5.5</v>
      </c>
      <c r="AE224">
        <v>57.01</v>
      </c>
      <c r="AF224">
        <v>63.06</v>
      </c>
      <c r="AG224">
        <v>93.1</v>
      </c>
      <c r="AH224">
        <v>5.8</v>
      </c>
      <c r="AI224">
        <v>18.202000000000002</v>
      </c>
      <c r="AJ224">
        <v>-0.7</v>
      </c>
      <c r="AK224">
        <v>7</v>
      </c>
      <c r="AL224">
        <v>-0.1333</v>
      </c>
      <c r="AM224">
        <v>109.66</v>
      </c>
      <c r="AN224">
        <v>0.86</v>
      </c>
      <c r="AO224">
        <v>2.79</v>
      </c>
      <c r="AP224">
        <v>-5.8000000000000003E-2</v>
      </c>
      <c r="AQ224">
        <v>0</v>
      </c>
      <c r="AR224">
        <v>0.6</v>
      </c>
    </row>
    <row r="225" spans="1:44" x14ac:dyDescent="0.25">
      <c r="A225" s="4">
        <v>42247</v>
      </c>
      <c r="B225">
        <v>0.25</v>
      </c>
      <c r="C225">
        <v>28.43</v>
      </c>
      <c r="D225">
        <v>91.722899999999996</v>
      </c>
      <c r="E225">
        <v>2.2179000000000002</v>
      </c>
      <c r="F225">
        <v>2.9619</v>
      </c>
      <c r="G225">
        <v>1.5478000000000001</v>
      </c>
      <c r="H225">
        <v>147.846</v>
      </c>
      <c r="I225">
        <v>222.322</v>
      </c>
      <c r="J225">
        <v>66.846000000000004</v>
      </c>
      <c r="K225">
        <v>80.835999999999999</v>
      </c>
      <c r="L225">
        <v>0.2</v>
      </c>
      <c r="M225">
        <v>-0.2</v>
      </c>
      <c r="N225">
        <v>5.0999999999999996</v>
      </c>
      <c r="O225">
        <v>157</v>
      </c>
      <c r="P225">
        <v>202</v>
      </c>
      <c r="Q225">
        <v>-0.01</v>
      </c>
      <c r="R225">
        <v>0</v>
      </c>
      <c r="S225">
        <v>1.3900000000000001</v>
      </c>
      <c r="T225">
        <v>11721.8</v>
      </c>
      <c r="U225">
        <v>51</v>
      </c>
      <c r="V225">
        <v>5.4</v>
      </c>
      <c r="W225">
        <v>1.7079</v>
      </c>
      <c r="X225">
        <v>61</v>
      </c>
      <c r="Y225">
        <v>101.3</v>
      </c>
      <c r="Z225">
        <v>110.4641</v>
      </c>
      <c r="AA225">
        <v>0</v>
      </c>
      <c r="AB225">
        <v>-44.25</v>
      </c>
      <c r="AC225">
        <v>-2.2999999999999998</v>
      </c>
      <c r="AD225">
        <v>5.6</v>
      </c>
      <c r="AE225">
        <v>58.11</v>
      </c>
      <c r="AF225">
        <v>64.510000000000005</v>
      </c>
      <c r="AG225">
        <v>91.9</v>
      </c>
      <c r="AH225">
        <v>5.9</v>
      </c>
      <c r="AI225">
        <v>13.273</v>
      </c>
      <c r="AJ225">
        <v>-2.23</v>
      </c>
      <c r="AK225">
        <v>8</v>
      </c>
      <c r="AL225">
        <v>-0.36670000000000003</v>
      </c>
      <c r="AM225">
        <v>108.01</v>
      </c>
      <c r="AN225">
        <v>0.9</v>
      </c>
      <c r="AO225">
        <v>2.71</v>
      </c>
      <c r="AP225">
        <v>0.25700000000000001</v>
      </c>
      <c r="AQ225">
        <v>-2.5</v>
      </c>
      <c r="AR225">
        <v>-0.2</v>
      </c>
    </row>
    <row r="226" spans="1:44" x14ac:dyDescent="0.25">
      <c r="A226" s="4">
        <v>42277</v>
      </c>
      <c r="B226">
        <v>0.25</v>
      </c>
      <c r="C226">
        <v>24.5</v>
      </c>
      <c r="D226">
        <v>91.521000000000001</v>
      </c>
      <c r="E226">
        <v>2.0367999999999999</v>
      </c>
      <c r="F226">
        <v>2.8538000000000001</v>
      </c>
      <c r="G226">
        <v>1.3572</v>
      </c>
      <c r="H226">
        <v>140.387</v>
      </c>
      <c r="I226">
        <v>222.01599999999999</v>
      </c>
      <c r="J226">
        <v>67.798000000000002</v>
      </c>
      <c r="K226">
        <v>72.427000000000007</v>
      </c>
      <c r="L226">
        <v>0</v>
      </c>
      <c r="M226">
        <v>-0.5</v>
      </c>
      <c r="N226">
        <v>5</v>
      </c>
      <c r="O226">
        <v>100</v>
      </c>
      <c r="P226">
        <v>-160</v>
      </c>
      <c r="Q226">
        <v>-0.28999999999999998</v>
      </c>
      <c r="R226">
        <v>0.3</v>
      </c>
      <c r="S226">
        <v>1.3900000000000001</v>
      </c>
      <c r="T226">
        <v>11745.3</v>
      </c>
      <c r="U226">
        <v>50.1</v>
      </c>
      <c r="V226">
        <v>-4.8</v>
      </c>
      <c r="W226">
        <v>1.5796999999999999</v>
      </c>
      <c r="X226">
        <v>61</v>
      </c>
      <c r="Y226">
        <v>102.6</v>
      </c>
      <c r="Z226">
        <v>110.4573</v>
      </c>
      <c r="AA226">
        <v>0</v>
      </c>
      <c r="AB226">
        <v>-42.061999999999998</v>
      </c>
      <c r="AC226">
        <v>-2.4</v>
      </c>
      <c r="AD226">
        <v>5.7</v>
      </c>
      <c r="AE226">
        <v>53.02</v>
      </c>
      <c r="AF226">
        <v>58.02</v>
      </c>
      <c r="AG226">
        <v>87.2</v>
      </c>
      <c r="AH226">
        <v>5.9</v>
      </c>
      <c r="AI226">
        <v>27.529</v>
      </c>
      <c r="AJ226">
        <v>-0.51</v>
      </c>
      <c r="AK226">
        <v>6</v>
      </c>
      <c r="AL226">
        <v>-0.7833</v>
      </c>
      <c r="AM226">
        <v>106.4</v>
      </c>
      <c r="AN226">
        <v>0.92</v>
      </c>
      <c r="AO226">
        <v>2.77</v>
      </c>
      <c r="AP226">
        <v>-0.70599999999999996</v>
      </c>
      <c r="AQ226">
        <v>3</v>
      </c>
      <c r="AR226">
        <v>-0.1</v>
      </c>
    </row>
    <row r="227" spans="1:44" x14ac:dyDescent="0.25">
      <c r="A227" s="4">
        <v>42307</v>
      </c>
      <c r="B227">
        <v>0.25</v>
      </c>
      <c r="C227">
        <v>15.07</v>
      </c>
      <c r="D227">
        <v>91.066500000000005</v>
      </c>
      <c r="E227">
        <v>2.1421000000000001</v>
      </c>
      <c r="F227">
        <v>2.9222000000000001</v>
      </c>
      <c r="G227">
        <v>1.5185</v>
      </c>
      <c r="H227">
        <v>141.40100000000001</v>
      </c>
      <c r="I227">
        <v>219.49</v>
      </c>
      <c r="J227">
        <v>62.204000000000001</v>
      </c>
      <c r="K227">
        <v>79.033000000000001</v>
      </c>
      <c r="L227">
        <v>0.2</v>
      </c>
      <c r="M227">
        <v>-0.2</v>
      </c>
      <c r="N227">
        <v>5</v>
      </c>
      <c r="O227">
        <v>321</v>
      </c>
      <c r="P227">
        <v>323</v>
      </c>
      <c r="Q227">
        <v>-0.19</v>
      </c>
      <c r="R227">
        <v>-0.1</v>
      </c>
      <c r="S227">
        <v>1.4</v>
      </c>
      <c r="T227">
        <v>11788</v>
      </c>
      <c r="U227">
        <v>49.6</v>
      </c>
      <c r="V227">
        <v>-4.9000000000000004</v>
      </c>
      <c r="W227">
        <v>1.4379</v>
      </c>
      <c r="X227">
        <v>65</v>
      </c>
      <c r="Y227">
        <v>99.1</v>
      </c>
      <c r="Z227">
        <v>110.4823</v>
      </c>
      <c r="AA227">
        <v>-0.2</v>
      </c>
      <c r="AB227">
        <v>-41.597000000000001</v>
      </c>
      <c r="AC227">
        <v>-2.5</v>
      </c>
      <c r="AD227">
        <v>5.3</v>
      </c>
      <c r="AE227">
        <v>54.09</v>
      </c>
      <c r="AF227">
        <v>59.58</v>
      </c>
      <c r="AG227">
        <v>90</v>
      </c>
      <c r="AH227">
        <v>6.1</v>
      </c>
      <c r="AI227">
        <v>15.613</v>
      </c>
      <c r="AJ227">
        <v>1.47</v>
      </c>
      <c r="AK227">
        <v>4.9000000000000004</v>
      </c>
      <c r="AL227">
        <v>-6.6699999999999995E-2</v>
      </c>
      <c r="AM227">
        <v>108.5</v>
      </c>
      <c r="AN227">
        <v>1</v>
      </c>
      <c r="AO227">
        <v>2.75</v>
      </c>
      <c r="AP227">
        <v>-0.73</v>
      </c>
      <c r="AQ227">
        <v>-1.1000000000000001</v>
      </c>
      <c r="AR227">
        <v>-0.1</v>
      </c>
    </row>
    <row r="228" spans="1:44" x14ac:dyDescent="0.25">
      <c r="A228" s="4">
        <v>42338</v>
      </c>
      <c r="B228">
        <v>0.25</v>
      </c>
      <c r="C228">
        <v>16.13</v>
      </c>
      <c r="D228">
        <v>93.776300000000006</v>
      </c>
      <c r="E228">
        <v>2.206</v>
      </c>
      <c r="F228">
        <v>2.9723000000000002</v>
      </c>
      <c r="G228">
        <v>1.6446000000000001</v>
      </c>
      <c r="H228">
        <v>127.167</v>
      </c>
      <c r="I228">
        <v>203.79</v>
      </c>
      <c r="J228">
        <v>55.978000000000002</v>
      </c>
      <c r="K228">
        <v>71.025999999999996</v>
      </c>
      <c r="L228">
        <v>0.5</v>
      </c>
      <c r="M228">
        <v>0.1</v>
      </c>
      <c r="N228">
        <v>5</v>
      </c>
      <c r="O228">
        <v>272</v>
      </c>
      <c r="P228">
        <v>164</v>
      </c>
      <c r="Q228">
        <v>-0.57999999999999996</v>
      </c>
      <c r="R228">
        <v>-0.2</v>
      </c>
      <c r="S228">
        <v>1.4</v>
      </c>
      <c r="T228">
        <v>11804.7</v>
      </c>
      <c r="U228">
        <v>48.7</v>
      </c>
      <c r="V228">
        <v>-4.3</v>
      </c>
      <c r="W228">
        <v>1.4903</v>
      </c>
      <c r="X228">
        <v>62</v>
      </c>
      <c r="Y228">
        <v>92.6</v>
      </c>
      <c r="Z228">
        <v>110.53449999999999</v>
      </c>
      <c r="AA228">
        <v>0.4</v>
      </c>
      <c r="AB228">
        <v>-40.927</v>
      </c>
      <c r="AC228">
        <v>-2.5</v>
      </c>
      <c r="AD228">
        <v>5.9</v>
      </c>
      <c r="AE228">
        <v>50.8</v>
      </c>
      <c r="AF228">
        <v>54.74</v>
      </c>
      <c r="AG228">
        <v>91.3</v>
      </c>
      <c r="AH228">
        <v>6</v>
      </c>
      <c r="AI228">
        <v>18.928000000000001</v>
      </c>
      <c r="AJ228">
        <v>4.5999999999999996</v>
      </c>
      <c r="AK228">
        <v>6.6</v>
      </c>
      <c r="AL228">
        <v>-0.15</v>
      </c>
      <c r="AM228">
        <v>108.39</v>
      </c>
      <c r="AN228">
        <v>1.04</v>
      </c>
      <c r="AO228">
        <v>2.91</v>
      </c>
      <c r="AP228">
        <v>-2E-3</v>
      </c>
      <c r="AQ228">
        <v>-1.1000000000000001</v>
      </c>
      <c r="AR228">
        <v>0.5</v>
      </c>
    </row>
    <row r="229" spans="1:44" x14ac:dyDescent="0.25">
      <c r="A229" s="4">
        <v>42369</v>
      </c>
      <c r="B229">
        <v>0.5</v>
      </c>
      <c r="C229">
        <v>18.21</v>
      </c>
      <c r="D229">
        <v>93.924099999999996</v>
      </c>
      <c r="E229">
        <v>2.2694000000000001</v>
      </c>
      <c r="F229">
        <v>3.0158</v>
      </c>
      <c r="G229">
        <v>1.7598</v>
      </c>
      <c r="H229">
        <v>121.76900000000001</v>
      </c>
      <c r="I229">
        <v>196.41200000000001</v>
      </c>
      <c r="J229">
        <v>50.792000000000002</v>
      </c>
      <c r="K229">
        <v>70.811999999999998</v>
      </c>
      <c r="L229">
        <v>0.7</v>
      </c>
      <c r="M229">
        <v>-0.2</v>
      </c>
      <c r="N229">
        <v>5</v>
      </c>
      <c r="O229">
        <v>239</v>
      </c>
      <c r="P229">
        <v>611</v>
      </c>
      <c r="Q229">
        <v>-0.46</v>
      </c>
      <c r="R229">
        <v>0</v>
      </c>
      <c r="S229">
        <v>1.41</v>
      </c>
      <c r="T229">
        <v>11848.2</v>
      </c>
      <c r="U229">
        <v>47.9</v>
      </c>
      <c r="V229">
        <v>-11.3</v>
      </c>
      <c r="W229">
        <v>1.4694</v>
      </c>
      <c r="X229">
        <v>60</v>
      </c>
      <c r="Y229">
        <v>96.3</v>
      </c>
      <c r="Z229">
        <v>110.6048</v>
      </c>
      <c r="AA229">
        <v>0.5</v>
      </c>
      <c r="AB229">
        <v>-41.125</v>
      </c>
      <c r="AC229">
        <v>-2.6</v>
      </c>
      <c r="AD229">
        <v>5.7</v>
      </c>
      <c r="AE229">
        <v>46.83</v>
      </c>
      <c r="AF229">
        <v>48.75</v>
      </c>
      <c r="AG229">
        <v>92.6</v>
      </c>
      <c r="AH229">
        <v>6.1</v>
      </c>
      <c r="AI229">
        <v>22.148</v>
      </c>
      <c r="AJ229">
        <v>-2.5099999999999998</v>
      </c>
      <c r="AK229">
        <v>5.3</v>
      </c>
      <c r="AL229">
        <v>-0.25</v>
      </c>
      <c r="AM229">
        <v>105.78</v>
      </c>
      <c r="AN229">
        <v>1.04</v>
      </c>
      <c r="AO229">
        <v>2.4900000000000002</v>
      </c>
      <c r="AP229">
        <v>-4.3999999999999997E-2</v>
      </c>
      <c r="AQ229">
        <v>-2.2000000000000002</v>
      </c>
      <c r="AR229">
        <v>0.4</v>
      </c>
    </row>
    <row r="230" spans="1:44" x14ac:dyDescent="0.25">
      <c r="A230" s="4">
        <v>42398</v>
      </c>
      <c r="B230">
        <v>0.5</v>
      </c>
      <c r="C230">
        <v>20.2</v>
      </c>
      <c r="D230">
        <v>95.061899999999994</v>
      </c>
      <c r="E230">
        <v>1.9209000000000001</v>
      </c>
      <c r="F230">
        <v>2.7438000000000002</v>
      </c>
      <c r="G230">
        <v>1.3280000000000001</v>
      </c>
      <c r="H230">
        <v>114.325</v>
      </c>
      <c r="I230">
        <v>196.619</v>
      </c>
      <c r="J230">
        <v>59.128999999999998</v>
      </c>
      <c r="K230">
        <v>55.033999999999999</v>
      </c>
      <c r="L230">
        <v>1.4</v>
      </c>
      <c r="M230">
        <v>0.5</v>
      </c>
      <c r="N230">
        <v>4.9000000000000004</v>
      </c>
      <c r="O230">
        <v>126</v>
      </c>
      <c r="P230">
        <v>503</v>
      </c>
      <c r="Q230">
        <v>0.55000000000000004</v>
      </c>
      <c r="R230">
        <v>0</v>
      </c>
      <c r="S230">
        <v>1.42</v>
      </c>
      <c r="T230">
        <v>11826</v>
      </c>
      <c r="U230">
        <v>48.6</v>
      </c>
      <c r="V230">
        <v>-5.3</v>
      </c>
      <c r="W230">
        <v>1.6101000000000001</v>
      </c>
      <c r="X230">
        <v>61</v>
      </c>
      <c r="Y230">
        <v>97.8</v>
      </c>
      <c r="Z230">
        <v>110.69970000000001</v>
      </c>
      <c r="AA230">
        <v>-1</v>
      </c>
      <c r="AB230">
        <v>-43.408999999999999</v>
      </c>
      <c r="AC230">
        <v>-2.2000000000000002</v>
      </c>
      <c r="AD230">
        <v>6.2</v>
      </c>
      <c r="AE230">
        <v>44.46</v>
      </c>
      <c r="AF230">
        <v>44.97</v>
      </c>
      <c r="AG230">
        <v>92</v>
      </c>
      <c r="AH230">
        <v>6.2</v>
      </c>
      <c r="AI230">
        <v>16.925999999999998</v>
      </c>
      <c r="AJ230">
        <v>-5.59</v>
      </c>
      <c r="AK230">
        <v>5.6</v>
      </c>
      <c r="AL230">
        <v>0.3</v>
      </c>
      <c r="AM230">
        <v>105.82</v>
      </c>
      <c r="AN230">
        <v>1.04</v>
      </c>
      <c r="AO230">
        <v>2.52</v>
      </c>
      <c r="AP230">
        <v>-0.46300000000000002</v>
      </c>
      <c r="AQ230">
        <v>4.5</v>
      </c>
      <c r="AR230">
        <v>-0.3</v>
      </c>
    </row>
    <row r="231" spans="1:44" x14ac:dyDescent="0.25">
      <c r="A231" s="4">
        <v>42429</v>
      </c>
      <c r="B231">
        <v>0.5</v>
      </c>
      <c r="C231">
        <v>20.55</v>
      </c>
      <c r="D231">
        <v>92.984099999999998</v>
      </c>
      <c r="E231">
        <v>1.7347000000000001</v>
      </c>
      <c r="F231">
        <v>2.6156000000000001</v>
      </c>
      <c r="G231">
        <v>1.2122999999999999</v>
      </c>
      <c r="H231">
        <v>95.71</v>
      </c>
      <c r="I231">
        <v>183.792</v>
      </c>
      <c r="J231">
        <v>52.085999999999999</v>
      </c>
      <c r="K231">
        <v>43.460999999999999</v>
      </c>
      <c r="L231">
        <v>1</v>
      </c>
      <c r="M231">
        <v>-0.2</v>
      </c>
      <c r="N231">
        <v>4.9000000000000004</v>
      </c>
      <c r="O231">
        <v>237</v>
      </c>
      <c r="P231">
        <v>510</v>
      </c>
      <c r="Q231">
        <v>-0.21</v>
      </c>
      <c r="R231">
        <v>-0.2</v>
      </c>
      <c r="S231">
        <v>1.42</v>
      </c>
      <c r="T231">
        <v>11803.4</v>
      </c>
      <c r="U231">
        <v>49.7</v>
      </c>
      <c r="V231">
        <v>-3.8</v>
      </c>
      <c r="W231">
        <v>1.7309000000000001</v>
      </c>
      <c r="X231">
        <v>58</v>
      </c>
      <c r="Y231">
        <v>94</v>
      </c>
      <c r="Z231">
        <v>110.827</v>
      </c>
      <c r="AA231">
        <v>0.7</v>
      </c>
      <c r="AB231">
        <v>-45.29</v>
      </c>
      <c r="AC231">
        <v>-2.2000000000000002</v>
      </c>
      <c r="AD231">
        <v>5.8</v>
      </c>
      <c r="AE231">
        <v>43.17</v>
      </c>
      <c r="AF231">
        <v>44.03</v>
      </c>
      <c r="AG231">
        <v>91.7</v>
      </c>
      <c r="AH231">
        <v>6</v>
      </c>
      <c r="AI231">
        <v>13.725999999999999</v>
      </c>
      <c r="AJ231">
        <v>0.83</v>
      </c>
      <c r="AK231">
        <v>4.0999999999999996</v>
      </c>
      <c r="AL231">
        <v>0.3</v>
      </c>
      <c r="AM231">
        <v>107.25</v>
      </c>
      <c r="AN231">
        <v>1.05</v>
      </c>
      <c r="AO231">
        <v>2.56</v>
      </c>
      <c r="AP231">
        <v>-0.61899999999999999</v>
      </c>
      <c r="AQ231">
        <v>3.6</v>
      </c>
      <c r="AR231">
        <v>-0.2</v>
      </c>
    </row>
    <row r="232" spans="1:44" x14ac:dyDescent="0.25">
      <c r="A232" s="4">
        <v>42460</v>
      </c>
      <c r="B232">
        <v>0.5</v>
      </c>
      <c r="C232">
        <v>13.95</v>
      </c>
      <c r="D232">
        <v>91.388900000000007</v>
      </c>
      <c r="E232">
        <v>1.7686999999999999</v>
      </c>
      <c r="F232">
        <v>2.6118999999999999</v>
      </c>
      <c r="G232">
        <v>1.2048000000000001</v>
      </c>
      <c r="H232">
        <v>104.364</v>
      </c>
      <c r="I232">
        <v>188.76599999999999</v>
      </c>
      <c r="J232">
        <v>56.228000000000002</v>
      </c>
      <c r="K232">
        <v>47.975000000000001</v>
      </c>
      <c r="L232">
        <v>0.9</v>
      </c>
      <c r="M232">
        <v>-0.2</v>
      </c>
      <c r="N232">
        <v>5</v>
      </c>
      <c r="O232">
        <v>225</v>
      </c>
      <c r="P232">
        <v>258</v>
      </c>
      <c r="Q232">
        <v>-0.72</v>
      </c>
      <c r="R232">
        <v>0.4</v>
      </c>
      <c r="S232">
        <v>1.42</v>
      </c>
      <c r="T232">
        <v>11825.3</v>
      </c>
      <c r="U232">
        <v>51.7</v>
      </c>
      <c r="V232">
        <v>10.6</v>
      </c>
      <c r="W232">
        <v>1.9752999999999998</v>
      </c>
      <c r="X232">
        <v>58</v>
      </c>
      <c r="Y232">
        <v>96.1</v>
      </c>
      <c r="Z232">
        <v>110.9974</v>
      </c>
      <c r="AA232">
        <v>0</v>
      </c>
      <c r="AB232">
        <v>-37.380000000000003</v>
      </c>
      <c r="AC232">
        <v>-2.5</v>
      </c>
      <c r="AD232">
        <v>6.2</v>
      </c>
      <c r="AE232">
        <v>45.17</v>
      </c>
      <c r="AF232">
        <v>46.31</v>
      </c>
      <c r="AG232">
        <v>91</v>
      </c>
      <c r="AH232">
        <v>6.2</v>
      </c>
      <c r="AI232">
        <v>24.376999999999999</v>
      </c>
      <c r="AJ232">
        <v>-3.2800000000000002</v>
      </c>
      <c r="AK232">
        <v>5.3</v>
      </c>
      <c r="AL232">
        <v>0.75</v>
      </c>
      <c r="AM232">
        <v>110.35</v>
      </c>
      <c r="AN232">
        <v>1.02</v>
      </c>
      <c r="AO232">
        <v>2.92</v>
      </c>
      <c r="AP232">
        <v>-0.73799999999999999</v>
      </c>
      <c r="AQ232">
        <v>-7.6</v>
      </c>
      <c r="AR232">
        <v>0</v>
      </c>
    </row>
    <row r="233" spans="1:44" x14ac:dyDescent="0.25">
      <c r="A233" s="4">
        <v>42489</v>
      </c>
      <c r="B233">
        <v>0.5</v>
      </c>
      <c r="C233">
        <v>15.7</v>
      </c>
      <c r="D233">
        <v>89.301400000000001</v>
      </c>
      <c r="E233">
        <v>1.8332999999999999</v>
      </c>
      <c r="F233">
        <v>2.6781000000000001</v>
      </c>
      <c r="G233">
        <v>1.294</v>
      </c>
      <c r="H233">
        <v>104.768</v>
      </c>
      <c r="I233">
        <v>189.089</v>
      </c>
      <c r="J233">
        <v>53.768000000000001</v>
      </c>
      <c r="K233">
        <v>50.838000000000001</v>
      </c>
      <c r="L233">
        <v>1.1000000000000001</v>
      </c>
      <c r="M233">
        <v>0.3</v>
      </c>
      <c r="N233">
        <v>5</v>
      </c>
      <c r="O233">
        <v>153</v>
      </c>
      <c r="P233">
        <v>-273</v>
      </c>
      <c r="Q233">
        <v>0.33</v>
      </c>
      <c r="R233">
        <v>0.2</v>
      </c>
      <c r="S233">
        <v>1.42</v>
      </c>
      <c r="T233">
        <v>11878.7</v>
      </c>
      <c r="U233">
        <v>50.7</v>
      </c>
      <c r="V233">
        <v>-1.2</v>
      </c>
      <c r="W233">
        <v>1.9714</v>
      </c>
      <c r="X233">
        <v>58</v>
      </c>
      <c r="Y233">
        <v>94.7</v>
      </c>
      <c r="Z233">
        <v>111.1955</v>
      </c>
      <c r="AA233">
        <v>0.7</v>
      </c>
      <c r="AB233">
        <v>-38.421999999999997</v>
      </c>
      <c r="AC233">
        <v>-2.8</v>
      </c>
      <c r="AD233">
        <v>6.5</v>
      </c>
      <c r="AE233">
        <v>49.23</v>
      </c>
      <c r="AF233">
        <v>50.63</v>
      </c>
      <c r="AG233">
        <v>89</v>
      </c>
      <c r="AH233">
        <v>5.9</v>
      </c>
      <c r="AI233">
        <v>19.707000000000001</v>
      </c>
      <c r="AJ233">
        <v>-4.59</v>
      </c>
      <c r="AK233">
        <v>6.8</v>
      </c>
      <c r="AL233">
        <v>8.3299999999999999E-2</v>
      </c>
      <c r="AM233">
        <v>111.63</v>
      </c>
      <c r="AN233">
        <v>0.97</v>
      </c>
      <c r="AO233">
        <v>3.09</v>
      </c>
      <c r="AP233">
        <v>-0.36599999999999999</v>
      </c>
      <c r="AQ233">
        <v>3</v>
      </c>
      <c r="AR233">
        <v>0</v>
      </c>
    </row>
    <row r="234" spans="1:44" x14ac:dyDescent="0.25">
      <c r="A234" s="4">
        <v>42521</v>
      </c>
      <c r="B234">
        <v>0.5</v>
      </c>
      <c r="C234">
        <v>14.19</v>
      </c>
      <c r="D234">
        <v>89.656300000000002</v>
      </c>
      <c r="E234">
        <v>1.8458000000000001</v>
      </c>
      <c r="F234">
        <v>2.6478999999999999</v>
      </c>
      <c r="G234">
        <v>1.3717999999999999</v>
      </c>
      <c r="H234">
        <v>96.491</v>
      </c>
      <c r="I234">
        <v>176.70099999999999</v>
      </c>
      <c r="J234">
        <v>47.084000000000003</v>
      </c>
      <c r="K234">
        <v>49.244</v>
      </c>
      <c r="L234">
        <v>1</v>
      </c>
      <c r="M234">
        <v>0.2</v>
      </c>
      <c r="N234">
        <v>4.7</v>
      </c>
      <c r="O234">
        <v>43</v>
      </c>
      <c r="P234">
        <v>30</v>
      </c>
      <c r="Q234">
        <v>-0.11</v>
      </c>
      <c r="R234">
        <v>0.2</v>
      </c>
      <c r="S234">
        <v>1.41</v>
      </c>
      <c r="T234">
        <v>11912</v>
      </c>
      <c r="U234">
        <v>51</v>
      </c>
      <c r="V234">
        <v>-1.5</v>
      </c>
      <c r="W234">
        <v>2.0594000000000001</v>
      </c>
      <c r="X234">
        <v>58</v>
      </c>
      <c r="Y234">
        <v>92.4</v>
      </c>
      <c r="Z234">
        <v>111.401</v>
      </c>
      <c r="AA234">
        <v>0.3</v>
      </c>
      <c r="AB234">
        <v>-41.52</v>
      </c>
      <c r="AC234">
        <v>-2.6</v>
      </c>
      <c r="AD234">
        <v>6.8</v>
      </c>
      <c r="AE234">
        <v>51.65</v>
      </c>
      <c r="AF234">
        <v>52.96</v>
      </c>
      <c r="AG234">
        <v>94.7</v>
      </c>
      <c r="AH234">
        <v>6</v>
      </c>
      <c r="AI234">
        <v>20.835999999999999</v>
      </c>
      <c r="AJ234">
        <v>-2.86</v>
      </c>
      <c r="AK234">
        <v>8.6999999999999993</v>
      </c>
      <c r="AL234">
        <v>-0.6</v>
      </c>
      <c r="AM234">
        <v>110.98</v>
      </c>
      <c r="AN234">
        <v>0.92</v>
      </c>
      <c r="AO234">
        <v>3.11</v>
      </c>
      <c r="AP234">
        <v>-0.24299999999999999</v>
      </c>
      <c r="AQ234">
        <v>0.4</v>
      </c>
      <c r="AR234">
        <v>0.5</v>
      </c>
    </row>
    <row r="235" spans="1:44" x14ac:dyDescent="0.25">
      <c r="A235" s="4">
        <v>42551</v>
      </c>
      <c r="B235">
        <v>0.5</v>
      </c>
      <c r="C235">
        <v>15.63</v>
      </c>
      <c r="D235">
        <v>89.511399999999995</v>
      </c>
      <c r="E235">
        <v>1.4697</v>
      </c>
      <c r="F235">
        <v>2.2847</v>
      </c>
      <c r="G235">
        <v>0.99970000000000003</v>
      </c>
      <c r="H235">
        <v>88.409000000000006</v>
      </c>
      <c r="I235">
        <v>169.91399999999999</v>
      </c>
      <c r="J235">
        <v>46.84</v>
      </c>
      <c r="K235">
        <v>41.408000000000001</v>
      </c>
      <c r="L235">
        <v>1</v>
      </c>
      <c r="M235">
        <v>0.5</v>
      </c>
      <c r="N235">
        <v>4.9000000000000004</v>
      </c>
      <c r="O235">
        <v>297</v>
      </c>
      <c r="P235">
        <v>32</v>
      </c>
      <c r="Q235">
        <v>0.36</v>
      </c>
      <c r="R235">
        <v>0.1</v>
      </c>
      <c r="S235">
        <v>1.4</v>
      </c>
      <c r="T235">
        <v>11948.1</v>
      </c>
      <c r="U235">
        <v>52.8</v>
      </c>
      <c r="V235">
        <v>4.0999999999999996</v>
      </c>
      <c r="W235">
        <v>2.0122</v>
      </c>
      <c r="X235">
        <v>60</v>
      </c>
      <c r="Y235">
        <v>97.4</v>
      </c>
      <c r="Z235">
        <v>111.60290000000001</v>
      </c>
      <c r="AA235">
        <v>1</v>
      </c>
      <c r="AB235">
        <v>-43.835000000000001</v>
      </c>
      <c r="AC235">
        <v>-2.8</v>
      </c>
      <c r="AD235">
        <v>7</v>
      </c>
      <c r="AE235">
        <v>52.57</v>
      </c>
      <c r="AF235">
        <v>53.66</v>
      </c>
      <c r="AG235">
        <v>93.5</v>
      </c>
      <c r="AH235">
        <v>5.8</v>
      </c>
      <c r="AI235">
        <v>14.715999999999999</v>
      </c>
      <c r="AJ235">
        <v>-2.4</v>
      </c>
      <c r="AK235">
        <v>7.7</v>
      </c>
      <c r="AL235">
        <v>0.81669999999999998</v>
      </c>
      <c r="AM235">
        <v>115.15</v>
      </c>
      <c r="AN235">
        <v>0.91</v>
      </c>
      <c r="AO235">
        <v>3.11</v>
      </c>
      <c r="AP235">
        <v>-5.6000000000000001E-2</v>
      </c>
      <c r="AQ235">
        <v>-2.9</v>
      </c>
      <c r="AR235">
        <v>-0.2</v>
      </c>
    </row>
    <row r="236" spans="1:44" x14ac:dyDescent="0.25">
      <c r="A236" s="4">
        <v>42580</v>
      </c>
      <c r="B236">
        <v>0.5</v>
      </c>
      <c r="C236">
        <v>11.87</v>
      </c>
      <c r="D236">
        <v>90.900999999999996</v>
      </c>
      <c r="E236">
        <v>1.4531000000000001</v>
      </c>
      <c r="F236">
        <v>2.1827000000000001</v>
      </c>
      <c r="G236">
        <v>1.0237000000000001</v>
      </c>
      <c r="H236">
        <v>79.38</v>
      </c>
      <c r="I236">
        <v>152.33699999999999</v>
      </c>
      <c r="J236">
        <v>42.777000000000001</v>
      </c>
      <c r="K236">
        <v>36.442</v>
      </c>
      <c r="L236">
        <v>0.8</v>
      </c>
      <c r="M236">
        <v>-0.1</v>
      </c>
      <c r="N236">
        <v>4.9000000000000004</v>
      </c>
      <c r="O236">
        <v>291</v>
      </c>
      <c r="P236">
        <v>456</v>
      </c>
      <c r="Q236">
        <v>0.09</v>
      </c>
      <c r="R236">
        <v>0</v>
      </c>
      <c r="S236">
        <v>1.4</v>
      </c>
      <c r="T236">
        <v>11999.3</v>
      </c>
      <c r="U236">
        <v>52.3</v>
      </c>
      <c r="V236">
        <v>-0.9</v>
      </c>
      <c r="W236">
        <v>1.9847999999999999</v>
      </c>
      <c r="X236">
        <v>58</v>
      </c>
      <c r="Y236">
        <v>96.7</v>
      </c>
      <c r="Z236">
        <v>111.8158</v>
      </c>
      <c r="AA236">
        <v>-0.2</v>
      </c>
      <c r="AB236">
        <v>-41.293999999999997</v>
      </c>
      <c r="AC236">
        <v>-2.6</v>
      </c>
      <c r="AD236">
        <v>7</v>
      </c>
      <c r="AE236">
        <v>47.26</v>
      </c>
      <c r="AF236">
        <v>48.17</v>
      </c>
      <c r="AG236">
        <v>90</v>
      </c>
      <c r="AH236">
        <v>5.8</v>
      </c>
      <c r="AI236">
        <v>16.975999999999999</v>
      </c>
      <c r="AJ236">
        <v>-4.76</v>
      </c>
      <c r="AK236">
        <v>6.9</v>
      </c>
      <c r="AL236">
        <v>-0.05</v>
      </c>
      <c r="AM236">
        <v>116.19</v>
      </c>
      <c r="AN236">
        <v>0.93</v>
      </c>
      <c r="AO236">
        <v>2.92</v>
      </c>
      <c r="AP236">
        <v>-0.3</v>
      </c>
      <c r="AQ236">
        <v>-0.4</v>
      </c>
      <c r="AR236">
        <v>0.2</v>
      </c>
    </row>
    <row r="237" spans="1:44" x14ac:dyDescent="0.25">
      <c r="A237" s="4">
        <v>42613</v>
      </c>
      <c r="B237">
        <v>0.5</v>
      </c>
      <c r="C237">
        <v>13.42</v>
      </c>
      <c r="D237">
        <v>89.844899999999996</v>
      </c>
      <c r="E237">
        <v>1.58</v>
      </c>
      <c r="F237">
        <v>2.2320000000000002</v>
      </c>
      <c r="G237">
        <v>1.1977</v>
      </c>
      <c r="H237">
        <v>77.072999999999993</v>
      </c>
      <c r="I237">
        <v>142.27600000000001</v>
      </c>
      <c r="J237">
        <v>38.069000000000003</v>
      </c>
      <c r="K237">
        <v>38.841999999999999</v>
      </c>
      <c r="L237">
        <v>1.1000000000000001</v>
      </c>
      <c r="M237">
        <v>-0.2</v>
      </c>
      <c r="N237">
        <v>4.9000000000000004</v>
      </c>
      <c r="O237">
        <v>176</v>
      </c>
      <c r="P237">
        <v>109</v>
      </c>
      <c r="Q237">
        <v>-7.0000000000000007E-2</v>
      </c>
      <c r="R237">
        <v>0.3</v>
      </c>
      <c r="S237">
        <v>1.4</v>
      </c>
      <c r="T237">
        <v>12003.3</v>
      </c>
      <c r="U237">
        <v>49.4</v>
      </c>
      <c r="V237">
        <v>4.3</v>
      </c>
      <c r="W237">
        <v>1.9209000000000001</v>
      </c>
      <c r="X237">
        <v>59</v>
      </c>
      <c r="Y237">
        <v>101.8</v>
      </c>
      <c r="Z237">
        <v>112.0522</v>
      </c>
      <c r="AA237">
        <v>-0.1</v>
      </c>
      <c r="AB237">
        <v>-41.13</v>
      </c>
      <c r="AC237">
        <v>-2.8</v>
      </c>
      <c r="AD237">
        <v>7.2</v>
      </c>
      <c r="AE237">
        <v>49.14</v>
      </c>
      <c r="AF237">
        <v>50.3</v>
      </c>
      <c r="AG237">
        <v>89.8</v>
      </c>
      <c r="AH237">
        <v>6</v>
      </c>
      <c r="AI237">
        <v>25.097000000000001</v>
      </c>
      <c r="AJ237">
        <v>-4.2</v>
      </c>
      <c r="AK237">
        <v>9.5</v>
      </c>
      <c r="AL237">
        <v>0.1167</v>
      </c>
      <c r="AM237">
        <v>117.22</v>
      </c>
      <c r="AN237">
        <v>1.01</v>
      </c>
      <c r="AO237">
        <v>2.86</v>
      </c>
      <c r="AP237">
        <v>-0.17599999999999999</v>
      </c>
      <c r="AQ237">
        <v>-0.4</v>
      </c>
      <c r="AR237">
        <v>0.5</v>
      </c>
    </row>
    <row r="238" spans="1:44" x14ac:dyDescent="0.25">
      <c r="A238" s="4">
        <v>42643</v>
      </c>
      <c r="B238">
        <v>0.5</v>
      </c>
      <c r="C238">
        <v>13.29</v>
      </c>
      <c r="D238">
        <v>90.098799999999997</v>
      </c>
      <c r="E238">
        <v>1.5944</v>
      </c>
      <c r="F238">
        <v>2.3153999999999999</v>
      </c>
      <c r="G238">
        <v>1.1492</v>
      </c>
      <c r="H238">
        <v>82.858000000000004</v>
      </c>
      <c r="I238">
        <v>154.959</v>
      </c>
      <c r="J238">
        <v>44.53</v>
      </c>
      <c r="K238">
        <v>38.338000000000001</v>
      </c>
      <c r="L238">
        <v>1.5</v>
      </c>
      <c r="M238">
        <v>0.3</v>
      </c>
      <c r="N238">
        <v>4.9000000000000004</v>
      </c>
      <c r="O238">
        <v>249</v>
      </c>
      <c r="P238">
        <v>271</v>
      </c>
      <c r="Q238">
        <v>-0.15</v>
      </c>
      <c r="R238">
        <v>0.2</v>
      </c>
      <c r="S238">
        <v>1.4</v>
      </c>
      <c r="T238">
        <v>12036.2</v>
      </c>
      <c r="U238">
        <v>51.7</v>
      </c>
      <c r="V238">
        <v>11.6</v>
      </c>
      <c r="W238">
        <v>1.8362000000000001</v>
      </c>
      <c r="X238">
        <v>65</v>
      </c>
      <c r="Y238">
        <v>103.5</v>
      </c>
      <c r="Z238">
        <v>112.3331</v>
      </c>
      <c r="AA238">
        <v>1</v>
      </c>
      <c r="AB238">
        <v>-38.466000000000001</v>
      </c>
      <c r="AC238">
        <v>-3.1</v>
      </c>
      <c r="AD238">
        <v>7.3</v>
      </c>
      <c r="AE238">
        <v>52</v>
      </c>
      <c r="AF238">
        <v>53.59</v>
      </c>
      <c r="AG238">
        <v>91.2</v>
      </c>
      <c r="AH238">
        <v>5.7</v>
      </c>
      <c r="AI238">
        <v>18.166</v>
      </c>
      <c r="AJ238">
        <v>-7.26</v>
      </c>
      <c r="AK238">
        <v>9.3000000000000007</v>
      </c>
      <c r="AL238">
        <v>0.15</v>
      </c>
      <c r="AM238">
        <v>117.21</v>
      </c>
      <c r="AN238">
        <v>1.05</v>
      </c>
      <c r="AO238">
        <v>2.76</v>
      </c>
      <c r="AP238">
        <v>-0.189</v>
      </c>
      <c r="AQ238">
        <v>-2.2999999999999998</v>
      </c>
      <c r="AR238">
        <v>-0.1</v>
      </c>
    </row>
    <row r="239" spans="1:44" x14ac:dyDescent="0.25">
      <c r="A239" s="4">
        <v>42674</v>
      </c>
      <c r="B239">
        <v>0.5</v>
      </c>
      <c r="C239">
        <v>17.059999999999999</v>
      </c>
      <c r="D239">
        <v>91.919300000000007</v>
      </c>
      <c r="E239">
        <v>1.8254999999999999</v>
      </c>
      <c r="F239">
        <v>2.5798000000000001</v>
      </c>
      <c r="G239">
        <v>1.3067</v>
      </c>
      <c r="H239">
        <v>98.061999999999998</v>
      </c>
      <c r="I239">
        <v>173.49199999999999</v>
      </c>
      <c r="J239">
        <v>51.716999999999999</v>
      </c>
      <c r="K239">
        <v>46.183</v>
      </c>
      <c r="L239">
        <v>1.6</v>
      </c>
      <c r="M239">
        <v>0.3</v>
      </c>
      <c r="N239">
        <v>4.8</v>
      </c>
      <c r="O239">
        <v>124</v>
      </c>
      <c r="P239">
        <v>-24</v>
      </c>
      <c r="Q239">
        <v>0.18</v>
      </c>
      <c r="R239">
        <v>-0.3</v>
      </c>
      <c r="S239">
        <v>1.38</v>
      </c>
      <c r="T239">
        <v>11996.3</v>
      </c>
      <c r="U239">
        <v>52</v>
      </c>
      <c r="V239">
        <v>11.1</v>
      </c>
      <c r="W239">
        <v>1.7368999999999999</v>
      </c>
      <c r="X239">
        <v>63</v>
      </c>
      <c r="Y239">
        <v>100.8</v>
      </c>
      <c r="Z239">
        <v>112.6591</v>
      </c>
      <c r="AA239">
        <v>0.6</v>
      </c>
      <c r="AB239">
        <v>-43.069000000000003</v>
      </c>
      <c r="AC239">
        <v>-2.6</v>
      </c>
      <c r="AD239">
        <v>7.6</v>
      </c>
      <c r="AE239">
        <v>50.59</v>
      </c>
      <c r="AF239">
        <v>52.19</v>
      </c>
      <c r="AG239">
        <v>87.2</v>
      </c>
      <c r="AH239">
        <v>5.3</v>
      </c>
      <c r="AI239">
        <v>21.213000000000001</v>
      </c>
      <c r="AJ239">
        <v>-12.03</v>
      </c>
      <c r="AK239">
        <v>10.6</v>
      </c>
      <c r="AL239">
        <v>0.31669999999999998</v>
      </c>
      <c r="AM239">
        <v>114.69</v>
      </c>
      <c r="AN239">
        <v>1.08</v>
      </c>
      <c r="AO239">
        <v>2.76</v>
      </c>
      <c r="AP239">
        <v>-0.30099999999999999</v>
      </c>
      <c r="AQ239">
        <v>-5</v>
      </c>
      <c r="AR239">
        <v>0.2</v>
      </c>
    </row>
    <row r="240" spans="1:44" x14ac:dyDescent="0.25">
      <c r="A240" s="4">
        <v>42704</v>
      </c>
      <c r="B240">
        <v>0.5</v>
      </c>
      <c r="C240">
        <v>13.33</v>
      </c>
      <c r="D240">
        <v>93.664599999999993</v>
      </c>
      <c r="E240">
        <v>2.3809</v>
      </c>
      <c r="F240">
        <v>3.0337000000000001</v>
      </c>
      <c r="G240">
        <v>1.8420000000000001</v>
      </c>
      <c r="H240">
        <v>126.19499999999999</v>
      </c>
      <c r="I240">
        <v>191.67</v>
      </c>
      <c r="J240">
        <v>53.725999999999999</v>
      </c>
      <c r="K240">
        <v>72.47</v>
      </c>
      <c r="L240">
        <v>1.7</v>
      </c>
      <c r="M240">
        <v>0.2</v>
      </c>
      <c r="N240">
        <v>4.5999999999999996</v>
      </c>
      <c r="O240">
        <v>164</v>
      </c>
      <c r="P240">
        <v>146</v>
      </c>
      <c r="Q240">
        <v>-0.22</v>
      </c>
      <c r="R240">
        <v>0.8</v>
      </c>
      <c r="S240">
        <v>1.3900000000000001</v>
      </c>
      <c r="T240">
        <v>11980.7</v>
      </c>
      <c r="U240">
        <v>53.5</v>
      </c>
      <c r="V240">
        <v>8.6999999999999993</v>
      </c>
      <c r="X240">
        <v>63</v>
      </c>
      <c r="Y240">
        <v>109.4</v>
      </c>
      <c r="Z240">
        <v>113.0119</v>
      </c>
      <c r="AA240">
        <v>0.1</v>
      </c>
      <c r="AB240">
        <v>-46.372999999999998</v>
      </c>
      <c r="AC240">
        <v>-3</v>
      </c>
      <c r="AD240">
        <v>7.3</v>
      </c>
      <c r="AE240">
        <v>53.14</v>
      </c>
      <c r="AF240">
        <v>54.46</v>
      </c>
      <c r="AG240">
        <v>93.8</v>
      </c>
      <c r="AH240">
        <v>4.9000000000000004</v>
      </c>
      <c r="AI240">
        <v>25.120999999999999</v>
      </c>
      <c r="AJ240">
        <v>-9.41</v>
      </c>
      <c r="AK240">
        <v>8.6999999999999993</v>
      </c>
      <c r="AL240">
        <v>0.1333</v>
      </c>
      <c r="AM240">
        <v>109.31</v>
      </c>
      <c r="AN240">
        <v>1</v>
      </c>
      <c r="AO240">
        <v>2.81</v>
      </c>
      <c r="AP240">
        <v>-0.46100000000000002</v>
      </c>
      <c r="AQ240">
        <v>5.7</v>
      </c>
      <c r="AR240">
        <v>0.2</v>
      </c>
    </row>
    <row r="241" spans="1:44" x14ac:dyDescent="0.25">
      <c r="A241" s="4">
        <v>42734</v>
      </c>
      <c r="B241">
        <v>0.75</v>
      </c>
      <c r="C241">
        <v>14.04</v>
      </c>
      <c r="D241">
        <v>95.425899999999999</v>
      </c>
      <c r="E241">
        <v>2.4443000000000001</v>
      </c>
      <c r="F241">
        <v>3.0651000000000002</v>
      </c>
      <c r="G241">
        <v>1.9274</v>
      </c>
      <c r="H241">
        <v>125.023</v>
      </c>
      <c r="I241">
        <v>187.36199999999999</v>
      </c>
      <c r="J241">
        <v>51.526000000000003</v>
      </c>
      <c r="K241">
        <v>73.516000000000005</v>
      </c>
      <c r="L241">
        <v>2.1</v>
      </c>
      <c r="M241">
        <v>0.2</v>
      </c>
      <c r="N241">
        <v>4.7</v>
      </c>
      <c r="O241">
        <v>155</v>
      </c>
      <c r="P241">
        <v>63</v>
      </c>
      <c r="Q241">
        <v>0.8</v>
      </c>
      <c r="R241">
        <v>0.4</v>
      </c>
      <c r="S241">
        <v>1.37</v>
      </c>
      <c r="T241">
        <v>11973.4</v>
      </c>
      <c r="U241">
        <v>54.5</v>
      </c>
      <c r="V241">
        <v>19.7</v>
      </c>
      <c r="X241">
        <v>69</v>
      </c>
      <c r="Y241">
        <v>113.3</v>
      </c>
      <c r="Z241">
        <v>113.3651</v>
      </c>
      <c r="AA241">
        <v>0.9</v>
      </c>
      <c r="AB241">
        <v>-44.606999999999999</v>
      </c>
      <c r="AC241">
        <v>-3.1</v>
      </c>
      <c r="AD241">
        <v>7.1</v>
      </c>
      <c r="AE241">
        <v>56.99</v>
      </c>
      <c r="AF241">
        <v>58.84</v>
      </c>
      <c r="AG241">
        <v>98.2</v>
      </c>
      <c r="AH241">
        <v>4.5</v>
      </c>
      <c r="AI241">
        <v>11.401999999999999</v>
      </c>
      <c r="AJ241">
        <v>-7.93</v>
      </c>
      <c r="AK241">
        <v>7.9</v>
      </c>
      <c r="AL241">
        <v>0.2833</v>
      </c>
      <c r="AM241">
        <v>110.22</v>
      </c>
      <c r="AN241">
        <v>1.03</v>
      </c>
      <c r="AO241">
        <v>2.95</v>
      </c>
      <c r="AP241">
        <v>-0.10299999999999999</v>
      </c>
      <c r="AQ241">
        <v>0.4</v>
      </c>
      <c r="AR241">
        <v>0.2</v>
      </c>
    </row>
    <row r="242" spans="1:44" x14ac:dyDescent="0.25">
      <c r="A242" s="4">
        <v>42766</v>
      </c>
      <c r="B242">
        <v>0.75</v>
      </c>
      <c r="C242">
        <v>11.99</v>
      </c>
      <c r="D242">
        <v>94.665499999999994</v>
      </c>
      <c r="E242">
        <v>2.4531000000000001</v>
      </c>
      <c r="F242">
        <v>3.0611999999999999</v>
      </c>
      <c r="G242">
        <v>1.9129</v>
      </c>
      <c r="H242">
        <v>124.474</v>
      </c>
      <c r="I242">
        <v>185.286</v>
      </c>
      <c r="J242">
        <v>53.86</v>
      </c>
      <c r="K242">
        <v>70.448999999999998</v>
      </c>
      <c r="L242">
        <v>2.5</v>
      </c>
      <c r="M242">
        <v>0.6</v>
      </c>
      <c r="N242">
        <v>4.8</v>
      </c>
      <c r="O242">
        <v>216</v>
      </c>
      <c r="P242">
        <v>-30</v>
      </c>
      <c r="Q242">
        <v>-0.3</v>
      </c>
      <c r="R242">
        <v>0.3</v>
      </c>
      <c r="S242">
        <v>1.37</v>
      </c>
      <c r="T242">
        <v>11972.1</v>
      </c>
      <c r="U242">
        <v>56</v>
      </c>
      <c r="V242">
        <v>23.6</v>
      </c>
      <c r="X242">
        <v>67</v>
      </c>
      <c r="Y242">
        <v>111.6</v>
      </c>
      <c r="Z242">
        <v>113.6793</v>
      </c>
      <c r="AA242">
        <v>0.5</v>
      </c>
      <c r="AB242">
        <v>-48.786000000000001</v>
      </c>
      <c r="AC242">
        <v>-3.1</v>
      </c>
      <c r="AD242">
        <v>6.6</v>
      </c>
      <c r="AE242">
        <v>55.05</v>
      </c>
      <c r="AF242">
        <v>56.58</v>
      </c>
      <c r="AG242">
        <v>98.5</v>
      </c>
      <c r="AH242">
        <v>5</v>
      </c>
      <c r="AI242">
        <v>14.212999999999999</v>
      </c>
      <c r="AJ242">
        <v>-5.2</v>
      </c>
      <c r="AK242">
        <v>9.1999999999999993</v>
      </c>
      <c r="AL242">
        <v>-0.15</v>
      </c>
      <c r="AM242">
        <v>112.13</v>
      </c>
      <c r="AN242">
        <v>1.06</v>
      </c>
      <c r="AO242">
        <v>3.21</v>
      </c>
      <c r="AP242">
        <v>-0.126</v>
      </c>
      <c r="AQ242">
        <v>-8</v>
      </c>
      <c r="AR242">
        <v>0.5</v>
      </c>
    </row>
    <row r="243" spans="1:44" x14ac:dyDescent="0.25">
      <c r="A243" s="4">
        <v>42794</v>
      </c>
      <c r="B243">
        <v>0.75</v>
      </c>
      <c r="C243">
        <v>12.92</v>
      </c>
      <c r="D243">
        <v>93.972700000000003</v>
      </c>
      <c r="E243">
        <v>2.3898999999999999</v>
      </c>
      <c r="F243">
        <v>2.9952000000000001</v>
      </c>
      <c r="G243">
        <v>1.9294</v>
      </c>
      <c r="H243">
        <v>112.786</v>
      </c>
      <c r="I243">
        <v>173.03399999999999</v>
      </c>
      <c r="J243">
        <v>46.070999999999998</v>
      </c>
      <c r="K243">
        <v>66.727999999999994</v>
      </c>
      <c r="L243">
        <v>2.7</v>
      </c>
      <c r="M243">
        <v>0</v>
      </c>
      <c r="N243">
        <v>4.7</v>
      </c>
      <c r="O243">
        <v>232</v>
      </c>
      <c r="P243">
        <v>447</v>
      </c>
      <c r="Q243">
        <v>0.24</v>
      </c>
      <c r="R243">
        <v>0.3</v>
      </c>
      <c r="S243">
        <v>1.37</v>
      </c>
      <c r="T243">
        <v>12022.1</v>
      </c>
      <c r="U243">
        <v>57.7</v>
      </c>
      <c r="V243">
        <v>43.3</v>
      </c>
      <c r="X243">
        <v>65</v>
      </c>
      <c r="Y243">
        <v>116.1</v>
      </c>
      <c r="Z243">
        <v>113.9366</v>
      </c>
      <c r="AA243">
        <v>-0.2</v>
      </c>
      <c r="AB243">
        <v>-44.91</v>
      </c>
      <c r="AC243">
        <v>-3.1</v>
      </c>
      <c r="AD243">
        <v>6.3</v>
      </c>
      <c r="AE243">
        <v>55.25</v>
      </c>
      <c r="AF243">
        <v>57.11</v>
      </c>
      <c r="AG243">
        <v>96.3</v>
      </c>
      <c r="AH243">
        <v>5.2</v>
      </c>
      <c r="AI243">
        <v>16.588000000000001</v>
      </c>
      <c r="AJ243">
        <v>-3.26</v>
      </c>
      <c r="AK243">
        <v>7.9</v>
      </c>
      <c r="AL243">
        <v>0.51670000000000005</v>
      </c>
      <c r="AM243">
        <v>113.56</v>
      </c>
      <c r="AN243">
        <v>1.05</v>
      </c>
      <c r="AO243">
        <v>3.22</v>
      </c>
      <c r="AP243">
        <v>-3.5999999999999997E-2</v>
      </c>
      <c r="AQ243">
        <v>3.7</v>
      </c>
      <c r="AR243">
        <v>0.6</v>
      </c>
    </row>
    <row r="244" spans="1:44" x14ac:dyDescent="0.25">
      <c r="A244" s="4">
        <v>42825</v>
      </c>
      <c r="B244">
        <v>1</v>
      </c>
      <c r="C244">
        <v>12.37</v>
      </c>
      <c r="D244">
        <v>94.490200000000002</v>
      </c>
      <c r="E244">
        <v>2.3874</v>
      </c>
      <c r="F244">
        <v>3.0095000000000001</v>
      </c>
      <c r="G244">
        <v>1.9212</v>
      </c>
      <c r="H244">
        <v>112.94499999999999</v>
      </c>
      <c r="I244">
        <v>175.15</v>
      </c>
      <c r="J244">
        <v>46.459000000000003</v>
      </c>
      <c r="K244">
        <v>66.319999999999993</v>
      </c>
      <c r="L244">
        <v>2.4</v>
      </c>
      <c r="M244">
        <v>0.1</v>
      </c>
      <c r="N244">
        <v>4.5</v>
      </c>
      <c r="O244">
        <v>50</v>
      </c>
      <c r="P244">
        <v>472</v>
      </c>
      <c r="Q244">
        <v>0.11</v>
      </c>
      <c r="R244">
        <v>0.2</v>
      </c>
      <c r="S244">
        <v>1.37</v>
      </c>
      <c r="T244">
        <v>12068</v>
      </c>
      <c r="U244">
        <v>57.2</v>
      </c>
      <c r="V244">
        <v>32.799999999999997</v>
      </c>
      <c r="X244">
        <v>71</v>
      </c>
      <c r="Y244">
        <v>124.9</v>
      </c>
      <c r="Z244">
        <v>114.13460000000001</v>
      </c>
      <c r="AA244">
        <v>0.1</v>
      </c>
      <c r="AB244">
        <v>-45.283000000000001</v>
      </c>
      <c r="AC244">
        <v>-3.4</v>
      </c>
      <c r="AD244">
        <v>6.4</v>
      </c>
      <c r="AE244">
        <v>51.84</v>
      </c>
      <c r="AF244">
        <v>54.09</v>
      </c>
      <c r="AG244">
        <v>96.9</v>
      </c>
      <c r="AH244">
        <v>5.0999999999999996</v>
      </c>
      <c r="AI244">
        <v>14.723000000000001</v>
      </c>
      <c r="AJ244">
        <v>-1.08</v>
      </c>
      <c r="AK244">
        <v>8.8000000000000007</v>
      </c>
      <c r="AL244">
        <v>0.43330000000000002</v>
      </c>
      <c r="AM244">
        <v>113.7</v>
      </c>
      <c r="AN244">
        <v>1</v>
      </c>
      <c r="AO244">
        <v>3.31</v>
      </c>
      <c r="AP244">
        <v>0.19800000000000001</v>
      </c>
      <c r="AQ244">
        <v>-9.1999999999999993</v>
      </c>
      <c r="AR244">
        <v>0.4</v>
      </c>
    </row>
    <row r="245" spans="1:44" x14ac:dyDescent="0.25">
      <c r="A245" s="4">
        <v>42853</v>
      </c>
      <c r="B245">
        <v>1</v>
      </c>
      <c r="C245">
        <v>10.82</v>
      </c>
      <c r="D245">
        <v>94.001499999999993</v>
      </c>
      <c r="E245">
        <v>2.2801999999999998</v>
      </c>
      <c r="F245">
        <v>2.9508000000000001</v>
      </c>
      <c r="G245">
        <v>1.8142</v>
      </c>
      <c r="H245">
        <v>101.435</v>
      </c>
      <c r="I245">
        <v>168.40899999999999</v>
      </c>
      <c r="J245">
        <v>46.436999999999998</v>
      </c>
      <c r="K245">
        <v>54.834000000000003</v>
      </c>
      <c r="L245">
        <v>2.2000000000000002</v>
      </c>
      <c r="M245">
        <v>0.5</v>
      </c>
      <c r="N245">
        <v>4.4000000000000004</v>
      </c>
      <c r="O245">
        <v>207</v>
      </c>
      <c r="P245">
        <v>156</v>
      </c>
      <c r="Q245">
        <v>0.84</v>
      </c>
      <c r="R245">
        <v>-0.2</v>
      </c>
      <c r="S245">
        <v>1.37</v>
      </c>
      <c r="T245">
        <v>12086.5</v>
      </c>
      <c r="U245">
        <v>54.8</v>
      </c>
      <c r="V245">
        <v>22</v>
      </c>
      <c r="X245">
        <v>68</v>
      </c>
      <c r="Y245">
        <v>119.4</v>
      </c>
      <c r="AA245">
        <v>0.3</v>
      </c>
      <c r="AB245">
        <v>-47.585000000000001</v>
      </c>
      <c r="AD245">
        <v>6</v>
      </c>
      <c r="AE245">
        <v>50.08</v>
      </c>
      <c r="AF245">
        <v>52.6</v>
      </c>
      <c r="AG245">
        <v>97</v>
      </c>
      <c r="AH245">
        <v>5.0999999999999996</v>
      </c>
      <c r="AI245">
        <v>12.929</v>
      </c>
      <c r="AJ245">
        <v>-1.32</v>
      </c>
      <c r="AK245">
        <v>7.1</v>
      </c>
      <c r="AL245">
        <v>-0.16669999999999999</v>
      </c>
      <c r="AM245">
        <v>115.2</v>
      </c>
      <c r="AN245">
        <v>0.9</v>
      </c>
      <c r="AO245">
        <v>3.35</v>
      </c>
      <c r="AP245">
        <v>0.29499999999999998</v>
      </c>
      <c r="AQ245">
        <v>3.5</v>
      </c>
      <c r="AR245">
        <v>0.4</v>
      </c>
    </row>
    <row r="246" spans="1:44" x14ac:dyDescent="0.25">
      <c r="A246" s="4">
        <v>42886</v>
      </c>
      <c r="B246">
        <v>1</v>
      </c>
      <c r="C246">
        <v>10.41</v>
      </c>
      <c r="D246">
        <v>93.170100000000005</v>
      </c>
      <c r="E246">
        <v>2.2027999999999999</v>
      </c>
      <c r="F246">
        <v>2.8633999999999999</v>
      </c>
      <c r="G246">
        <v>1.7516</v>
      </c>
      <c r="H246">
        <v>91.700999999999993</v>
      </c>
      <c r="I246">
        <v>157.685</v>
      </c>
      <c r="J246">
        <v>45.125</v>
      </c>
      <c r="K246">
        <v>46.587000000000003</v>
      </c>
      <c r="L246">
        <v>1.9</v>
      </c>
      <c r="M246">
        <v>0</v>
      </c>
      <c r="N246">
        <v>4.3</v>
      </c>
      <c r="O246">
        <v>152</v>
      </c>
      <c r="P246">
        <v>-233</v>
      </c>
      <c r="Q246">
        <v>0.06</v>
      </c>
      <c r="R246">
        <v>0.3</v>
      </c>
      <c r="S246">
        <v>1.38</v>
      </c>
      <c r="T246">
        <v>12150.6</v>
      </c>
      <c r="U246">
        <v>54.9</v>
      </c>
      <c r="V246">
        <v>38.799999999999997</v>
      </c>
      <c r="X246">
        <v>69</v>
      </c>
      <c r="Y246">
        <v>117.6</v>
      </c>
      <c r="AA246">
        <v>-0.1</v>
      </c>
      <c r="AB246">
        <v>-46.506999999999998</v>
      </c>
      <c r="AD246">
        <v>5.9</v>
      </c>
      <c r="AE246">
        <v>48.74</v>
      </c>
      <c r="AF246">
        <v>51.09</v>
      </c>
      <c r="AG246">
        <v>97.1</v>
      </c>
      <c r="AH246">
        <v>5.5</v>
      </c>
      <c r="AI246">
        <v>18.41</v>
      </c>
      <c r="AJ246">
        <v>-1.62</v>
      </c>
      <c r="AK246">
        <v>7.9</v>
      </c>
      <c r="AL246">
        <v>-0.33329999999999999</v>
      </c>
      <c r="AM246">
        <v>115.63</v>
      </c>
      <c r="AN246">
        <v>0.85</v>
      </c>
      <c r="AO246">
        <v>3.5300000000000002</v>
      </c>
      <c r="AP246">
        <v>0.48299999999999998</v>
      </c>
      <c r="AQ246">
        <v>1.3</v>
      </c>
      <c r="AR246">
        <v>0.2</v>
      </c>
    </row>
    <row r="247" spans="1:44" x14ac:dyDescent="0.25">
      <c r="A247" s="4">
        <v>42916</v>
      </c>
      <c r="B247">
        <v>1.25</v>
      </c>
      <c r="C247">
        <v>11.18</v>
      </c>
      <c r="D247">
        <v>91.974400000000003</v>
      </c>
      <c r="E247">
        <v>2.3037000000000001</v>
      </c>
      <c r="F247">
        <v>2.8348</v>
      </c>
      <c r="G247">
        <v>1.8883999999999999</v>
      </c>
      <c r="H247">
        <v>91.802000000000007</v>
      </c>
      <c r="I247">
        <v>144.91</v>
      </c>
      <c r="J247">
        <v>41.366</v>
      </c>
      <c r="K247">
        <v>50.271000000000001</v>
      </c>
      <c r="L247">
        <v>1.6</v>
      </c>
      <c r="M247">
        <v>0.1</v>
      </c>
      <c r="N247">
        <v>4.4000000000000004</v>
      </c>
      <c r="O247">
        <v>222</v>
      </c>
      <c r="P247">
        <v>245</v>
      </c>
      <c r="Q247">
        <v>0.39</v>
      </c>
      <c r="U247">
        <v>57.8</v>
      </c>
      <c r="V247">
        <v>27.6</v>
      </c>
      <c r="X247">
        <v>66</v>
      </c>
      <c r="Y247">
        <v>118.9</v>
      </c>
      <c r="AA247">
        <v>-0.2</v>
      </c>
      <c r="AD247">
        <v>5.5</v>
      </c>
      <c r="AE247">
        <v>46.29</v>
      </c>
      <c r="AF247">
        <v>48.77</v>
      </c>
      <c r="AG247">
        <v>95.1</v>
      </c>
      <c r="AJ247">
        <v>-1.6400000000000001</v>
      </c>
      <c r="AK247">
        <v>7.7</v>
      </c>
      <c r="AL247">
        <v>-0.05</v>
      </c>
      <c r="AM247">
        <v>114.36</v>
      </c>
      <c r="AN247">
        <v>0.82</v>
      </c>
      <c r="AO247">
        <v>3.49</v>
      </c>
      <c r="AP247">
        <v>0.746</v>
      </c>
      <c r="AQ247">
        <v>7.1</v>
      </c>
      <c r="AR247">
        <v>0.2</v>
      </c>
    </row>
    <row r="248" spans="1:44" x14ac:dyDescent="0.25">
      <c r="A248" s="4">
        <v>42947</v>
      </c>
      <c r="B248">
        <v>1.25</v>
      </c>
      <c r="C248">
        <v>10.43</v>
      </c>
      <c r="E248">
        <v>2.2906</v>
      </c>
      <c r="F248">
        <v>2.8936999999999999</v>
      </c>
      <c r="G248">
        <v>1.8323</v>
      </c>
      <c r="H248">
        <v>93.95</v>
      </c>
      <c r="I248">
        <v>154.26</v>
      </c>
      <c r="J248">
        <v>45.671999999999997</v>
      </c>
      <c r="K248">
        <v>48.115000000000002</v>
      </c>
      <c r="V248">
        <v>19.5</v>
      </c>
      <c r="X248">
        <v>64</v>
      </c>
      <c r="AG248">
        <v>93.1</v>
      </c>
      <c r="AL248">
        <v>0.48330000000000001</v>
      </c>
      <c r="AM248">
        <v>115.17</v>
      </c>
      <c r="AP248">
        <v>0.745</v>
      </c>
      <c r="AQ248">
        <v>-2</v>
      </c>
      <c r="AR248">
        <v>0.6</v>
      </c>
    </row>
    <row r="249" spans="1:44" x14ac:dyDescent="0.25">
      <c r="AP249">
        <v>0.83599999999999997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8"/>
  <sheetViews>
    <sheetView workbookViewId="0">
      <pane xSplit="1" ySplit="1" topLeftCell="B236" activePane="bottomRight" state="frozen"/>
      <selection pane="topRight" activeCell="B1" sqref="B1"/>
      <selection pane="bottomLeft" activeCell="A2" sqref="A2"/>
      <selection pane="bottomRight" activeCell="D258" sqref="D258"/>
    </sheetView>
  </sheetViews>
  <sheetFormatPr defaultRowHeight="15" x14ac:dyDescent="0.25"/>
  <cols>
    <col min="1" max="1" width="10.5703125" customWidth="1"/>
  </cols>
  <sheetData>
    <row r="1" spans="1:2" x14ac:dyDescent="0.25">
      <c r="B1" t="s">
        <v>27</v>
      </c>
    </row>
    <row r="2" spans="1:2" x14ac:dyDescent="0.25">
      <c r="A2" s="4">
        <v>71986</v>
      </c>
      <c r="B2">
        <v>0</v>
      </c>
    </row>
    <row r="3" spans="1:2" x14ac:dyDescent="0.25">
      <c r="A3" s="4">
        <v>35489</v>
      </c>
      <c r="B3">
        <v>-0.31</v>
      </c>
    </row>
    <row r="4" spans="1:2" x14ac:dyDescent="0.25">
      <c r="A4" s="4">
        <v>35520</v>
      </c>
      <c r="B4">
        <v>0.11</v>
      </c>
    </row>
    <row r="5" spans="1:2" x14ac:dyDescent="0.25">
      <c r="A5" s="4">
        <v>35550</v>
      </c>
      <c r="B5">
        <v>0.1</v>
      </c>
    </row>
    <row r="6" spans="1:2" x14ac:dyDescent="0.25">
      <c r="A6" s="4">
        <v>35580</v>
      </c>
      <c r="B6">
        <v>-0.26</v>
      </c>
    </row>
    <row r="7" spans="1:2" x14ac:dyDescent="0.25">
      <c r="A7" s="4">
        <v>35611</v>
      </c>
      <c r="B7">
        <v>-0.01</v>
      </c>
    </row>
    <row r="8" spans="1:2" x14ac:dyDescent="0.25">
      <c r="A8" s="4">
        <v>35642</v>
      </c>
      <c r="B8">
        <v>0.04</v>
      </c>
    </row>
    <row r="9" spans="1:2" x14ac:dyDescent="0.25">
      <c r="A9" s="4">
        <v>35671</v>
      </c>
      <c r="B9">
        <v>-0.12</v>
      </c>
    </row>
    <row r="10" spans="1:2" x14ac:dyDescent="0.25">
      <c r="A10" s="4">
        <v>35703</v>
      </c>
      <c r="B10">
        <v>0</v>
      </c>
    </row>
    <row r="11" spans="1:2" x14ac:dyDescent="0.25">
      <c r="A11" s="4">
        <v>35734</v>
      </c>
      <c r="B11">
        <v>0.4</v>
      </c>
    </row>
    <row r="12" spans="1:2" x14ac:dyDescent="0.25">
      <c r="A12" s="4">
        <v>35762</v>
      </c>
      <c r="B12">
        <v>-0.09</v>
      </c>
    </row>
    <row r="13" spans="1:2" x14ac:dyDescent="0.25">
      <c r="A13" s="4">
        <v>35795</v>
      </c>
      <c r="B13">
        <v>0.06</v>
      </c>
    </row>
    <row r="14" spans="1:2" x14ac:dyDescent="0.25">
      <c r="A14" s="4">
        <v>35825</v>
      </c>
      <c r="B14">
        <v>0.04</v>
      </c>
    </row>
    <row r="15" spans="1:2" x14ac:dyDescent="0.25">
      <c r="A15" s="4">
        <v>35853</v>
      </c>
      <c r="B15">
        <v>-0.13</v>
      </c>
    </row>
    <row r="16" spans="1:2" x14ac:dyDescent="0.25">
      <c r="A16" s="4">
        <v>35885</v>
      </c>
      <c r="B16">
        <v>-0.04</v>
      </c>
    </row>
    <row r="17" spans="1:2" x14ac:dyDescent="0.25">
      <c r="A17" s="4">
        <v>35915</v>
      </c>
      <c r="B17">
        <v>0.15</v>
      </c>
    </row>
    <row r="18" spans="1:2" x14ac:dyDescent="0.25">
      <c r="A18" s="4">
        <v>35944</v>
      </c>
      <c r="B18">
        <v>0.2</v>
      </c>
    </row>
    <row r="19" spans="1:2" x14ac:dyDescent="0.25">
      <c r="A19" s="4">
        <v>35976</v>
      </c>
      <c r="B19">
        <v>0.19</v>
      </c>
    </row>
    <row r="20" spans="1:2" x14ac:dyDescent="0.25">
      <c r="A20" s="4">
        <v>36007</v>
      </c>
      <c r="B20">
        <v>0.01</v>
      </c>
    </row>
    <row r="21" spans="1:2" x14ac:dyDescent="0.25">
      <c r="A21" s="4">
        <v>36038</v>
      </c>
      <c r="B21">
        <v>1.82</v>
      </c>
    </row>
    <row r="22" spans="1:2" x14ac:dyDescent="0.25">
      <c r="A22" s="4">
        <v>36068</v>
      </c>
      <c r="B22">
        <v>0.75</v>
      </c>
    </row>
    <row r="23" spans="1:2" x14ac:dyDescent="0.25">
      <c r="A23" s="4">
        <v>36098</v>
      </c>
      <c r="B23">
        <v>0.56999999999999995</v>
      </c>
    </row>
    <row r="24" spans="1:2" x14ac:dyDescent="0.25">
      <c r="A24" s="4">
        <v>36129</v>
      </c>
      <c r="B24">
        <v>-1.08</v>
      </c>
    </row>
    <row r="25" spans="1:2" x14ac:dyDescent="0.25">
      <c r="A25" s="4">
        <v>36160</v>
      </c>
      <c r="B25">
        <v>0.22</v>
      </c>
    </row>
    <row r="26" spans="1:2" x14ac:dyDescent="0.25">
      <c r="A26" s="4">
        <v>36189</v>
      </c>
      <c r="B26">
        <v>-0.06</v>
      </c>
    </row>
    <row r="27" spans="1:2" x14ac:dyDescent="0.25">
      <c r="A27" s="4">
        <v>36217</v>
      </c>
      <c r="B27">
        <v>-0.39</v>
      </c>
    </row>
    <row r="28" spans="1:2" x14ac:dyDescent="0.25">
      <c r="A28" s="4">
        <v>36250</v>
      </c>
      <c r="B28">
        <v>-0.02</v>
      </c>
    </row>
    <row r="29" spans="1:2" x14ac:dyDescent="0.25">
      <c r="A29" s="4">
        <v>36280</v>
      </c>
      <c r="B29">
        <v>-0.43</v>
      </c>
    </row>
    <row r="30" spans="1:2" x14ac:dyDescent="0.25">
      <c r="A30" s="4">
        <v>36311</v>
      </c>
      <c r="B30">
        <v>-0.01</v>
      </c>
    </row>
    <row r="31" spans="1:2" x14ac:dyDescent="0.25">
      <c r="A31" s="4">
        <v>36341</v>
      </c>
      <c r="B31">
        <v>0.12</v>
      </c>
    </row>
    <row r="32" spans="1:2" x14ac:dyDescent="0.25">
      <c r="A32" s="4">
        <v>36371</v>
      </c>
      <c r="B32">
        <v>-0.21</v>
      </c>
    </row>
    <row r="33" spans="1:2" x14ac:dyDescent="0.25">
      <c r="A33" s="4">
        <v>36403</v>
      </c>
      <c r="B33">
        <v>0.24</v>
      </c>
    </row>
    <row r="34" spans="1:2" x14ac:dyDescent="0.25">
      <c r="A34" s="4">
        <v>36433</v>
      </c>
      <c r="B34">
        <v>0.17</v>
      </c>
    </row>
    <row r="35" spans="1:2" x14ac:dyDescent="0.25">
      <c r="A35" s="4">
        <v>36462</v>
      </c>
      <c r="B35">
        <v>0.06</v>
      </c>
    </row>
    <row r="36" spans="1:2" x14ac:dyDescent="0.25">
      <c r="A36" s="4">
        <v>36494</v>
      </c>
      <c r="B36">
        <v>-0.22</v>
      </c>
    </row>
    <row r="37" spans="1:2" x14ac:dyDescent="0.25">
      <c r="A37" s="4">
        <v>36525</v>
      </c>
      <c r="B37">
        <v>-0.15</v>
      </c>
    </row>
    <row r="38" spans="1:2" x14ac:dyDescent="0.25">
      <c r="A38" s="4">
        <v>36556</v>
      </c>
      <c r="B38">
        <v>0.11</v>
      </c>
    </row>
    <row r="39" spans="1:2" x14ac:dyDescent="0.25">
      <c r="A39" s="4">
        <v>36585</v>
      </c>
      <c r="B39">
        <v>0.21</v>
      </c>
    </row>
    <row r="40" spans="1:2" x14ac:dyDescent="0.25">
      <c r="A40" s="4">
        <v>36616</v>
      </c>
      <c r="B40">
        <v>0.67</v>
      </c>
    </row>
    <row r="41" spans="1:2" x14ac:dyDescent="0.25">
      <c r="A41" s="4">
        <v>36644</v>
      </c>
      <c r="B41">
        <v>0.13</v>
      </c>
    </row>
    <row r="42" spans="1:2" x14ac:dyDescent="0.25">
      <c r="A42" s="4">
        <v>36677</v>
      </c>
      <c r="B42">
        <v>0.28000000000000003</v>
      </c>
    </row>
    <row r="43" spans="1:2" x14ac:dyDescent="0.25">
      <c r="A43" s="4">
        <v>36707</v>
      </c>
      <c r="B43">
        <v>0.01</v>
      </c>
    </row>
    <row r="44" spans="1:2" x14ac:dyDescent="0.25">
      <c r="A44" s="4">
        <v>36738</v>
      </c>
      <c r="B44">
        <v>0.09</v>
      </c>
    </row>
    <row r="45" spans="1:2" x14ac:dyDescent="0.25">
      <c r="A45" s="4">
        <v>36769</v>
      </c>
      <c r="B45">
        <v>0.17</v>
      </c>
    </row>
    <row r="46" spans="1:2" x14ac:dyDescent="0.25">
      <c r="A46" s="4">
        <v>36798</v>
      </c>
      <c r="B46">
        <v>0.34</v>
      </c>
    </row>
    <row r="47" spans="1:2" x14ac:dyDescent="0.25">
      <c r="A47" s="4">
        <v>36830</v>
      </c>
      <c r="B47">
        <v>1.02</v>
      </c>
    </row>
    <row r="48" spans="1:2" x14ac:dyDescent="0.25">
      <c r="A48" s="4">
        <v>36860</v>
      </c>
      <c r="B48">
        <v>1.27</v>
      </c>
    </row>
    <row r="49" spans="1:2" x14ac:dyDescent="0.25">
      <c r="A49" s="4">
        <v>36889</v>
      </c>
      <c r="B49">
        <v>0.1</v>
      </c>
    </row>
    <row r="50" spans="1:2" x14ac:dyDescent="0.25">
      <c r="A50" s="4">
        <v>36922</v>
      </c>
      <c r="B50">
        <v>-1.29</v>
      </c>
    </row>
    <row r="51" spans="1:2" x14ac:dyDescent="0.25">
      <c r="A51" s="4">
        <v>36950</v>
      </c>
      <c r="B51">
        <v>-0.17</v>
      </c>
    </row>
    <row r="52" spans="1:2" x14ac:dyDescent="0.25">
      <c r="A52" s="4">
        <v>36980</v>
      </c>
      <c r="B52">
        <v>0.48</v>
      </c>
    </row>
    <row r="53" spans="1:2" x14ac:dyDescent="0.25">
      <c r="A53" s="4">
        <v>37011</v>
      </c>
      <c r="B53">
        <v>-0.12</v>
      </c>
    </row>
    <row r="54" spans="1:2" x14ac:dyDescent="0.25">
      <c r="A54" s="4">
        <v>37042</v>
      </c>
      <c r="B54">
        <v>-0.38</v>
      </c>
    </row>
    <row r="55" spans="1:2" x14ac:dyDescent="0.25">
      <c r="A55" s="4">
        <v>37071</v>
      </c>
      <c r="B55">
        <v>0.48</v>
      </c>
    </row>
    <row r="56" spans="1:2" x14ac:dyDescent="0.25">
      <c r="A56" s="4">
        <v>37103</v>
      </c>
      <c r="B56">
        <v>0.11</v>
      </c>
    </row>
    <row r="57" spans="1:2" x14ac:dyDescent="0.25">
      <c r="A57" s="4">
        <v>37134</v>
      </c>
      <c r="B57">
        <v>-0.22</v>
      </c>
    </row>
    <row r="58" spans="1:2" x14ac:dyDescent="0.25">
      <c r="A58" s="4">
        <v>37162</v>
      </c>
      <c r="B58">
        <v>2.13</v>
      </c>
    </row>
    <row r="59" spans="1:2" x14ac:dyDescent="0.25">
      <c r="A59" s="4">
        <v>37195</v>
      </c>
      <c r="B59">
        <v>-0.56999999999999995</v>
      </c>
    </row>
    <row r="60" spans="1:2" x14ac:dyDescent="0.25">
      <c r="A60" s="4">
        <v>37225</v>
      </c>
      <c r="B60">
        <v>-1.22</v>
      </c>
    </row>
    <row r="61" spans="1:2" x14ac:dyDescent="0.25">
      <c r="A61" s="4">
        <v>37256</v>
      </c>
      <c r="B61">
        <v>-0.15</v>
      </c>
    </row>
    <row r="62" spans="1:2" x14ac:dyDescent="0.25">
      <c r="A62" s="4">
        <v>37287</v>
      </c>
      <c r="B62">
        <v>-0.35</v>
      </c>
    </row>
    <row r="63" spans="1:2" x14ac:dyDescent="0.25">
      <c r="A63" s="4">
        <v>37315</v>
      </c>
      <c r="B63">
        <v>0.3</v>
      </c>
    </row>
    <row r="64" spans="1:2" x14ac:dyDescent="0.25">
      <c r="A64" s="4">
        <v>37344</v>
      </c>
      <c r="B64">
        <v>-1.1100000000000001</v>
      </c>
    </row>
    <row r="65" spans="1:2" x14ac:dyDescent="0.25">
      <c r="A65" s="4">
        <v>37376</v>
      </c>
      <c r="B65">
        <v>-0.2</v>
      </c>
    </row>
    <row r="66" spans="1:2" x14ac:dyDescent="0.25">
      <c r="A66" s="4">
        <v>37407</v>
      </c>
      <c r="B66">
        <v>0.4</v>
      </c>
    </row>
    <row r="67" spans="1:2" x14ac:dyDescent="0.25">
      <c r="A67" s="4">
        <v>37435</v>
      </c>
      <c r="B67">
        <v>1.46</v>
      </c>
    </row>
    <row r="68" spans="1:2" x14ac:dyDescent="0.25">
      <c r="A68" s="4">
        <v>37468</v>
      </c>
      <c r="B68">
        <v>0.97</v>
      </c>
    </row>
    <row r="69" spans="1:2" x14ac:dyDescent="0.25">
      <c r="A69" s="4">
        <v>37498</v>
      </c>
      <c r="B69">
        <v>-0.09</v>
      </c>
    </row>
    <row r="70" spans="1:2" x14ac:dyDescent="0.25">
      <c r="A70" s="4">
        <v>37529</v>
      </c>
      <c r="B70">
        <v>0.74</v>
      </c>
    </row>
    <row r="71" spans="1:2" x14ac:dyDescent="0.25">
      <c r="A71" s="4">
        <v>37560</v>
      </c>
      <c r="B71">
        <v>0.23</v>
      </c>
    </row>
    <row r="72" spans="1:2" x14ac:dyDescent="0.25">
      <c r="A72" s="4">
        <v>37589</v>
      </c>
      <c r="B72">
        <v>-1.76</v>
      </c>
    </row>
    <row r="73" spans="1:2" x14ac:dyDescent="0.25">
      <c r="A73" s="4">
        <v>37621</v>
      </c>
      <c r="B73">
        <v>7.0000000000000007E-2</v>
      </c>
    </row>
    <row r="74" spans="1:2" x14ac:dyDescent="0.25">
      <c r="A74" s="4">
        <v>37652</v>
      </c>
      <c r="B74">
        <v>-0.61</v>
      </c>
    </row>
    <row r="75" spans="1:2" x14ac:dyDescent="0.25">
      <c r="A75" s="4">
        <v>37680</v>
      </c>
      <c r="B75">
        <v>0.09</v>
      </c>
    </row>
    <row r="76" spans="1:2" x14ac:dyDescent="0.25">
      <c r="A76" s="4">
        <v>37711</v>
      </c>
      <c r="B76">
        <v>-0.66</v>
      </c>
    </row>
    <row r="77" spans="1:2" x14ac:dyDescent="0.25">
      <c r="A77" s="4">
        <v>37741</v>
      </c>
      <c r="B77">
        <v>-1.28</v>
      </c>
    </row>
    <row r="78" spans="1:2" x14ac:dyDescent="0.25">
      <c r="A78" s="4">
        <v>37771</v>
      </c>
      <c r="B78">
        <v>0.35</v>
      </c>
    </row>
    <row r="79" spans="1:2" x14ac:dyDescent="0.25">
      <c r="A79" s="4">
        <v>37802</v>
      </c>
      <c r="B79">
        <v>-0.66</v>
      </c>
    </row>
    <row r="80" spans="1:2" x14ac:dyDescent="0.25">
      <c r="A80" s="4">
        <v>37833</v>
      </c>
      <c r="B80">
        <v>-0.47</v>
      </c>
    </row>
    <row r="81" spans="1:2" x14ac:dyDescent="0.25">
      <c r="A81" s="4">
        <v>37862</v>
      </c>
      <c r="B81">
        <v>-0.2</v>
      </c>
    </row>
    <row r="82" spans="1:2" x14ac:dyDescent="0.25">
      <c r="A82" s="4">
        <v>37894</v>
      </c>
      <c r="B82">
        <v>0.03</v>
      </c>
    </row>
    <row r="83" spans="1:2" x14ac:dyDescent="0.25">
      <c r="A83" s="4">
        <v>37925</v>
      </c>
      <c r="B83">
        <v>-0.78</v>
      </c>
    </row>
    <row r="84" spans="1:2" x14ac:dyDescent="0.25">
      <c r="A84" s="4">
        <v>37953</v>
      </c>
      <c r="B84">
        <v>-0.23</v>
      </c>
    </row>
    <row r="85" spans="1:2" x14ac:dyDescent="0.25">
      <c r="A85" s="4">
        <v>37986</v>
      </c>
      <c r="B85">
        <v>-0.3</v>
      </c>
    </row>
    <row r="86" spans="1:2" x14ac:dyDescent="0.25">
      <c r="A86" s="4">
        <v>38016</v>
      </c>
      <c r="B86">
        <v>-0.13</v>
      </c>
    </row>
    <row r="87" spans="1:2" x14ac:dyDescent="0.25">
      <c r="A87" s="4">
        <v>38044</v>
      </c>
      <c r="B87">
        <v>0.28999999999999998</v>
      </c>
    </row>
    <row r="88" spans="1:2" x14ac:dyDescent="0.25">
      <c r="A88" s="4">
        <v>38077</v>
      </c>
      <c r="B88">
        <v>7.0000000000000007E-2</v>
      </c>
    </row>
    <row r="89" spans="1:2" x14ac:dyDescent="0.25">
      <c r="A89" s="4">
        <v>38107</v>
      </c>
      <c r="B89">
        <v>-0.5</v>
      </c>
    </row>
    <row r="90" spans="1:2" x14ac:dyDescent="0.25">
      <c r="A90" s="4">
        <v>38138</v>
      </c>
      <c r="B90">
        <v>0.37</v>
      </c>
    </row>
    <row r="91" spans="1:2" x14ac:dyDescent="0.25">
      <c r="A91" s="4">
        <v>38168</v>
      </c>
      <c r="B91">
        <v>-0.18</v>
      </c>
    </row>
    <row r="92" spans="1:2" x14ac:dyDescent="0.25">
      <c r="A92" s="4">
        <v>38198</v>
      </c>
      <c r="B92">
        <v>-0.09</v>
      </c>
    </row>
    <row r="93" spans="1:2" x14ac:dyDescent="0.25">
      <c r="A93" s="4">
        <v>38230</v>
      </c>
      <c r="B93">
        <v>0.05</v>
      </c>
    </row>
    <row r="94" spans="1:2" x14ac:dyDescent="0.25">
      <c r="A94" s="4">
        <v>38260</v>
      </c>
      <c r="B94">
        <v>-0.24</v>
      </c>
    </row>
    <row r="95" spans="1:2" x14ac:dyDescent="0.25">
      <c r="A95" s="4">
        <v>38289</v>
      </c>
      <c r="B95">
        <v>-0.25</v>
      </c>
    </row>
    <row r="96" spans="1:2" x14ac:dyDescent="0.25">
      <c r="A96" s="4">
        <v>38321</v>
      </c>
      <c r="B96">
        <v>-0.51</v>
      </c>
    </row>
    <row r="97" spans="1:2" x14ac:dyDescent="0.25">
      <c r="A97" s="4">
        <v>38352</v>
      </c>
      <c r="B97">
        <v>0.03</v>
      </c>
    </row>
    <row r="98" spans="1:2" x14ac:dyDescent="0.25">
      <c r="A98" s="4">
        <v>38383</v>
      </c>
      <c r="B98">
        <v>0.21</v>
      </c>
    </row>
    <row r="99" spans="1:2" x14ac:dyDescent="0.25">
      <c r="A99" s="4">
        <v>38411</v>
      </c>
      <c r="B99">
        <v>-0.47</v>
      </c>
    </row>
    <row r="100" spans="1:2" x14ac:dyDescent="0.25">
      <c r="A100" s="4">
        <v>38442</v>
      </c>
      <c r="B100">
        <v>0.69</v>
      </c>
    </row>
    <row r="101" spans="1:2" x14ac:dyDescent="0.25">
      <c r="A101" s="4">
        <v>38471</v>
      </c>
      <c r="B101">
        <v>0.66</v>
      </c>
    </row>
    <row r="102" spans="1:2" x14ac:dyDescent="0.25">
      <c r="A102" s="4">
        <v>38503</v>
      </c>
      <c r="B102">
        <v>-0.05</v>
      </c>
    </row>
    <row r="103" spans="1:2" x14ac:dyDescent="0.25">
      <c r="A103" s="4">
        <v>38533</v>
      </c>
      <c r="B103">
        <v>-0.28000000000000003</v>
      </c>
    </row>
    <row r="104" spans="1:2" x14ac:dyDescent="0.25">
      <c r="A104" s="4">
        <v>38562</v>
      </c>
      <c r="B104">
        <v>-0.55000000000000004</v>
      </c>
    </row>
    <row r="105" spans="1:2" x14ac:dyDescent="0.25">
      <c r="A105" s="4">
        <v>38595</v>
      </c>
      <c r="B105">
        <v>0.36</v>
      </c>
    </row>
    <row r="106" spans="1:2" x14ac:dyDescent="0.25">
      <c r="A106" s="4">
        <v>38625</v>
      </c>
      <c r="B106">
        <v>-0.12</v>
      </c>
    </row>
    <row r="107" spans="1:2" x14ac:dyDescent="0.25">
      <c r="A107" s="4">
        <v>38656</v>
      </c>
      <c r="B107">
        <v>7.0000000000000007E-2</v>
      </c>
    </row>
    <row r="108" spans="1:2" x14ac:dyDescent="0.25">
      <c r="A108" s="4">
        <v>38686</v>
      </c>
      <c r="B108">
        <v>0.06</v>
      </c>
    </row>
    <row r="109" spans="1:2" x14ac:dyDescent="0.25">
      <c r="A109" s="4">
        <v>38716</v>
      </c>
      <c r="B109">
        <v>0.04</v>
      </c>
    </row>
    <row r="110" spans="1:2" x14ac:dyDescent="0.25">
      <c r="A110" s="4">
        <v>38748</v>
      </c>
      <c r="B110">
        <v>-0.28999999999999998</v>
      </c>
    </row>
    <row r="111" spans="1:2" x14ac:dyDescent="0.25">
      <c r="A111" s="4">
        <v>38776</v>
      </c>
      <c r="B111">
        <v>-0.05</v>
      </c>
    </row>
    <row r="112" spans="1:2" x14ac:dyDescent="0.25">
      <c r="A112" s="4">
        <v>38807</v>
      </c>
      <c r="B112">
        <v>-0.24</v>
      </c>
    </row>
    <row r="113" spans="1:2" x14ac:dyDescent="0.25">
      <c r="A113" s="4">
        <v>38835</v>
      </c>
      <c r="B113">
        <v>-0.09</v>
      </c>
    </row>
    <row r="114" spans="1:2" x14ac:dyDescent="0.25">
      <c r="A114" s="4">
        <v>38868</v>
      </c>
      <c r="B114">
        <v>0.08</v>
      </c>
    </row>
    <row r="115" spans="1:2" x14ac:dyDescent="0.25">
      <c r="A115" s="4">
        <v>38898</v>
      </c>
      <c r="B115">
        <v>0.23</v>
      </c>
    </row>
    <row r="116" spans="1:2" x14ac:dyDescent="0.25">
      <c r="A116" s="4">
        <v>38929</v>
      </c>
      <c r="B116">
        <v>0.1</v>
      </c>
    </row>
    <row r="117" spans="1:2" x14ac:dyDescent="0.25">
      <c r="A117" s="4">
        <v>38960</v>
      </c>
      <c r="B117">
        <v>0.04</v>
      </c>
    </row>
    <row r="118" spans="1:2" x14ac:dyDescent="0.25">
      <c r="A118" s="4">
        <v>38989</v>
      </c>
      <c r="B118">
        <v>-0.05</v>
      </c>
    </row>
    <row r="119" spans="1:2" x14ac:dyDescent="0.25">
      <c r="A119" s="4">
        <v>39021</v>
      </c>
      <c r="B119">
        <v>-0.15</v>
      </c>
    </row>
    <row r="120" spans="1:2" x14ac:dyDescent="0.25">
      <c r="A120" s="4">
        <v>39051</v>
      </c>
      <c r="B120">
        <v>-0.09</v>
      </c>
    </row>
    <row r="121" spans="1:2" x14ac:dyDescent="0.25">
      <c r="A121" s="4">
        <v>39080</v>
      </c>
      <c r="B121">
        <v>-0.31</v>
      </c>
    </row>
    <row r="122" spans="1:2" x14ac:dyDescent="0.25">
      <c r="A122" s="4">
        <v>39113</v>
      </c>
      <c r="B122">
        <v>-0.17</v>
      </c>
    </row>
    <row r="123" spans="1:2" x14ac:dyDescent="0.25">
      <c r="A123" s="4">
        <v>39141</v>
      </c>
      <c r="B123">
        <v>0.1</v>
      </c>
    </row>
    <row r="124" spans="1:2" x14ac:dyDescent="0.25">
      <c r="A124" s="4">
        <v>39171</v>
      </c>
      <c r="B124">
        <v>0.03</v>
      </c>
    </row>
    <row r="125" spans="1:2" x14ac:dyDescent="0.25">
      <c r="A125" s="4">
        <v>39202</v>
      </c>
      <c r="B125">
        <v>-0.11</v>
      </c>
    </row>
    <row r="126" spans="1:2" x14ac:dyDescent="0.25">
      <c r="A126" s="4">
        <v>39233</v>
      </c>
      <c r="B126">
        <v>-0.28000000000000003</v>
      </c>
    </row>
    <row r="127" spans="1:2" x14ac:dyDescent="0.25">
      <c r="A127" s="4">
        <v>39262</v>
      </c>
      <c r="B127">
        <v>0.52</v>
      </c>
    </row>
    <row r="128" spans="1:2" x14ac:dyDescent="0.25">
      <c r="A128" s="4">
        <v>39294</v>
      </c>
      <c r="B128">
        <v>1.21</v>
      </c>
    </row>
    <row r="129" spans="1:2" x14ac:dyDescent="0.25">
      <c r="A129" s="4">
        <v>39325</v>
      </c>
      <c r="B129">
        <v>0.35</v>
      </c>
    </row>
    <row r="130" spans="1:2" x14ac:dyDescent="0.25">
      <c r="A130" s="4">
        <v>39353</v>
      </c>
      <c r="B130">
        <v>-0.35</v>
      </c>
    </row>
    <row r="131" spans="1:2" x14ac:dyDescent="0.25">
      <c r="A131" s="4">
        <v>39386</v>
      </c>
      <c r="B131">
        <v>0.17</v>
      </c>
    </row>
    <row r="132" spans="1:2" x14ac:dyDescent="0.25">
      <c r="A132" s="4">
        <v>39416</v>
      </c>
      <c r="B132">
        <v>1.38</v>
      </c>
    </row>
    <row r="133" spans="1:2" x14ac:dyDescent="0.25">
      <c r="A133" s="4">
        <v>39447</v>
      </c>
      <c r="B133">
        <v>0.17</v>
      </c>
    </row>
    <row r="134" spans="1:2" x14ac:dyDescent="0.25">
      <c r="A134" s="4">
        <v>39478</v>
      </c>
      <c r="B134">
        <v>1.02</v>
      </c>
    </row>
    <row r="135" spans="1:2" x14ac:dyDescent="0.25">
      <c r="A135" s="4">
        <v>39507</v>
      </c>
      <c r="B135">
        <v>0.72</v>
      </c>
    </row>
    <row r="136" spans="1:2" x14ac:dyDescent="0.25">
      <c r="A136" s="4">
        <v>39538</v>
      </c>
      <c r="B136">
        <v>0.51</v>
      </c>
    </row>
    <row r="137" spans="1:2" x14ac:dyDescent="0.25">
      <c r="A137" s="4">
        <v>39568</v>
      </c>
      <c r="B137">
        <v>-1.34</v>
      </c>
    </row>
    <row r="138" spans="1:2" x14ac:dyDescent="0.25">
      <c r="A138" s="4">
        <v>39598</v>
      </c>
      <c r="B138">
        <v>-0.34</v>
      </c>
    </row>
    <row r="139" spans="1:2" x14ac:dyDescent="0.25">
      <c r="A139" s="4">
        <v>39629</v>
      </c>
      <c r="B139">
        <v>0.82</v>
      </c>
    </row>
    <row r="140" spans="1:2" x14ac:dyDescent="0.25">
      <c r="A140" s="4">
        <v>39660</v>
      </c>
      <c r="B140">
        <v>0.65</v>
      </c>
    </row>
    <row r="141" spans="1:2" x14ac:dyDescent="0.25">
      <c r="A141" s="4">
        <v>39689</v>
      </c>
      <c r="B141">
        <v>0.35</v>
      </c>
    </row>
    <row r="142" spans="1:2" x14ac:dyDescent="0.25">
      <c r="A142" s="4">
        <v>39721</v>
      </c>
      <c r="B142">
        <v>2.63</v>
      </c>
    </row>
    <row r="143" spans="1:2" x14ac:dyDescent="0.25">
      <c r="A143" s="4">
        <v>39752</v>
      </c>
      <c r="B143">
        <v>5.16</v>
      </c>
    </row>
    <row r="144" spans="1:2" x14ac:dyDescent="0.25">
      <c r="A144" s="4">
        <v>39780</v>
      </c>
      <c r="B144">
        <v>3.69</v>
      </c>
    </row>
    <row r="145" spans="1:2" x14ac:dyDescent="0.25">
      <c r="A145" s="4">
        <v>39813</v>
      </c>
      <c r="B145">
        <v>-1.75</v>
      </c>
    </row>
    <row r="146" spans="1:2" x14ac:dyDescent="0.25">
      <c r="A146" s="4">
        <v>39843</v>
      </c>
      <c r="B146">
        <v>-1.9</v>
      </c>
    </row>
    <row r="147" spans="1:2" x14ac:dyDescent="0.25">
      <c r="A147" s="4">
        <v>39871</v>
      </c>
      <c r="B147">
        <v>1.1299999999999999</v>
      </c>
    </row>
    <row r="148" spans="1:2" x14ac:dyDescent="0.25">
      <c r="A148" s="4">
        <v>39903</v>
      </c>
      <c r="B148">
        <v>-0.42</v>
      </c>
    </row>
    <row r="149" spans="1:2" x14ac:dyDescent="0.25">
      <c r="A149" s="4">
        <v>39933</v>
      </c>
      <c r="B149">
        <v>-3.6</v>
      </c>
    </row>
    <row r="150" spans="1:2" x14ac:dyDescent="0.25">
      <c r="A150" s="4">
        <v>39962</v>
      </c>
      <c r="B150">
        <v>-1.77</v>
      </c>
    </row>
    <row r="151" spans="1:2" x14ac:dyDescent="0.25">
      <c r="A151" s="4">
        <v>39994</v>
      </c>
      <c r="B151">
        <v>-1.1399999999999999</v>
      </c>
    </row>
    <row r="152" spans="1:2" x14ac:dyDescent="0.25">
      <c r="A152" s="4">
        <v>40025</v>
      </c>
      <c r="B152">
        <v>-1.3</v>
      </c>
    </row>
    <row r="153" spans="1:2" x14ac:dyDescent="0.25">
      <c r="A153" s="4">
        <v>40056</v>
      </c>
      <c r="B153">
        <v>-0.17</v>
      </c>
    </row>
    <row r="154" spans="1:2" x14ac:dyDescent="0.25">
      <c r="A154" s="4">
        <v>40086</v>
      </c>
      <c r="B154">
        <v>-1.1599999999999999</v>
      </c>
    </row>
    <row r="155" spans="1:2" x14ac:dyDescent="0.25">
      <c r="A155" s="4">
        <v>40116</v>
      </c>
      <c r="B155">
        <v>-0.31</v>
      </c>
    </row>
    <row r="156" spans="1:2" x14ac:dyDescent="0.25">
      <c r="A156" s="4">
        <v>40147</v>
      </c>
      <c r="B156">
        <v>0.02</v>
      </c>
    </row>
    <row r="157" spans="1:2" x14ac:dyDescent="0.25">
      <c r="A157" s="4">
        <v>40178</v>
      </c>
      <c r="B157">
        <v>-1.19</v>
      </c>
    </row>
    <row r="158" spans="1:2" x14ac:dyDescent="0.25">
      <c r="A158" s="4">
        <v>40207</v>
      </c>
      <c r="B158">
        <v>0.19</v>
      </c>
    </row>
    <row r="159" spans="1:2" x14ac:dyDescent="0.25">
      <c r="A159" s="4">
        <v>40235</v>
      </c>
      <c r="B159">
        <v>0.16</v>
      </c>
    </row>
    <row r="160" spans="1:2" x14ac:dyDescent="0.25">
      <c r="A160" s="4">
        <v>40268</v>
      </c>
      <c r="B160">
        <v>-0.86</v>
      </c>
    </row>
    <row r="161" spans="1:2" x14ac:dyDescent="0.25">
      <c r="A161" s="4">
        <v>40298</v>
      </c>
      <c r="B161">
        <v>-0.22</v>
      </c>
    </row>
    <row r="162" spans="1:2" x14ac:dyDescent="0.25">
      <c r="A162" s="4">
        <v>40329</v>
      </c>
      <c r="B162">
        <v>1.34</v>
      </c>
    </row>
    <row r="163" spans="1:2" x14ac:dyDescent="0.25">
      <c r="A163" s="4">
        <v>40359</v>
      </c>
      <c r="B163">
        <v>0.16</v>
      </c>
    </row>
    <row r="164" spans="1:2" x14ac:dyDescent="0.25">
      <c r="A164" s="4">
        <v>40389</v>
      </c>
      <c r="B164">
        <v>-0.53</v>
      </c>
    </row>
    <row r="165" spans="1:2" x14ac:dyDescent="0.25">
      <c r="A165" s="4">
        <v>40421</v>
      </c>
      <c r="B165">
        <v>0.34</v>
      </c>
    </row>
    <row r="166" spans="1:2" x14ac:dyDescent="0.25">
      <c r="A166" s="4">
        <v>40451</v>
      </c>
      <c r="B166">
        <v>-0.64</v>
      </c>
    </row>
    <row r="167" spans="1:2" x14ac:dyDescent="0.25">
      <c r="A167" s="4">
        <v>40480</v>
      </c>
      <c r="B167">
        <v>-0.35</v>
      </c>
    </row>
    <row r="168" spans="1:2" x14ac:dyDescent="0.25">
      <c r="A168" s="4">
        <v>40512</v>
      </c>
      <c r="B168">
        <v>0.28999999999999998</v>
      </c>
    </row>
    <row r="169" spans="1:2" x14ac:dyDescent="0.25">
      <c r="A169" s="4">
        <v>40543</v>
      </c>
      <c r="B169">
        <v>-0.79</v>
      </c>
    </row>
    <row r="170" spans="1:2" x14ac:dyDescent="0.25">
      <c r="A170" s="4">
        <v>40574</v>
      </c>
      <c r="B170">
        <v>-0.32</v>
      </c>
    </row>
    <row r="171" spans="1:2" x14ac:dyDescent="0.25">
      <c r="A171" s="4">
        <v>40602</v>
      </c>
      <c r="B171">
        <v>-0.3</v>
      </c>
    </row>
    <row r="172" spans="1:2" x14ac:dyDescent="0.25">
      <c r="A172" s="4">
        <v>40633</v>
      </c>
      <c r="B172">
        <v>0.02</v>
      </c>
    </row>
    <row r="173" spans="1:2" x14ac:dyDescent="0.25">
      <c r="A173" s="4">
        <v>40662</v>
      </c>
      <c r="B173">
        <v>-0.02</v>
      </c>
    </row>
    <row r="174" spans="1:2" x14ac:dyDescent="0.25">
      <c r="A174" s="4">
        <v>40694</v>
      </c>
      <c r="B174">
        <v>0.33</v>
      </c>
    </row>
    <row r="175" spans="1:2" x14ac:dyDescent="0.25">
      <c r="A175" s="4">
        <v>40724</v>
      </c>
      <c r="B175">
        <v>0.33</v>
      </c>
    </row>
    <row r="176" spans="1:2" x14ac:dyDescent="0.25">
      <c r="A176" s="4">
        <v>40753</v>
      </c>
      <c r="B176">
        <v>0.14000000000000001</v>
      </c>
    </row>
    <row r="177" spans="1:2" x14ac:dyDescent="0.25">
      <c r="A177" s="4">
        <v>40786</v>
      </c>
      <c r="B177">
        <v>1.69</v>
      </c>
    </row>
    <row r="178" spans="1:2" x14ac:dyDescent="0.25">
      <c r="A178" s="4">
        <v>40816</v>
      </c>
      <c r="B178">
        <v>1.08</v>
      </c>
    </row>
    <row r="179" spans="1:2" x14ac:dyDescent="0.25">
      <c r="A179" s="4">
        <v>40847</v>
      </c>
      <c r="B179">
        <v>-1.32</v>
      </c>
    </row>
    <row r="180" spans="1:2" x14ac:dyDescent="0.25">
      <c r="A180" s="4">
        <v>40877</v>
      </c>
      <c r="B180">
        <v>0.69</v>
      </c>
    </row>
    <row r="181" spans="1:2" x14ac:dyDescent="0.25">
      <c r="A181" s="4">
        <v>40907</v>
      </c>
      <c r="B181">
        <v>-0.54</v>
      </c>
    </row>
    <row r="182" spans="1:2" x14ac:dyDescent="0.25">
      <c r="A182" s="4">
        <v>40939</v>
      </c>
      <c r="B182">
        <v>-0.57999999999999996</v>
      </c>
    </row>
    <row r="183" spans="1:2" x14ac:dyDescent="0.25">
      <c r="A183" s="4">
        <v>40968</v>
      </c>
      <c r="B183">
        <v>-0.63</v>
      </c>
    </row>
    <row r="184" spans="1:2" x14ac:dyDescent="0.25">
      <c r="A184" s="4">
        <v>40998</v>
      </c>
      <c r="B184">
        <v>0.01</v>
      </c>
    </row>
    <row r="185" spans="1:2" x14ac:dyDescent="0.25">
      <c r="A185" s="4">
        <v>41029</v>
      </c>
      <c r="B185">
        <v>0.04</v>
      </c>
    </row>
    <row r="186" spans="1:2" x14ac:dyDescent="0.25">
      <c r="A186" s="4">
        <v>41060</v>
      </c>
      <c r="B186">
        <v>0.89</v>
      </c>
    </row>
    <row r="187" spans="1:2" x14ac:dyDescent="0.25">
      <c r="A187" s="4">
        <v>41089</v>
      </c>
      <c r="B187">
        <v>-0.53</v>
      </c>
    </row>
    <row r="188" spans="1:2" x14ac:dyDescent="0.25">
      <c r="A188" s="4">
        <v>41121</v>
      </c>
      <c r="B188">
        <v>-0.24</v>
      </c>
    </row>
    <row r="189" spans="1:2" x14ac:dyDescent="0.25">
      <c r="A189" s="4">
        <v>41152</v>
      </c>
      <c r="B189">
        <v>-0.18</v>
      </c>
    </row>
    <row r="190" spans="1:2" x14ac:dyDescent="0.25">
      <c r="A190" s="4">
        <v>41180</v>
      </c>
      <c r="B190">
        <v>-0.23</v>
      </c>
    </row>
    <row r="191" spans="1:2" x14ac:dyDescent="0.25">
      <c r="A191" s="4">
        <v>41213</v>
      </c>
      <c r="B191">
        <v>-0.1</v>
      </c>
    </row>
    <row r="192" spans="1:2" x14ac:dyDescent="0.25">
      <c r="A192" s="4">
        <v>41243</v>
      </c>
      <c r="B192">
        <v>0.02</v>
      </c>
    </row>
    <row r="193" spans="1:2" x14ac:dyDescent="0.25">
      <c r="A193" s="4">
        <v>41274</v>
      </c>
      <c r="B193">
        <v>-0.3</v>
      </c>
    </row>
    <row r="194" spans="1:2" x14ac:dyDescent="0.25">
      <c r="A194" s="4">
        <v>41305</v>
      </c>
      <c r="B194">
        <v>-0.38</v>
      </c>
    </row>
    <row r="195" spans="1:2" x14ac:dyDescent="0.25">
      <c r="A195" s="4">
        <v>41333</v>
      </c>
      <c r="B195">
        <v>0.03</v>
      </c>
    </row>
    <row r="196" spans="1:2" x14ac:dyDescent="0.25">
      <c r="A196" s="4">
        <v>41362</v>
      </c>
      <c r="B196">
        <v>-0.11</v>
      </c>
    </row>
    <row r="197" spans="1:2" x14ac:dyDescent="0.25">
      <c r="A197" s="4">
        <v>41394</v>
      </c>
      <c r="B197">
        <v>-0.32</v>
      </c>
    </row>
    <row r="198" spans="1:2" x14ac:dyDescent="0.25">
      <c r="A198" s="4">
        <v>41425</v>
      </c>
      <c r="B198">
        <v>0.09</v>
      </c>
    </row>
    <row r="199" spans="1:2" x14ac:dyDescent="0.25">
      <c r="A199" s="4">
        <v>41453</v>
      </c>
      <c r="B199">
        <v>0.56999999999999995</v>
      </c>
    </row>
    <row r="200" spans="1:2" x14ac:dyDescent="0.25">
      <c r="A200" s="4">
        <v>41486</v>
      </c>
      <c r="B200">
        <v>-0.48</v>
      </c>
    </row>
    <row r="201" spans="1:2" x14ac:dyDescent="0.25">
      <c r="A201" s="4">
        <v>41516</v>
      </c>
      <c r="B201">
        <v>7.0000000000000007E-2</v>
      </c>
    </row>
    <row r="202" spans="1:2" x14ac:dyDescent="0.25">
      <c r="A202" s="4">
        <v>41547</v>
      </c>
      <c r="B202">
        <v>0.06</v>
      </c>
    </row>
    <row r="203" spans="1:2" x14ac:dyDescent="0.25">
      <c r="A203" s="4">
        <v>41578</v>
      </c>
      <c r="B203">
        <v>-0.46</v>
      </c>
    </row>
    <row r="204" spans="1:2" x14ac:dyDescent="0.25">
      <c r="A204" s="4">
        <v>41607</v>
      </c>
      <c r="B204">
        <v>-0.09</v>
      </c>
    </row>
    <row r="205" spans="1:2" x14ac:dyDescent="0.25">
      <c r="A205" s="4">
        <v>41639</v>
      </c>
      <c r="B205">
        <v>-0.24</v>
      </c>
    </row>
    <row r="206" spans="1:2" x14ac:dyDescent="0.25">
      <c r="A206" s="4">
        <v>41670</v>
      </c>
      <c r="B206">
        <v>0.21</v>
      </c>
    </row>
    <row r="207" spans="1:2" x14ac:dyDescent="0.25">
      <c r="A207" s="4">
        <v>41698</v>
      </c>
      <c r="B207">
        <v>-0.4</v>
      </c>
    </row>
    <row r="208" spans="1:2" x14ac:dyDescent="0.25">
      <c r="A208" s="4">
        <v>41729</v>
      </c>
      <c r="B208">
        <v>-0.04</v>
      </c>
    </row>
    <row r="209" spans="1:2" x14ac:dyDescent="0.25">
      <c r="A209" s="4">
        <v>41759</v>
      </c>
      <c r="B209">
        <v>-0.06</v>
      </c>
    </row>
    <row r="210" spans="1:2" x14ac:dyDescent="0.25">
      <c r="A210" s="4">
        <v>41789</v>
      </c>
      <c r="B210">
        <v>-0.04</v>
      </c>
    </row>
    <row r="211" spans="1:2" x14ac:dyDescent="0.25">
      <c r="A211" s="4">
        <v>41820</v>
      </c>
      <c r="B211">
        <v>-0.14000000000000001</v>
      </c>
    </row>
    <row r="212" spans="1:2" x14ac:dyDescent="0.25">
      <c r="A212" s="4">
        <v>41851</v>
      </c>
      <c r="B212">
        <v>0.51</v>
      </c>
    </row>
    <row r="213" spans="1:2" x14ac:dyDescent="0.25">
      <c r="A213" s="4">
        <v>41880</v>
      </c>
      <c r="B213">
        <v>-0.2</v>
      </c>
    </row>
    <row r="214" spans="1:2" x14ac:dyDescent="0.25">
      <c r="A214" s="4">
        <v>41912</v>
      </c>
      <c r="B214">
        <v>0.56000000000000005</v>
      </c>
    </row>
    <row r="215" spans="1:2" x14ac:dyDescent="0.25">
      <c r="A215" s="4">
        <v>41943</v>
      </c>
      <c r="B215">
        <v>-0.1</v>
      </c>
    </row>
    <row r="216" spans="1:2" x14ac:dyDescent="0.25">
      <c r="A216" s="4">
        <v>41971</v>
      </c>
      <c r="B216">
        <v>0.37</v>
      </c>
    </row>
    <row r="217" spans="1:2" x14ac:dyDescent="0.25">
      <c r="A217" s="4">
        <v>42004</v>
      </c>
      <c r="B217">
        <v>0.37</v>
      </c>
    </row>
    <row r="218" spans="1:2" x14ac:dyDescent="0.25">
      <c r="A218" s="4">
        <v>42034</v>
      </c>
      <c r="B218">
        <v>0.22</v>
      </c>
    </row>
    <row r="219" spans="1:2" x14ac:dyDescent="0.25">
      <c r="A219" s="4">
        <v>42062</v>
      </c>
      <c r="B219">
        <v>-0.8</v>
      </c>
    </row>
    <row r="220" spans="1:2" x14ac:dyDescent="0.25">
      <c r="A220" s="4">
        <v>42094</v>
      </c>
      <c r="B220">
        <v>0.36</v>
      </c>
    </row>
    <row r="221" spans="1:2" x14ac:dyDescent="0.25">
      <c r="A221" s="4">
        <v>42124</v>
      </c>
      <c r="B221">
        <v>-0.23</v>
      </c>
    </row>
    <row r="222" spans="1:2" x14ac:dyDescent="0.25">
      <c r="A222" s="4">
        <v>42153</v>
      </c>
      <c r="B222">
        <v>-0.01</v>
      </c>
    </row>
    <row r="223" spans="1:2" x14ac:dyDescent="0.25">
      <c r="A223" s="4">
        <v>42185</v>
      </c>
      <c r="B223">
        <v>0.42</v>
      </c>
    </row>
    <row r="224" spans="1:2" x14ac:dyDescent="0.25">
      <c r="A224" s="4">
        <v>42216</v>
      </c>
      <c r="B224">
        <v>0.36</v>
      </c>
    </row>
    <row r="225" spans="1:2" x14ac:dyDescent="0.25">
      <c r="A225" s="4">
        <v>42247</v>
      </c>
      <c r="B225">
        <v>0.34</v>
      </c>
    </row>
    <row r="226" spans="1:2" x14ac:dyDescent="0.25">
      <c r="A226" s="4">
        <v>42277</v>
      </c>
      <c r="B226">
        <v>0.92</v>
      </c>
    </row>
    <row r="227" spans="1:2" x14ac:dyDescent="0.25">
      <c r="A227" s="4">
        <v>42307</v>
      </c>
      <c r="B227">
        <v>-0.72</v>
      </c>
    </row>
    <row r="228" spans="1:2" x14ac:dyDescent="0.25">
      <c r="A228" s="4">
        <v>42338</v>
      </c>
      <c r="B228">
        <v>0.5</v>
      </c>
    </row>
    <row r="229" spans="1:2" x14ac:dyDescent="0.25">
      <c r="A229" s="4">
        <v>42369</v>
      </c>
      <c r="B229">
        <v>0.55000000000000004</v>
      </c>
    </row>
    <row r="230" spans="1:2" x14ac:dyDescent="0.25">
      <c r="A230" s="4">
        <v>42398</v>
      </c>
      <c r="B230">
        <v>0.82</v>
      </c>
    </row>
    <row r="231" spans="1:2" x14ac:dyDescent="0.25">
      <c r="A231" s="4">
        <v>42429</v>
      </c>
      <c r="B231">
        <v>-0.02</v>
      </c>
    </row>
    <row r="232" spans="1:2" x14ac:dyDescent="0.25">
      <c r="A232" s="4">
        <v>42460</v>
      </c>
      <c r="B232">
        <v>-0.7</v>
      </c>
    </row>
    <row r="233" spans="1:2" x14ac:dyDescent="0.25">
      <c r="A233" s="4">
        <v>42489</v>
      </c>
      <c r="B233">
        <v>-0.84</v>
      </c>
    </row>
    <row r="234" spans="1:2" x14ac:dyDescent="0.25">
      <c r="A234" s="4">
        <v>42521</v>
      </c>
      <c r="B234">
        <v>-0.24</v>
      </c>
    </row>
    <row r="235" spans="1:2" x14ac:dyDescent="0.25">
      <c r="A235" s="4">
        <v>42551</v>
      </c>
      <c r="B235">
        <v>0.24</v>
      </c>
    </row>
    <row r="236" spans="1:2" x14ac:dyDescent="0.25">
      <c r="A236" s="4">
        <v>42580</v>
      </c>
      <c r="B236">
        <v>-0.52</v>
      </c>
    </row>
    <row r="237" spans="1:2" x14ac:dyDescent="0.25">
      <c r="A237" s="4">
        <v>42613</v>
      </c>
      <c r="B237">
        <v>-0.59</v>
      </c>
    </row>
    <row r="238" spans="1:2" x14ac:dyDescent="0.25">
      <c r="A238" s="4">
        <v>42643</v>
      </c>
      <c r="B238">
        <v>-0.13</v>
      </c>
    </row>
    <row r="239" spans="1:2" x14ac:dyDescent="0.25">
      <c r="A239" s="4">
        <v>42674</v>
      </c>
      <c r="B239">
        <v>-0.06</v>
      </c>
    </row>
    <row r="240" spans="1:2" x14ac:dyDescent="0.25">
      <c r="A240" s="4">
        <v>42704</v>
      </c>
      <c r="B240">
        <v>-0.24</v>
      </c>
    </row>
    <row r="241" spans="1:2" x14ac:dyDescent="0.25">
      <c r="A241" s="4">
        <v>42734</v>
      </c>
      <c r="B241">
        <v>-0.45</v>
      </c>
    </row>
    <row r="242" spans="1:2" x14ac:dyDescent="0.25">
      <c r="A242" s="4">
        <v>42766</v>
      </c>
      <c r="B242">
        <v>-0.22</v>
      </c>
    </row>
    <row r="243" spans="1:2" x14ac:dyDescent="0.25">
      <c r="A243" s="4">
        <v>42794</v>
      </c>
      <c r="B243">
        <v>-0.26</v>
      </c>
    </row>
    <row r="244" spans="1:2" x14ac:dyDescent="0.25">
      <c r="A244" s="4">
        <v>42825</v>
      </c>
      <c r="B244">
        <v>0.18</v>
      </c>
    </row>
    <row r="245" spans="1:2" x14ac:dyDescent="0.25">
      <c r="A245" s="4">
        <v>42853</v>
      </c>
      <c r="B245">
        <v>-0.11</v>
      </c>
    </row>
    <row r="246" spans="1:2" x14ac:dyDescent="0.25">
      <c r="A246" s="4">
        <v>42886</v>
      </c>
      <c r="B246">
        <v>-7.0000000000000007E-2</v>
      </c>
    </row>
    <row r="247" spans="1:2" x14ac:dyDescent="0.25">
      <c r="A247" s="4">
        <v>42916</v>
      </c>
      <c r="B247">
        <v>0.03</v>
      </c>
    </row>
    <row r="248" spans="1:2" x14ac:dyDescent="0.25">
      <c r="A248" s="4">
        <v>42947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30"/>
  <sheetViews>
    <sheetView topLeftCell="G1" workbookViewId="0">
      <selection activeCell="L24" sqref="L24"/>
    </sheetView>
  </sheetViews>
  <sheetFormatPr defaultRowHeight="15" x14ac:dyDescent="0.25"/>
  <cols>
    <col min="10" max="10" width="12.140625" customWidth="1"/>
    <col min="13" max="13" width="17.5703125" customWidth="1"/>
    <col min="16" max="16" width="12.85546875" customWidth="1"/>
    <col min="19" max="19" width="10.42578125" customWidth="1"/>
    <col min="22" max="22" width="10.42578125" customWidth="1"/>
  </cols>
  <sheetData>
    <row r="1" spans="1:23" x14ac:dyDescent="0.25">
      <c r="A1" s="5" t="s">
        <v>47</v>
      </c>
      <c r="B1" s="5"/>
      <c r="C1" s="5"/>
      <c r="D1" s="5" t="s">
        <v>32</v>
      </c>
      <c r="E1" s="5"/>
      <c r="F1" s="5"/>
      <c r="G1" s="5" t="s">
        <v>33</v>
      </c>
      <c r="H1" s="5"/>
      <c r="I1" s="5"/>
      <c r="J1" s="5" t="s">
        <v>34</v>
      </c>
      <c r="K1" s="5"/>
      <c r="M1" s="5" t="s">
        <v>24</v>
      </c>
      <c r="N1" s="5"/>
      <c r="P1" s="5" t="s">
        <v>31</v>
      </c>
      <c r="Q1" s="5"/>
      <c r="S1" s="5"/>
      <c r="T1" s="5" t="s">
        <v>39</v>
      </c>
      <c r="U1" s="5"/>
      <c r="V1" s="5"/>
      <c r="W1" s="5" t="s">
        <v>40</v>
      </c>
    </row>
    <row r="2" spans="1:23" x14ac:dyDescent="0.25">
      <c r="A2" t="s">
        <v>25</v>
      </c>
      <c r="B2" t="s">
        <v>26</v>
      </c>
      <c r="D2" t="s">
        <v>25</v>
      </c>
      <c r="E2" t="s">
        <v>26</v>
      </c>
      <c r="G2" t="s">
        <v>25</v>
      </c>
      <c r="H2" t="s">
        <v>26</v>
      </c>
      <c r="J2" t="s">
        <v>25</v>
      </c>
      <c r="K2" t="s">
        <v>26</v>
      </c>
      <c r="M2" t="s">
        <v>25</v>
      </c>
      <c r="N2" t="s">
        <v>26</v>
      </c>
      <c r="P2" t="s">
        <v>25</v>
      </c>
      <c r="Q2" t="s">
        <v>26</v>
      </c>
      <c r="S2" s="4" t="e">
        <f>_xll.BDH(T1,#REF!,"01/01/1997","","Dir=V","Dts=S","Sort=A","Quote=C","QtTyp=Y","Days=T","Per=cm","DtFmt=D","UseDPDF=Y","cols=2;rows=82")</f>
        <v>#REF!</v>
      </c>
      <c r="T2">
        <v>-5.5</v>
      </c>
      <c r="V2" s="4" t="e">
        <f>_xll.BDH(W1,#REF!,"01/01/1997","","Dir=V","Dts=S","Sort=A","Quote=C","QtTyp=Y","Days=T","Per=cm","DtFmt=D","UseDPDF=Y","cols=2;rows=82")</f>
        <v>#REF!</v>
      </c>
      <c r="W2">
        <v>-5.3</v>
      </c>
    </row>
    <row r="3" spans="1:23" x14ac:dyDescent="0.25">
      <c r="A3" s="4" t="e">
        <f ca="1">_xll.BDH(A1,B2,"01/01/1997","","Dir=V","Dts=S","Sort=A","Quote=C","QtTyp=Y","Days=T","Per=cm","DtFmt=D","UseDPDF=Y","cols=2;rows=82")</f>
        <v>#NAME?</v>
      </c>
      <c r="B3">
        <v>4.5999999999999996</v>
      </c>
      <c r="D3" s="4" t="e">
        <f ca="1">_xll.BDH(D1,E2,"01/01/1997","","Dir=V","Dts=S","Sort=A","Quote=C","QtTyp=Y","Days=T","Per=cm","DtFmt=D","UseDPDF=Y","cols=2;rows=82")</f>
        <v>#NAME?</v>
      </c>
      <c r="E3">
        <v>4.3</v>
      </c>
      <c r="G3" s="4" t="e">
        <f ca="1">_xll.BDH(G1,H2,"01/01/1997","","Dir=V","Dts=S","Sort=A","Quote=C","QtTyp=Y","Days=T","Per=cm","DtFmt=D","UseDPDF=Y","cols=2;rows=82")</f>
        <v>#NAME?</v>
      </c>
      <c r="H3">
        <v>8.9</v>
      </c>
      <c r="J3" s="4" t="e">
        <f ca="1">_xll.BDH(J1,K2,"01/01/1997","","Dir=V","Dts=S","Sort=A","Quote=C","QtTyp=Y","Days=T","Per=cm","DtFmt=D","UseDPDF=Y","cols=2;rows=81")</f>
        <v>#NAME?</v>
      </c>
      <c r="K3">
        <v>-0.1</v>
      </c>
      <c r="M3" s="4" t="e">
        <f ca="1">_xll.BDH($M$1,$N$2:$N$2,"01/01/1997","","Dir=V","Dts=S","Sort=A","Quote=C","QtTyp=Y","Days=T","Per=cm","DtFmt=D","UseDPDF=Y","cols=2;rows=228")</f>
        <v>#NAME?</v>
      </c>
      <c r="N3">
        <v>1.1758</v>
      </c>
      <c r="P3" s="4" t="e">
        <f ca="1">_xll.BDH(P1,Q2,"01/12/1996","","Dir=V","Dts=S","Sort=A","Quote=C","QtTyp=Y","Days=T","Per=cm","DtFmt=D","UseDPDF=Y","cols=2;rows=83")</f>
        <v>#NAME?</v>
      </c>
      <c r="Q3">
        <v>4.3</v>
      </c>
      <c r="S3" s="4">
        <v>35550</v>
      </c>
      <c r="T3">
        <v>-7</v>
      </c>
      <c r="V3" s="4">
        <v>35550</v>
      </c>
      <c r="W3">
        <v>-3.5</v>
      </c>
    </row>
    <row r="4" spans="1:23" x14ac:dyDescent="0.25">
      <c r="A4" s="4">
        <v>35611</v>
      </c>
      <c r="B4">
        <v>4.3</v>
      </c>
      <c r="D4" s="4">
        <v>35611</v>
      </c>
      <c r="E4">
        <v>1.8</v>
      </c>
      <c r="G4" s="4">
        <v>35611</v>
      </c>
      <c r="H4">
        <v>24</v>
      </c>
      <c r="J4" s="4">
        <v>35611</v>
      </c>
      <c r="K4">
        <v>4.2</v>
      </c>
      <c r="M4" s="1">
        <v>36068</v>
      </c>
      <c r="N4">
        <v>0.85089999999999999</v>
      </c>
      <c r="P4" s="4">
        <v>35520</v>
      </c>
      <c r="Q4">
        <v>3.1</v>
      </c>
      <c r="S4" s="4">
        <v>35642</v>
      </c>
      <c r="T4">
        <v>-5.7</v>
      </c>
      <c r="V4" s="4">
        <v>35642</v>
      </c>
      <c r="W4">
        <v>-1.9</v>
      </c>
    </row>
    <row r="5" spans="1:23" x14ac:dyDescent="0.25">
      <c r="A5" s="4">
        <v>35703</v>
      </c>
      <c r="B5">
        <v>4.7</v>
      </c>
      <c r="D5" s="4">
        <v>35703</v>
      </c>
      <c r="E5">
        <v>7</v>
      </c>
      <c r="G5" s="4">
        <v>35703</v>
      </c>
      <c r="H5">
        <v>7.4</v>
      </c>
      <c r="J5" s="4">
        <v>35703</v>
      </c>
      <c r="K5">
        <v>0.6</v>
      </c>
      <c r="M5" s="1">
        <v>36098</v>
      </c>
      <c r="N5">
        <v>0.98270000000000002</v>
      </c>
      <c r="P5" s="4">
        <v>35611</v>
      </c>
      <c r="Q5">
        <v>6.2</v>
      </c>
      <c r="S5" s="4">
        <v>35734</v>
      </c>
      <c r="T5">
        <v>-7</v>
      </c>
      <c r="V5" s="4">
        <v>35734</v>
      </c>
      <c r="W5">
        <v>-3.5</v>
      </c>
    </row>
    <row r="6" spans="1:23" x14ac:dyDescent="0.25">
      <c r="A6" s="4">
        <v>35795</v>
      </c>
      <c r="B6">
        <v>4.4000000000000004</v>
      </c>
      <c r="D6" s="4">
        <v>35795</v>
      </c>
      <c r="E6">
        <v>4.8</v>
      </c>
      <c r="G6" s="4">
        <v>35795</v>
      </c>
      <c r="H6">
        <v>5.8</v>
      </c>
      <c r="J6" s="4">
        <v>35795</v>
      </c>
      <c r="K6">
        <v>0.6</v>
      </c>
      <c r="M6" s="1">
        <v>36129</v>
      </c>
      <c r="N6">
        <v>0.98150000000000004</v>
      </c>
      <c r="P6" s="4">
        <v>35703</v>
      </c>
      <c r="Q6">
        <v>5.2</v>
      </c>
      <c r="S6" s="4">
        <v>35826</v>
      </c>
      <c r="T6">
        <v>1.8</v>
      </c>
      <c r="V6" s="4">
        <v>35826</v>
      </c>
      <c r="W6">
        <v>1.9</v>
      </c>
    </row>
    <row r="7" spans="1:23" x14ac:dyDescent="0.25">
      <c r="A7" s="4">
        <v>35885</v>
      </c>
      <c r="B7">
        <v>4.5999999999999996</v>
      </c>
      <c r="D7" s="4">
        <v>35885</v>
      </c>
      <c r="E7">
        <v>4.2</v>
      </c>
      <c r="G7" s="4">
        <v>35885</v>
      </c>
      <c r="H7">
        <v>19</v>
      </c>
      <c r="J7" s="4">
        <v>35885</v>
      </c>
      <c r="K7">
        <v>-2.2999999999999998</v>
      </c>
      <c r="M7" s="1">
        <v>36160</v>
      </c>
      <c r="N7">
        <v>0.80189999999999995</v>
      </c>
      <c r="P7" s="4">
        <v>35795</v>
      </c>
      <c r="Q7">
        <v>3.1</v>
      </c>
      <c r="S7" s="4">
        <v>35915</v>
      </c>
      <c r="T7">
        <v>-7.1</v>
      </c>
      <c r="V7" s="4">
        <v>35915</v>
      </c>
      <c r="W7">
        <v>-1.8</v>
      </c>
    </row>
    <row r="8" spans="1:23" x14ac:dyDescent="0.25">
      <c r="A8" s="4">
        <v>35976</v>
      </c>
      <c r="B8">
        <v>4.0999999999999996</v>
      </c>
      <c r="D8" s="4">
        <v>35976</v>
      </c>
      <c r="E8">
        <v>7.3</v>
      </c>
      <c r="G8" s="4">
        <v>35976</v>
      </c>
      <c r="H8">
        <v>-2.7</v>
      </c>
      <c r="J8" s="4">
        <v>35976</v>
      </c>
      <c r="K8">
        <v>8.4</v>
      </c>
      <c r="M8" s="1">
        <v>36189</v>
      </c>
      <c r="N8">
        <v>0.88229999999999997</v>
      </c>
      <c r="P8" s="4">
        <v>35885</v>
      </c>
      <c r="Q8">
        <v>4</v>
      </c>
      <c r="S8" s="4">
        <v>36007</v>
      </c>
      <c r="T8">
        <v>0</v>
      </c>
      <c r="V8" s="4">
        <v>36007</v>
      </c>
      <c r="W8">
        <v>-5.2</v>
      </c>
    </row>
    <row r="9" spans="1:23" x14ac:dyDescent="0.25">
      <c r="A9" s="4">
        <v>36068</v>
      </c>
      <c r="B9">
        <v>4.0999999999999996</v>
      </c>
      <c r="D9" s="4">
        <v>36068</v>
      </c>
      <c r="E9">
        <v>5.4</v>
      </c>
      <c r="G9" s="4">
        <v>36068</v>
      </c>
      <c r="H9">
        <v>11.1</v>
      </c>
      <c r="J9" s="4">
        <v>36068</v>
      </c>
      <c r="K9">
        <v>3.7</v>
      </c>
      <c r="M9" s="1">
        <v>36217</v>
      </c>
      <c r="N9">
        <v>1.4109</v>
      </c>
      <c r="P9" s="4">
        <v>35976</v>
      </c>
      <c r="Q9">
        <v>3.9</v>
      </c>
      <c r="S9" s="4">
        <v>36099</v>
      </c>
      <c r="T9">
        <v>36.4</v>
      </c>
      <c r="V9" s="4">
        <v>36099</v>
      </c>
      <c r="W9">
        <v>14.8</v>
      </c>
    </row>
    <row r="10" spans="1:23" x14ac:dyDescent="0.25">
      <c r="A10" s="4">
        <v>36160</v>
      </c>
      <c r="B10">
        <v>5</v>
      </c>
      <c r="D10" s="4">
        <v>36160</v>
      </c>
      <c r="E10">
        <v>6</v>
      </c>
      <c r="G10" s="4">
        <v>36160</v>
      </c>
      <c r="H10">
        <v>11.8</v>
      </c>
      <c r="J10" s="4">
        <v>36160</v>
      </c>
      <c r="K10">
        <v>3.7</v>
      </c>
      <c r="M10" s="1">
        <v>36250</v>
      </c>
      <c r="N10">
        <v>1.3211999999999999</v>
      </c>
      <c r="P10" s="4">
        <v>36068</v>
      </c>
      <c r="Q10">
        <v>5.3</v>
      </c>
      <c r="S10" s="4">
        <v>36191</v>
      </c>
      <c r="T10">
        <v>7.4</v>
      </c>
      <c r="V10" s="4">
        <v>36191</v>
      </c>
      <c r="W10">
        <v>3.7</v>
      </c>
    </row>
    <row r="11" spans="1:23" x14ac:dyDescent="0.25">
      <c r="A11" s="4">
        <v>36250</v>
      </c>
      <c r="B11">
        <v>4.8</v>
      </c>
      <c r="D11" s="4">
        <v>36250</v>
      </c>
      <c r="E11">
        <v>3.9</v>
      </c>
      <c r="G11" s="4">
        <v>36250</v>
      </c>
      <c r="H11">
        <v>11.9</v>
      </c>
      <c r="J11" s="4">
        <v>36250</v>
      </c>
      <c r="K11">
        <v>1.5</v>
      </c>
      <c r="M11" s="1">
        <v>36280</v>
      </c>
      <c r="N11">
        <v>1.4695</v>
      </c>
      <c r="P11" s="4">
        <v>36160</v>
      </c>
      <c r="Q11">
        <v>6.7</v>
      </c>
      <c r="S11" s="4">
        <v>36280</v>
      </c>
      <c r="T11">
        <v>10</v>
      </c>
      <c r="V11" s="4">
        <v>36280</v>
      </c>
      <c r="W11">
        <v>8.3000000000000007</v>
      </c>
    </row>
    <row r="12" spans="1:23" x14ac:dyDescent="0.25">
      <c r="A12" s="4">
        <v>36341</v>
      </c>
      <c r="B12">
        <v>4.5999999999999996</v>
      </c>
      <c r="D12" s="4">
        <v>36341</v>
      </c>
      <c r="E12">
        <v>6.1</v>
      </c>
      <c r="G12" s="4">
        <v>36341</v>
      </c>
      <c r="H12">
        <v>0.4</v>
      </c>
      <c r="J12" s="4">
        <v>36341</v>
      </c>
      <c r="K12">
        <v>2.2999999999999998</v>
      </c>
      <c r="M12" s="1">
        <v>36311</v>
      </c>
      <c r="N12">
        <v>1.7492000000000001</v>
      </c>
      <c r="P12" s="4">
        <v>36250</v>
      </c>
      <c r="Q12">
        <v>3.2</v>
      </c>
      <c r="S12" s="4">
        <v>36372</v>
      </c>
      <c r="T12">
        <v>5.4</v>
      </c>
      <c r="V12" s="4">
        <v>36372</v>
      </c>
      <c r="W12">
        <v>1.9</v>
      </c>
    </row>
    <row r="13" spans="1:23" x14ac:dyDescent="0.25">
      <c r="A13" s="4">
        <v>36433</v>
      </c>
      <c r="B13">
        <v>4.5999999999999996</v>
      </c>
      <c r="D13" s="4">
        <v>36433</v>
      </c>
      <c r="E13">
        <v>4.5999999999999996</v>
      </c>
      <c r="G13" s="4">
        <v>36433</v>
      </c>
      <c r="H13">
        <v>10.4</v>
      </c>
      <c r="J13" s="4">
        <v>36433</v>
      </c>
      <c r="K13">
        <v>4.8</v>
      </c>
      <c r="M13" s="1">
        <v>36341</v>
      </c>
      <c r="N13">
        <v>1.7683</v>
      </c>
      <c r="P13" s="4">
        <v>36341</v>
      </c>
      <c r="Q13">
        <v>3.3</v>
      </c>
      <c r="S13" s="4">
        <v>36464</v>
      </c>
      <c r="T13">
        <v>9.1</v>
      </c>
      <c r="V13" s="4">
        <v>36464</v>
      </c>
      <c r="W13">
        <v>1.9</v>
      </c>
    </row>
    <row r="14" spans="1:23" x14ac:dyDescent="0.25">
      <c r="A14" s="4">
        <v>36525</v>
      </c>
      <c r="B14">
        <v>4.7</v>
      </c>
      <c r="D14" s="4">
        <v>36525</v>
      </c>
      <c r="E14">
        <v>6</v>
      </c>
      <c r="G14" s="4">
        <v>36525</v>
      </c>
      <c r="H14">
        <v>12.3</v>
      </c>
      <c r="J14" s="4">
        <v>36525</v>
      </c>
      <c r="K14">
        <v>6.1</v>
      </c>
      <c r="M14" s="1">
        <v>36371</v>
      </c>
      <c r="N14">
        <v>1.8672</v>
      </c>
      <c r="P14" s="4">
        <v>36433</v>
      </c>
      <c r="Q14">
        <v>5.0999999999999996</v>
      </c>
      <c r="S14" s="4">
        <v>36556</v>
      </c>
      <c r="T14">
        <v>10.9</v>
      </c>
      <c r="V14" s="4">
        <v>36556</v>
      </c>
      <c r="W14">
        <v>9.4</v>
      </c>
    </row>
    <row r="15" spans="1:23" x14ac:dyDescent="0.25">
      <c r="A15" s="4">
        <v>36616</v>
      </c>
      <c r="B15">
        <v>4.2</v>
      </c>
      <c r="D15" s="4">
        <v>36616</v>
      </c>
      <c r="E15">
        <v>6.2</v>
      </c>
      <c r="G15" s="4">
        <v>36616</v>
      </c>
      <c r="H15">
        <v>-3.6</v>
      </c>
      <c r="J15" s="4">
        <v>36616</v>
      </c>
      <c r="K15">
        <v>-3.2</v>
      </c>
      <c r="M15" s="1">
        <v>36403</v>
      </c>
      <c r="N15">
        <v>1.9197</v>
      </c>
      <c r="P15" s="4">
        <v>36525</v>
      </c>
      <c r="Q15">
        <v>7.1</v>
      </c>
      <c r="S15" s="4">
        <v>36646</v>
      </c>
      <c r="T15">
        <v>24.6</v>
      </c>
      <c r="V15" s="4">
        <v>36646</v>
      </c>
      <c r="W15">
        <v>21.4</v>
      </c>
    </row>
    <row r="16" spans="1:23" x14ac:dyDescent="0.25">
      <c r="A16" s="4">
        <v>36707</v>
      </c>
      <c r="B16">
        <v>5.3</v>
      </c>
      <c r="D16" s="4">
        <v>36707</v>
      </c>
      <c r="E16">
        <v>3.9</v>
      </c>
      <c r="G16" s="4">
        <v>36707</v>
      </c>
      <c r="H16">
        <v>26.1</v>
      </c>
      <c r="J16" s="4">
        <v>36707</v>
      </c>
      <c r="K16">
        <v>5</v>
      </c>
      <c r="M16" s="1">
        <v>36433</v>
      </c>
      <c r="N16">
        <v>1.8067</v>
      </c>
      <c r="P16" s="4">
        <v>36616</v>
      </c>
      <c r="Q16">
        <v>1.2</v>
      </c>
      <c r="S16" s="4">
        <v>36738</v>
      </c>
      <c r="T16">
        <v>33.9</v>
      </c>
      <c r="V16" s="4">
        <v>36738</v>
      </c>
      <c r="W16">
        <v>23.6</v>
      </c>
    </row>
    <row r="17" spans="1:23" x14ac:dyDescent="0.25">
      <c r="A17" s="4">
        <v>36798</v>
      </c>
      <c r="B17">
        <v>4.0999999999999996</v>
      </c>
      <c r="D17" s="4">
        <v>36798</v>
      </c>
      <c r="E17">
        <v>3.9</v>
      </c>
      <c r="G17" s="4">
        <v>36798</v>
      </c>
      <c r="H17">
        <v>-4.9000000000000004</v>
      </c>
      <c r="J17" s="4">
        <v>36798</v>
      </c>
      <c r="K17">
        <v>-0.8</v>
      </c>
      <c r="M17" s="1">
        <v>36462</v>
      </c>
      <c r="N17">
        <v>1.9175</v>
      </c>
      <c r="P17" s="4">
        <v>36707</v>
      </c>
      <c r="Q17">
        <v>7.8</v>
      </c>
      <c r="S17" s="4">
        <v>36830</v>
      </c>
      <c r="T17">
        <v>43.8</v>
      </c>
      <c r="V17" s="4">
        <v>36830</v>
      </c>
      <c r="W17">
        <v>27.3</v>
      </c>
    </row>
    <row r="18" spans="1:23" x14ac:dyDescent="0.25">
      <c r="A18" s="4">
        <v>36889</v>
      </c>
      <c r="B18">
        <v>2.9</v>
      </c>
      <c r="D18" s="4">
        <v>36889</v>
      </c>
      <c r="E18">
        <v>3.6</v>
      </c>
      <c r="G18" s="4">
        <v>36889</v>
      </c>
      <c r="H18">
        <v>0.2</v>
      </c>
      <c r="J18" s="4">
        <v>36889</v>
      </c>
      <c r="K18">
        <v>1.2</v>
      </c>
      <c r="M18" s="1">
        <v>36494</v>
      </c>
      <c r="N18">
        <v>2.0449000000000002</v>
      </c>
      <c r="P18" s="4">
        <v>36798</v>
      </c>
      <c r="Q18">
        <v>0.5</v>
      </c>
      <c r="S18" s="4">
        <v>36922</v>
      </c>
      <c r="T18">
        <v>59.7</v>
      </c>
      <c r="V18" s="4">
        <v>36922</v>
      </c>
      <c r="W18">
        <v>45.4</v>
      </c>
    </row>
    <row r="19" spans="1:23" x14ac:dyDescent="0.25">
      <c r="A19" s="4">
        <v>36980</v>
      </c>
      <c r="B19">
        <v>2.2999999999999998</v>
      </c>
      <c r="D19" s="4">
        <v>36980</v>
      </c>
      <c r="E19">
        <v>1.7</v>
      </c>
      <c r="G19" s="4">
        <v>36980</v>
      </c>
      <c r="H19">
        <v>-17.2</v>
      </c>
      <c r="J19" s="4">
        <v>36980</v>
      </c>
      <c r="K19">
        <v>6.1</v>
      </c>
      <c r="M19" s="1">
        <v>36525</v>
      </c>
      <c r="N19">
        <v>2.1137000000000001</v>
      </c>
      <c r="P19" s="4">
        <v>36889</v>
      </c>
      <c r="Q19">
        <v>2.2999999999999998</v>
      </c>
      <c r="S19" s="4">
        <v>37011</v>
      </c>
      <c r="T19">
        <v>50.9</v>
      </c>
      <c r="V19" s="4">
        <v>37011</v>
      </c>
      <c r="W19">
        <v>36.4</v>
      </c>
    </row>
    <row r="20" spans="1:23" x14ac:dyDescent="0.25">
      <c r="A20" s="4">
        <v>37071</v>
      </c>
      <c r="B20">
        <v>0.9</v>
      </c>
      <c r="D20" s="4">
        <v>37071</v>
      </c>
      <c r="E20">
        <v>1</v>
      </c>
      <c r="G20" s="4">
        <v>37071</v>
      </c>
      <c r="H20">
        <v>-1.4</v>
      </c>
      <c r="J20" s="4">
        <v>37071</v>
      </c>
      <c r="K20">
        <v>8.1</v>
      </c>
      <c r="M20" s="1">
        <v>36556</v>
      </c>
      <c r="N20">
        <v>2.3662999999999998</v>
      </c>
      <c r="P20" s="4">
        <v>36980</v>
      </c>
      <c r="Q20">
        <v>-1.1000000000000001</v>
      </c>
      <c r="S20" s="4">
        <v>37103</v>
      </c>
      <c r="T20">
        <v>40.4</v>
      </c>
      <c r="V20" s="4">
        <v>37103</v>
      </c>
      <c r="W20">
        <v>31.6</v>
      </c>
    </row>
    <row r="21" spans="1:23" x14ac:dyDescent="0.25">
      <c r="A21" s="4">
        <v>37162</v>
      </c>
      <c r="B21">
        <v>0.5</v>
      </c>
      <c r="D21" s="4">
        <v>37162</v>
      </c>
      <c r="E21">
        <v>1.5</v>
      </c>
      <c r="G21" s="4">
        <v>37162</v>
      </c>
      <c r="H21">
        <v>-6.9</v>
      </c>
      <c r="J21" s="4">
        <v>37162</v>
      </c>
      <c r="K21">
        <v>-0.3</v>
      </c>
      <c r="M21" s="1">
        <v>36585</v>
      </c>
      <c r="N21">
        <v>2.1225999999999998</v>
      </c>
      <c r="P21" s="4">
        <v>37071</v>
      </c>
      <c r="Q21">
        <v>2.1</v>
      </c>
      <c r="S21" s="4">
        <v>37195</v>
      </c>
      <c r="T21">
        <v>50.9</v>
      </c>
      <c r="V21" s="4">
        <v>37195</v>
      </c>
      <c r="W21">
        <v>40.4</v>
      </c>
    </row>
    <row r="22" spans="1:23" x14ac:dyDescent="0.25">
      <c r="A22" s="4">
        <v>37256</v>
      </c>
      <c r="B22">
        <v>0.2</v>
      </c>
      <c r="D22" s="4">
        <v>37256</v>
      </c>
      <c r="E22">
        <v>6.3</v>
      </c>
      <c r="G22" s="4">
        <v>37256</v>
      </c>
      <c r="H22">
        <v>-18.2</v>
      </c>
      <c r="J22" s="4">
        <v>37256</v>
      </c>
      <c r="K22">
        <v>6</v>
      </c>
      <c r="M22" s="1">
        <v>36616</v>
      </c>
      <c r="N22">
        <v>2.0041000000000002</v>
      </c>
      <c r="P22" s="4">
        <v>37162</v>
      </c>
      <c r="Q22">
        <v>-1.3</v>
      </c>
      <c r="S22" s="4">
        <v>37287</v>
      </c>
      <c r="T22">
        <v>45.4</v>
      </c>
      <c r="V22" s="4">
        <v>37287</v>
      </c>
      <c r="W22">
        <v>41.8</v>
      </c>
    </row>
    <row r="23" spans="1:23" x14ac:dyDescent="0.25">
      <c r="A23" s="4">
        <v>37344</v>
      </c>
      <c r="B23">
        <v>1.4</v>
      </c>
      <c r="D23" s="4">
        <v>37344</v>
      </c>
      <c r="E23">
        <v>1.2</v>
      </c>
      <c r="G23" s="4">
        <v>37344</v>
      </c>
      <c r="H23">
        <v>15.1</v>
      </c>
      <c r="J23" s="4">
        <v>37344</v>
      </c>
      <c r="K23">
        <v>6</v>
      </c>
      <c r="M23" s="1">
        <v>36644</v>
      </c>
      <c r="N23">
        <v>2.246</v>
      </c>
      <c r="P23" s="4">
        <v>37256</v>
      </c>
      <c r="Q23">
        <v>1.1000000000000001</v>
      </c>
      <c r="S23" s="4">
        <v>37376</v>
      </c>
      <c r="T23">
        <v>25</v>
      </c>
      <c r="V23" s="4">
        <v>37376</v>
      </c>
      <c r="W23">
        <v>14.5</v>
      </c>
    </row>
    <row r="24" spans="1:23" x14ac:dyDescent="0.25">
      <c r="A24" s="4">
        <v>37435</v>
      </c>
      <c r="B24">
        <v>1.4</v>
      </c>
      <c r="D24" s="4">
        <v>37435</v>
      </c>
      <c r="E24">
        <v>2.1</v>
      </c>
      <c r="G24" s="4">
        <v>37435</v>
      </c>
      <c r="H24">
        <v>4.0999999999999996</v>
      </c>
      <c r="J24" s="4">
        <v>37435</v>
      </c>
      <c r="K24">
        <v>3.9</v>
      </c>
      <c r="M24" s="1">
        <v>36677</v>
      </c>
      <c r="N24">
        <v>2.1023000000000001</v>
      </c>
      <c r="P24" s="4">
        <v>37344</v>
      </c>
      <c r="Q24">
        <v>3.7</v>
      </c>
      <c r="S24" s="4">
        <v>37468</v>
      </c>
      <c r="T24">
        <v>21.4</v>
      </c>
      <c r="V24" s="4">
        <v>37468</v>
      </c>
      <c r="W24">
        <v>5.5</v>
      </c>
    </row>
    <row r="25" spans="1:23" x14ac:dyDescent="0.25">
      <c r="A25" s="4">
        <v>37529</v>
      </c>
      <c r="B25">
        <v>2.2999999999999998</v>
      </c>
      <c r="D25" s="4">
        <v>37529</v>
      </c>
      <c r="E25">
        <v>2.8</v>
      </c>
      <c r="G25" s="4">
        <v>37529</v>
      </c>
      <c r="H25">
        <v>-0.1</v>
      </c>
      <c r="J25" s="4">
        <v>37529</v>
      </c>
      <c r="K25">
        <v>3.1</v>
      </c>
      <c r="M25" s="1">
        <v>36707</v>
      </c>
      <c r="N25">
        <v>1.9647999999999999</v>
      </c>
      <c r="P25" s="4">
        <v>37435</v>
      </c>
      <c r="Q25">
        <v>2.2000000000000002</v>
      </c>
      <c r="S25" s="4">
        <v>37560</v>
      </c>
      <c r="T25">
        <v>20</v>
      </c>
      <c r="V25" s="4">
        <v>37560</v>
      </c>
      <c r="W25">
        <v>18.2</v>
      </c>
    </row>
    <row r="26" spans="1:23" x14ac:dyDescent="0.25">
      <c r="A26" s="4">
        <v>37621</v>
      </c>
      <c r="B26">
        <v>2</v>
      </c>
      <c r="D26" s="4">
        <v>37621</v>
      </c>
      <c r="E26">
        <v>2.2000000000000002</v>
      </c>
      <c r="G26" s="4">
        <v>37621</v>
      </c>
      <c r="H26">
        <v>-0.7</v>
      </c>
      <c r="J26" s="4">
        <v>37621</v>
      </c>
      <c r="K26">
        <v>2.9</v>
      </c>
      <c r="M26" s="1">
        <v>36738</v>
      </c>
      <c r="N26">
        <v>2.0196999999999998</v>
      </c>
      <c r="P26" s="4">
        <v>37529</v>
      </c>
      <c r="Q26">
        <v>2</v>
      </c>
      <c r="S26" s="4">
        <v>37652</v>
      </c>
      <c r="T26">
        <v>22</v>
      </c>
      <c r="V26" s="4">
        <v>37652</v>
      </c>
      <c r="W26">
        <v>13.8</v>
      </c>
    </row>
    <row r="27" spans="1:23" x14ac:dyDescent="0.25">
      <c r="A27" s="4">
        <v>37711</v>
      </c>
      <c r="B27">
        <v>1.6</v>
      </c>
      <c r="D27" s="4">
        <v>37711</v>
      </c>
      <c r="E27">
        <v>1.8</v>
      </c>
      <c r="G27" s="4">
        <v>37711</v>
      </c>
      <c r="H27">
        <v>3.4</v>
      </c>
      <c r="J27" s="4">
        <v>37711</v>
      </c>
      <c r="K27">
        <v>-1.3</v>
      </c>
      <c r="M27" s="1">
        <v>36769</v>
      </c>
      <c r="N27">
        <v>1.7290999999999999</v>
      </c>
      <c r="P27" s="4">
        <v>37621</v>
      </c>
      <c r="Q27">
        <v>0.3</v>
      </c>
      <c r="S27" s="4">
        <v>37741</v>
      </c>
      <c r="T27">
        <v>8.9</v>
      </c>
      <c r="V27" s="4">
        <v>37741</v>
      </c>
      <c r="W27">
        <v>12.7</v>
      </c>
    </row>
    <row r="28" spans="1:23" x14ac:dyDescent="0.25">
      <c r="A28" s="4">
        <v>37802</v>
      </c>
      <c r="B28">
        <v>2</v>
      </c>
      <c r="D28" s="4">
        <v>37802</v>
      </c>
      <c r="E28">
        <v>4.5</v>
      </c>
      <c r="G28" s="4">
        <v>37802</v>
      </c>
      <c r="H28">
        <v>2.1</v>
      </c>
      <c r="J28" s="4">
        <v>37802</v>
      </c>
      <c r="K28">
        <v>6.4</v>
      </c>
      <c r="M28" s="1">
        <v>36798</v>
      </c>
      <c r="N28">
        <v>1.8310999999999999</v>
      </c>
      <c r="P28" s="4">
        <v>37711</v>
      </c>
      <c r="Q28">
        <v>2.1</v>
      </c>
      <c r="S28" s="4">
        <v>37833</v>
      </c>
      <c r="T28">
        <v>3.5</v>
      </c>
      <c r="V28" s="4">
        <v>37833</v>
      </c>
      <c r="W28">
        <v>3.5</v>
      </c>
    </row>
    <row r="29" spans="1:23" x14ac:dyDescent="0.25">
      <c r="A29" s="4">
        <v>37894</v>
      </c>
      <c r="B29">
        <v>3.2</v>
      </c>
      <c r="D29" s="4">
        <v>37894</v>
      </c>
      <c r="E29">
        <v>6</v>
      </c>
      <c r="G29" s="4">
        <v>37894</v>
      </c>
      <c r="H29">
        <v>14.9</v>
      </c>
      <c r="J29" s="4">
        <v>37894</v>
      </c>
      <c r="K29">
        <v>0</v>
      </c>
      <c r="M29" s="1">
        <v>36830</v>
      </c>
      <c r="N29">
        <v>1.9008</v>
      </c>
      <c r="P29" s="4">
        <v>37802</v>
      </c>
      <c r="Q29">
        <v>3.8</v>
      </c>
      <c r="S29" s="4">
        <v>37925</v>
      </c>
      <c r="T29">
        <v>0</v>
      </c>
      <c r="V29" s="4">
        <v>37925</v>
      </c>
      <c r="W29">
        <v>-1.8</v>
      </c>
    </row>
    <row r="30" spans="1:23" x14ac:dyDescent="0.25">
      <c r="A30" s="4">
        <v>37986</v>
      </c>
      <c r="B30">
        <v>4.4000000000000004</v>
      </c>
      <c r="D30" s="4">
        <v>37986</v>
      </c>
      <c r="E30">
        <v>3.1</v>
      </c>
      <c r="G30" s="4">
        <v>37986</v>
      </c>
      <c r="H30">
        <v>14.9</v>
      </c>
      <c r="J30" s="4">
        <v>37986</v>
      </c>
      <c r="K30">
        <v>2.2000000000000002</v>
      </c>
      <c r="M30" s="1">
        <v>36860</v>
      </c>
      <c r="N30">
        <v>1.6728000000000001</v>
      </c>
      <c r="P30" s="4">
        <v>37894</v>
      </c>
      <c r="Q30">
        <v>6.9</v>
      </c>
      <c r="S30" s="4">
        <v>38017</v>
      </c>
      <c r="T30">
        <v>-17.899999999999999</v>
      </c>
      <c r="V30" s="4">
        <v>38017</v>
      </c>
      <c r="W30">
        <v>-10.9</v>
      </c>
    </row>
    <row r="31" spans="1:23" x14ac:dyDescent="0.25">
      <c r="A31" s="4">
        <v>38077</v>
      </c>
      <c r="B31">
        <v>4.4000000000000004</v>
      </c>
      <c r="D31" s="4">
        <v>38077</v>
      </c>
      <c r="E31">
        <v>3.9</v>
      </c>
      <c r="G31" s="4">
        <v>38077</v>
      </c>
      <c r="H31">
        <v>0.2</v>
      </c>
      <c r="J31" s="4">
        <v>38077</v>
      </c>
      <c r="K31">
        <v>1.1000000000000001</v>
      </c>
      <c r="M31" s="1">
        <v>36889</v>
      </c>
      <c r="N31">
        <v>1.3801999999999999</v>
      </c>
      <c r="P31" s="4">
        <v>37986</v>
      </c>
      <c r="Q31">
        <v>4.8</v>
      </c>
      <c r="S31" s="4">
        <v>38107</v>
      </c>
      <c r="T31">
        <v>-22.8</v>
      </c>
      <c r="V31" s="4">
        <v>38107</v>
      </c>
      <c r="W31">
        <v>-19.3</v>
      </c>
    </row>
    <row r="32" spans="1:23" x14ac:dyDescent="0.25">
      <c r="A32" s="4">
        <v>38168</v>
      </c>
      <c r="B32">
        <v>4.2</v>
      </c>
      <c r="D32" s="4">
        <v>38168</v>
      </c>
      <c r="E32">
        <v>2.6</v>
      </c>
      <c r="G32" s="4">
        <v>38168</v>
      </c>
      <c r="H32">
        <v>15.1</v>
      </c>
      <c r="J32" s="4">
        <v>38168</v>
      </c>
      <c r="K32">
        <v>2.2999999999999998</v>
      </c>
      <c r="M32" s="1">
        <v>36922</v>
      </c>
      <c r="N32">
        <v>1.6059000000000001</v>
      </c>
      <c r="P32" s="4">
        <v>38077</v>
      </c>
      <c r="Q32">
        <v>2.2999999999999998</v>
      </c>
      <c r="S32" s="4">
        <v>38199</v>
      </c>
      <c r="T32">
        <v>-20</v>
      </c>
      <c r="V32" s="4">
        <v>38199</v>
      </c>
      <c r="W32">
        <v>-3.7</v>
      </c>
    </row>
    <row r="33" spans="1:23" x14ac:dyDescent="0.25">
      <c r="A33" s="4">
        <v>38260</v>
      </c>
      <c r="B33">
        <v>3.4</v>
      </c>
      <c r="D33" s="4">
        <v>38260</v>
      </c>
      <c r="E33">
        <v>3.9</v>
      </c>
      <c r="G33" s="4">
        <v>38260</v>
      </c>
      <c r="H33">
        <v>6.3</v>
      </c>
      <c r="J33" s="4">
        <v>38260</v>
      </c>
      <c r="K33">
        <v>1.5</v>
      </c>
      <c r="M33" s="1">
        <v>36950</v>
      </c>
      <c r="N33">
        <v>1.5541</v>
      </c>
      <c r="P33" s="4">
        <v>38168</v>
      </c>
      <c r="Q33">
        <v>3</v>
      </c>
      <c r="S33" s="4">
        <v>38291</v>
      </c>
      <c r="T33">
        <v>-21.1</v>
      </c>
      <c r="V33" s="4">
        <v>38291</v>
      </c>
      <c r="W33">
        <v>-18.2</v>
      </c>
    </row>
    <row r="34" spans="1:23" x14ac:dyDescent="0.25">
      <c r="A34" s="4">
        <v>38352</v>
      </c>
      <c r="B34">
        <v>3.1</v>
      </c>
      <c r="D34" s="4">
        <v>38352</v>
      </c>
      <c r="E34">
        <v>4.2</v>
      </c>
      <c r="G34" s="4">
        <v>38352</v>
      </c>
      <c r="H34">
        <v>8.3000000000000007</v>
      </c>
      <c r="J34" s="4">
        <v>38352</v>
      </c>
      <c r="K34">
        <v>-1.7</v>
      </c>
      <c r="M34" s="1">
        <v>36980</v>
      </c>
      <c r="N34">
        <v>1.6248</v>
      </c>
      <c r="P34" s="4">
        <v>38260</v>
      </c>
      <c r="Q34">
        <v>3.7</v>
      </c>
      <c r="S34" s="4">
        <v>38383</v>
      </c>
      <c r="T34">
        <v>-23.6</v>
      </c>
      <c r="V34" s="4">
        <v>38383</v>
      </c>
      <c r="W34">
        <v>-12.9</v>
      </c>
    </row>
    <row r="35" spans="1:23" x14ac:dyDescent="0.25">
      <c r="A35" s="4">
        <v>38442</v>
      </c>
      <c r="B35">
        <v>3.6</v>
      </c>
      <c r="D35" s="4">
        <v>38442</v>
      </c>
      <c r="E35">
        <v>3.1</v>
      </c>
      <c r="G35" s="4">
        <v>38442</v>
      </c>
      <c r="H35">
        <v>11.9</v>
      </c>
      <c r="J35" s="4">
        <v>38442</v>
      </c>
      <c r="K35">
        <v>0.8</v>
      </c>
      <c r="M35" s="1">
        <v>37011</v>
      </c>
      <c r="N35">
        <v>2.0236000000000001</v>
      </c>
      <c r="P35" s="4">
        <v>38352</v>
      </c>
      <c r="Q35">
        <v>3.5</v>
      </c>
      <c r="S35" s="4">
        <v>38472</v>
      </c>
      <c r="T35">
        <v>-24.1</v>
      </c>
      <c r="V35" s="4">
        <v>38472</v>
      </c>
      <c r="W35">
        <v>-24.1</v>
      </c>
    </row>
    <row r="36" spans="1:23" x14ac:dyDescent="0.25">
      <c r="A36" s="4">
        <v>38533</v>
      </c>
      <c r="B36">
        <v>3.4</v>
      </c>
      <c r="D36" s="4">
        <v>38533</v>
      </c>
      <c r="E36">
        <v>4.4000000000000004</v>
      </c>
      <c r="G36" s="4">
        <v>38533</v>
      </c>
      <c r="H36">
        <v>-5</v>
      </c>
      <c r="J36" s="4">
        <v>38533</v>
      </c>
      <c r="K36">
        <v>0.7</v>
      </c>
      <c r="M36" s="1">
        <v>37042</v>
      </c>
      <c r="N36">
        <v>2.1109</v>
      </c>
      <c r="P36" s="4">
        <v>38442</v>
      </c>
      <c r="Q36">
        <v>4.3</v>
      </c>
      <c r="S36" s="4">
        <v>38564</v>
      </c>
      <c r="T36">
        <v>-16.7</v>
      </c>
      <c r="V36" s="4">
        <v>38564</v>
      </c>
      <c r="W36">
        <v>-11.1</v>
      </c>
    </row>
    <row r="37" spans="1:23" x14ac:dyDescent="0.25">
      <c r="A37" s="4">
        <v>38625</v>
      </c>
      <c r="B37">
        <v>3.3</v>
      </c>
      <c r="D37" s="4">
        <v>38625</v>
      </c>
      <c r="E37">
        <v>3.1</v>
      </c>
      <c r="G37" s="4">
        <v>38625</v>
      </c>
      <c r="H37">
        <v>4.2</v>
      </c>
      <c r="J37" s="4">
        <v>38625</v>
      </c>
      <c r="K37">
        <v>3.2</v>
      </c>
      <c r="M37" s="1">
        <v>37071</v>
      </c>
      <c r="N37">
        <v>1.9612000000000001</v>
      </c>
      <c r="P37" s="4">
        <v>38533</v>
      </c>
      <c r="Q37">
        <v>2.1</v>
      </c>
      <c r="S37" s="4">
        <v>38656</v>
      </c>
      <c r="T37">
        <v>-8.8000000000000007</v>
      </c>
      <c r="V37" s="4">
        <v>38656</v>
      </c>
      <c r="W37">
        <v>-5.3</v>
      </c>
    </row>
    <row r="38" spans="1:23" x14ac:dyDescent="0.25">
      <c r="A38" s="4">
        <v>38716</v>
      </c>
      <c r="B38">
        <v>3</v>
      </c>
      <c r="D38" s="4">
        <v>38716</v>
      </c>
      <c r="E38">
        <v>1.5</v>
      </c>
      <c r="G38" s="4">
        <v>38716</v>
      </c>
      <c r="H38">
        <v>12.6</v>
      </c>
      <c r="J38" s="4">
        <v>38716</v>
      </c>
      <c r="K38">
        <v>-1.4</v>
      </c>
      <c r="M38" s="1">
        <v>37103</v>
      </c>
      <c r="N38">
        <v>1.7219</v>
      </c>
      <c r="P38" s="4">
        <v>38625</v>
      </c>
      <c r="Q38">
        <v>3.4</v>
      </c>
      <c r="S38" s="4">
        <v>38748</v>
      </c>
      <c r="T38">
        <v>-10.7</v>
      </c>
      <c r="V38" s="4">
        <v>38748</v>
      </c>
      <c r="W38">
        <v>-7.1</v>
      </c>
    </row>
    <row r="39" spans="1:23" x14ac:dyDescent="0.25">
      <c r="A39" s="4">
        <v>38807</v>
      </c>
      <c r="B39">
        <v>3.2</v>
      </c>
      <c r="D39" s="4">
        <v>38807</v>
      </c>
      <c r="E39">
        <v>4.5999999999999996</v>
      </c>
      <c r="G39" s="4">
        <v>38807</v>
      </c>
      <c r="H39">
        <v>5.4</v>
      </c>
      <c r="J39" s="4">
        <v>38807</v>
      </c>
      <c r="K39">
        <v>3.3</v>
      </c>
      <c r="M39" s="1">
        <v>37134</v>
      </c>
      <c r="N39">
        <v>1.5325</v>
      </c>
      <c r="P39" s="4">
        <v>38716</v>
      </c>
      <c r="Q39">
        <v>2.2999999999999998</v>
      </c>
      <c r="S39" s="4">
        <v>38837</v>
      </c>
      <c r="T39">
        <v>-12.3</v>
      </c>
      <c r="V39" s="4">
        <v>38837</v>
      </c>
      <c r="W39">
        <v>-7</v>
      </c>
    </row>
    <row r="40" spans="1:23" x14ac:dyDescent="0.25">
      <c r="A40" s="4">
        <v>38898</v>
      </c>
      <c r="B40">
        <v>2.9</v>
      </c>
      <c r="D40" s="4">
        <v>38898</v>
      </c>
      <c r="E40">
        <v>2.1</v>
      </c>
      <c r="G40" s="4">
        <v>38898</v>
      </c>
      <c r="H40">
        <v>-2.6</v>
      </c>
      <c r="J40" s="4">
        <v>38898</v>
      </c>
      <c r="K40">
        <v>1.5</v>
      </c>
      <c r="M40" s="1">
        <v>37162</v>
      </c>
      <c r="N40">
        <v>1.4470000000000001</v>
      </c>
      <c r="P40" s="4">
        <v>38807</v>
      </c>
      <c r="Q40">
        <v>4.9000000000000004</v>
      </c>
      <c r="S40" s="4">
        <v>38929</v>
      </c>
      <c r="T40">
        <v>-8.9</v>
      </c>
      <c r="V40" s="4">
        <v>38929</v>
      </c>
      <c r="W40">
        <v>-1.8</v>
      </c>
    </row>
    <row r="41" spans="1:23" x14ac:dyDescent="0.25">
      <c r="A41" s="4">
        <v>38989</v>
      </c>
      <c r="B41">
        <v>2.2000000000000002</v>
      </c>
      <c r="D41" s="4">
        <v>38989</v>
      </c>
      <c r="E41">
        <v>2.4</v>
      </c>
      <c r="G41" s="4">
        <v>38989</v>
      </c>
      <c r="H41">
        <v>-4</v>
      </c>
      <c r="J41" s="4">
        <v>38989</v>
      </c>
      <c r="K41">
        <v>0.9</v>
      </c>
      <c r="M41" s="1">
        <v>37195</v>
      </c>
      <c r="N41">
        <v>1.2419</v>
      </c>
      <c r="P41" s="4">
        <v>38898</v>
      </c>
      <c r="Q41">
        <v>1.2</v>
      </c>
      <c r="S41" s="4">
        <v>39021</v>
      </c>
      <c r="T41">
        <v>0</v>
      </c>
      <c r="V41" s="4">
        <v>39021</v>
      </c>
      <c r="W41">
        <v>-1.8</v>
      </c>
    </row>
    <row r="42" spans="1:23" x14ac:dyDescent="0.25">
      <c r="A42" s="4">
        <v>39080</v>
      </c>
      <c r="B42">
        <v>2.4</v>
      </c>
      <c r="D42" s="4">
        <v>39080</v>
      </c>
      <c r="E42">
        <v>4.0999999999999996</v>
      </c>
      <c r="G42" s="4">
        <v>39080</v>
      </c>
      <c r="H42">
        <v>-9.1</v>
      </c>
      <c r="J42" s="4">
        <v>39080</v>
      </c>
      <c r="K42">
        <v>2.6</v>
      </c>
      <c r="M42" s="1">
        <v>37225</v>
      </c>
      <c r="N42">
        <v>1.3412999999999999</v>
      </c>
      <c r="P42" s="4">
        <v>38989</v>
      </c>
      <c r="Q42">
        <v>0.4</v>
      </c>
      <c r="S42" s="4">
        <v>39113</v>
      </c>
      <c r="T42">
        <v>0</v>
      </c>
      <c r="V42" s="4">
        <v>39113</v>
      </c>
      <c r="W42">
        <v>5.3</v>
      </c>
    </row>
    <row r="43" spans="1:23" x14ac:dyDescent="0.25">
      <c r="A43" s="4">
        <v>39171</v>
      </c>
      <c r="B43">
        <v>1.2</v>
      </c>
      <c r="D43" s="4">
        <v>39171</v>
      </c>
      <c r="E43">
        <v>2.1</v>
      </c>
      <c r="G43" s="4">
        <v>39171</v>
      </c>
      <c r="H43">
        <v>-3.6</v>
      </c>
      <c r="J43" s="4">
        <v>39171</v>
      </c>
      <c r="K43">
        <v>-0.9</v>
      </c>
      <c r="M43" s="1">
        <v>37256</v>
      </c>
      <c r="N43">
        <v>1.5053000000000001</v>
      </c>
      <c r="P43" s="4">
        <v>39080</v>
      </c>
      <c r="Q43">
        <v>3.2</v>
      </c>
      <c r="S43" s="4">
        <v>39202</v>
      </c>
      <c r="T43">
        <v>-3.7</v>
      </c>
      <c r="V43" s="4">
        <v>39202</v>
      </c>
      <c r="W43">
        <v>1.9</v>
      </c>
    </row>
    <row r="44" spans="1:23" x14ac:dyDescent="0.25">
      <c r="A44" s="4">
        <v>39262</v>
      </c>
      <c r="B44">
        <v>1.7</v>
      </c>
      <c r="D44" s="4">
        <v>39262</v>
      </c>
      <c r="E44">
        <v>1.4</v>
      </c>
      <c r="G44" s="4">
        <v>39262</v>
      </c>
      <c r="H44">
        <v>5.6</v>
      </c>
      <c r="J44" s="4">
        <v>39262</v>
      </c>
      <c r="K44">
        <v>3.4</v>
      </c>
      <c r="M44" s="1">
        <v>37287</v>
      </c>
      <c r="N44">
        <v>1.5994000000000002</v>
      </c>
      <c r="P44" s="4">
        <v>39171</v>
      </c>
      <c r="Q44">
        <v>0.2</v>
      </c>
      <c r="S44" s="4">
        <v>39294</v>
      </c>
      <c r="T44">
        <v>7.5</v>
      </c>
      <c r="V44" s="4">
        <v>39294</v>
      </c>
      <c r="W44">
        <v>7.7</v>
      </c>
    </row>
    <row r="45" spans="1:23" x14ac:dyDescent="0.25">
      <c r="A45" s="4">
        <v>39353</v>
      </c>
      <c r="B45">
        <v>2.2999999999999998</v>
      </c>
      <c r="D45" s="4">
        <v>39353</v>
      </c>
      <c r="E45">
        <v>1.8</v>
      </c>
      <c r="G45" s="4">
        <v>39353</v>
      </c>
      <c r="H45">
        <v>-2.5</v>
      </c>
      <c r="J45" s="4">
        <v>39353</v>
      </c>
      <c r="K45">
        <v>2.9</v>
      </c>
      <c r="M45" s="1">
        <v>37315</v>
      </c>
      <c r="N45">
        <v>1.6518000000000002</v>
      </c>
      <c r="P45" s="4">
        <v>39262</v>
      </c>
      <c r="Q45">
        <v>3.1</v>
      </c>
      <c r="S45" s="4">
        <v>39386</v>
      </c>
      <c r="T45">
        <v>19.2</v>
      </c>
      <c r="V45" s="4">
        <v>39386</v>
      </c>
      <c r="W45">
        <v>9.6</v>
      </c>
    </row>
    <row r="46" spans="1:23" x14ac:dyDescent="0.25">
      <c r="A46" s="4">
        <v>39447</v>
      </c>
      <c r="B46">
        <v>1.9</v>
      </c>
      <c r="D46" s="4">
        <v>39447</v>
      </c>
      <c r="E46">
        <v>0.5</v>
      </c>
      <c r="G46" s="4">
        <v>39447</v>
      </c>
      <c r="H46">
        <v>-7.7</v>
      </c>
      <c r="J46" s="4">
        <v>39447</v>
      </c>
      <c r="K46">
        <v>1.6</v>
      </c>
      <c r="M46" s="1">
        <v>37344</v>
      </c>
      <c r="N46">
        <v>2.0823999999999998</v>
      </c>
      <c r="P46" s="4">
        <v>39353</v>
      </c>
      <c r="Q46">
        <v>2.7</v>
      </c>
      <c r="S46" s="4">
        <v>39478</v>
      </c>
      <c r="T46">
        <v>32.200000000000003</v>
      </c>
      <c r="V46" s="4">
        <v>39478</v>
      </c>
      <c r="W46">
        <v>30.4</v>
      </c>
    </row>
    <row r="47" spans="1:23" x14ac:dyDescent="0.25">
      <c r="A47" s="4">
        <v>39538</v>
      </c>
      <c r="B47">
        <v>1.1000000000000001</v>
      </c>
      <c r="D47" s="4">
        <v>39538</v>
      </c>
      <c r="E47">
        <v>-0.8</v>
      </c>
      <c r="G47" s="4">
        <v>39538</v>
      </c>
      <c r="H47">
        <v>-12.8</v>
      </c>
      <c r="J47" s="4">
        <v>39538</v>
      </c>
      <c r="K47">
        <v>1.7</v>
      </c>
      <c r="M47" s="1">
        <v>37376</v>
      </c>
      <c r="N47">
        <v>1.9759</v>
      </c>
      <c r="P47" s="4">
        <v>39447</v>
      </c>
      <c r="Q47">
        <v>1.4</v>
      </c>
      <c r="S47" s="4">
        <v>39568</v>
      </c>
      <c r="T47">
        <v>55.4</v>
      </c>
      <c r="V47" s="4">
        <v>39568</v>
      </c>
      <c r="W47">
        <v>51.8</v>
      </c>
    </row>
    <row r="48" spans="1:23" x14ac:dyDescent="0.25">
      <c r="A48" s="4">
        <v>39629</v>
      </c>
      <c r="B48">
        <v>0.8</v>
      </c>
      <c r="D48" s="4">
        <v>39629</v>
      </c>
      <c r="E48">
        <v>0.7</v>
      </c>
      <c r="G48" s="4">
        <v>39629</v>
      </c>
      <c r="H48">
        <v>-6.9</v>
      </c>
      <c r="J48" s="4">
        <v>39629</v>
      </c>
      <c r="K48">
        <v>3.2</v>
      </c>
      <c r="M48" s="1">
        <v>37407</v>
      </c>
      <c r="N48">
        <v>1.9881</v>
      </c>
      <c r="P48" s="4">
        <v>39538</v>
      </c>
      <c r="Q48">
        <v>-2.7</v>
      </c>
      <c r="S48" s="4">
        <v>39660</v>
      </c>
      <c r="T48">
        <v>57.6</v>
      </c>
      <c r="V48" s="4">
        <v>39660</v>
      </c>
      <c r="W48">
        <v>65.3</v>
      </c>
    </row>
    <row r="49" spans="1:23" x14ac:dyDescent="0.25">
      <c r="A49" s="4">
        <v>39721</v>
      </c>
      <c r="B49">
        <v>-0.3</v>
      </c>
      <c r="D49" s="4">
        <v>39721</v>
      </c>
      <c r="E49">
        <v>-2.9</v>
      </c>
      <c r="G49" s="4">
        <v>39721</v>
      </c>
      <c r="H49">
        <v>-10.7</v>
      </c>
      <c r="J49" s="4">
        <v>39721</v>
      </c>
      <c r="K49">
        <v>5.7</v>
      </c>
      <c r="M49" s="1">
        <v>37435</v>
      </c>
      <c r="N49">
        <v>1.7290000000000001</v>
      </c>
      <c r="P49" s="4">
        <v>39629</v>
      </c>
      <c r="Q49">
        <v>2</v>
      </c>
      <c r="S49" s="4">
        <v>39752</v>
      </c>
      <c r="T49">
        <v>83.6</v>
      </c>
      <c r="V49" s="4">
        <v>39752</v>
      </c>
      <c r="W49">
        <v>74.5</v>
      </c>
    </row>
    <row r="50" spans="1:23" x14ac:dyDescent="0.25">
      <c r="A50" s="4">
        <v>39813</v>
      </c>
      <c r="B50">
        <v>-2.8</v>
      </c>
      <c r="D50" s="4">
        <v>39813</v>
      </c>
      <c r="E50">
        <v>-4.7</v>
      </c>
      <c r="G50" s="4">
        <v>39813</v>
      </c>
      <c r="H50">
        <v>-31.1</v>
      </c>
      <c r="J50" s="4">
        <v>39813</v>
      </c>
      <c r="K50">
        <v>2.6</v>
      </c>
      <c r="M50" s="1">
        <v>37468</v>
      </c>
      <c r="N50">
        <v>1.7072000000000001</v>
      </c>
      <c r="P50" s="4">
        <v>39721</v>
      </c>
      <c r="Q50">
        <v>-1.9</v>
      </c>
      <c r="S50" s="4">
        <v>39844</v>
      </c>
      <c r="T50">
        <v>64.2</v>
      </c>
      <c r="V50" s="4">
        <v>39844</v>
      </c>
      <c r="W50">
        <v>69.2</v>
      </c>
    </row>
    <row r="51" spans="1:23" x14ac:dyDescent="0.25">
      <c r="A51" s="4">
        <v>39903</v>
      </c>
      <c r="B51">
        <v>-3.5</v>
      </c>
      <c r="D51" s="4">
        <v>39903</v>
      </c>
      <c r="E51">
        <v>-1.4</v>
      </c>
      <c r="G51" s="4">
        <v>39903</v>
      </c>
      <c r="H51">
        <v>-38.700000000000003</v>
      </c>
      <c r="J51" s="4">
        <v>39903</v>
      </c>
      <c r="K51">
        <v>0.6</v>
      </c>
      <c r="M51" s="1">
        <v>37498</v>
      </c>
      <c r="N51">
        <v>1.7309000000000001</v>
      </c>
      <c r="P51" s="4">
        <v>39813</v>
      </c>
      <c r="Q51">
        <v>-8.1999999999999993</v>
      </c>
      <c r="S51" s="4">
        <v>39933</v>
      </c>
      <c r="T51">
        <v>39.6</v>
      </c>
      <c r="V51" s="4">
        <v>39933</v>
      </c>
      <c r="W51">
        <v>42.3</v>
      </c>
    </row>
    <row r="52" spans="1:23" x14ac:dyDescent="0.25">
      <c r="A52" s="4">
        <v>39994</v>
      </c>
      <c r="B52">
        <v>-4.0999999999999996</v>
      </c>
      <c r="D52" s="4">
        <v>39994</v>
      </c>
      <c r="E52">
        <v>-1.8</v>
      </c>
      <c r="G52" s="4">
        <v>39994</v>
      </c>
      <c r="H52">
        <v>-22.1</v>
      </c>
      <c r="J52" s="4">
        <v>39994</v>
      </c>
      <c r="K52">
        <v>7.5</v>
      </c>
      <c r="M52" s="1">
        <v>37529</v>
      </c>
      <c r="N52">
        <v>1.4165000000000001</v>
      </c>
      <c r="P52" s="4">
        <v>39903</v>
      </c>
      <c r="Q52">
        <v>-5.4</v>
      </c>
      <c r="S52" s="4">
        <v>40025</v>
      </c>
      <c r="T52">
        <v>31.5</v>
      </c>
      <c r="V52" s="4">
        <v>40025</v>
      </c>
      <c r="W52">
        <v>34</v>
      </c>
    </row>
    <row r="53" spans="1:23" x14ac:dyDescent="0.25">
      <c r="A53" s="4">
        <v>40086</v>
      </c>
      <c r="B53">
        <v>-3.3</v>
      </c>
      <c r="D53" s="4">
        <v>40086</v>
      </c>
      <c r="E53">
        <v>2.4</v>
      </c>
      <c r="G53" s="4">
        <v>40086</v>
      </c>
      <c r="H53">
        <v>-3.4</v>
      </c>
      <c r="J53" s="4">
        <v>40086</v>
      </c>
      <c r="K53">
        <v>2.2000000000000002</v>
      </c>
      <c r="M53" s="1">
        <v>37560</v>
      </c>
      <c r="N53">
        <v>1.4979</v>
      </c>
      <c r="P53" s="4">
        <v>39994</v>
      </c>
      <c r="Q53">
        <v>-0.5</v>
      </c>
      <c r="S53" s="4">
        <v>40117</v>
      </c>
      <c r="T53">
        <v>14</v>
      </c>
      <c r="V53" s="4">
        <v>40117</v>
      </c>
      <c r="W53">
        <v>16.100000000000001</v>
      </c>
    </row>
    <row r="54" spans="1:23" x14ac:dyDescent="0.25">
      <c r="A54" s="4">
        <v>40178</v>
      </c>
      <c r="B54">
        <v>-0.2</v>
      </c>
      <c r="D54" s="4">
        <v>40178</v>
      </c>
      <c r="E54">
        <v>0</v>
      </c>
      <c r="G54" s="4">
        <v>40178</v>
      </c>
      <c r="H54">
        <v>36.200000000000003</v>
      </c>
      <c r="J54" s="4">
        <v>40178</v>
      </c>
      <c r="K54">
        <v>-0.8</v>
      </c>
      <c r="M54" s="1">
        <v>37589</v>
      </c>
      <c r="N54">
        <v>1.6558999999999999</v>
      </c>
      <c r="P54" s="4">
        <v>40086</v>
      </c>
      <c r="Q54">
        <v>1.3</v>
      </c>
      <c r="S54" s="4">
        <v>40209</v>
      </c>
      <c r="T54">
        <v>-5.5</v>
      </c>
      <c r="V54" s="4">
        <v>40209</v>
      </c>
      <c r="W54">
        <v>3.7</v>
      </c>
    </row>
    <row r="55" spans="1:23" x14ac:dyDescent="0.25">
      <c r="A55" s="4">
        <v>40268</v>
      </c>
      <c r="B55">
        <v>1.6</v>
      </c>
      <c r="D55" s="4">
        <v>40268</v>
      </c>
      <c r="E55">
        <v>2.2000000000000002</v>
      </c>
      <c r="G55" s="4">
        <v>40268</v>
      </c>
      <c r="H55">
        <v>13.6</v>
      </c>
      <c r="J55" s="4">
        <v>40268</v>
      </c>
      <c r="K55">
        <v>-2.9</v>
      </c>
      <c r="M55" s="1">
        <v>37621</v>
      </c>
      <c r="N55">
        <v>1.5571999999999999</v>
      </c>
      <c r="P55" s="4">
        <v>40178</v>
      </c>
      <c r="Q55">
        <v>3.9</v>
      </c>
      <c r="S55" s="4">
        <v>40298</v>
      </c>
      <c r="T55">
        <v>-7.1</v>
      </c>
      <c r="V55" s="4">
        <v>40298</v>
      </c>
      <c r="W55">
        <v>0</v>
      </c>
    </row>
    <row r="56" spans="1:23" x14ac:dyDescent="0.25">
      <c r="A56" s="4">
        <v>40359</v>
      </c>
      <c r="B56">
        <v>2.7</v>
      </c>
      <c r="D56" s="4">
        <v>40359</v>
      </c>
      <c r="E56">
        <v>3.3</v>
      </c>
      <c r="G56" s="4">
        <v>40359</v>
      </c>
      <c r="H56">
        <v>22.3</v>
      </c>
      <c r="J56" s="4">
        <v>40359</v>
      </c>
      <c r="K56">
        <v>2.9</v>
      </c>
      <c r="M56" s="1">
        <v>37652</v>
      </c>
      <c r="N56">
        <v>1.8165</v>
      </c>
      <c r="P56" s="4">
        <v>40268</v>
      </c>
      <c r="Q56">
        <v>1.7</v>
      </c>
      <c r="S56" s="4">
        <v>40390</v>
      </c>
      <c r="T56">
        <v>-8.8000000000000007</v>
      </c>
      <c r="V56" s="4">
        <v>40390</v>
      </c>
      <c r="W56">
        <v>-9.1</v>
      </c>
    </row>
    <row r="57" spans="1:23" x14ac:dyDescent="0.25">
      <c r="A57" s="4">
        <v>40451</v>
      </c>
      <c r="B57">
        <v>3.1</v>
      </c>
      <c r="D57" s="4">
        <v>40451</v>
      </c>
      <c r="E57">
        <v>2.6</v>
      </c>
      <c r="G57" s="4">
        <v>40451</v>
      </c>
      <c r="H57">
        <v>13.7</v>
      </c>
      <c r="J57" s="4">
        <v>40451</v>
      </c>
      <c r="K57">
        <v>-0.3</v>
      </c>
      <c r="M57" s="1">
        <v>37680</v>
      </c>
      <c r="N57">
        <v>1.9714</v>
      </c>
      <c r="P57" s="4">
        <v>40359</v>
      </c>
      <c r="Q57">
        <v>3.9</v>
      </c>
      <c r="S57" s="4">
        <v>40482</v>
      </c>
      <c r="T57">
        <v>-10.5</v>
      </c>
      <c r="V57" s="4">
        <v>40482</v>
      </c>
      <c r="W57">
        <v>-7.1</v>
      </c>
    </row>
    <row r="58" spans="1:23" x14ac:dyDescent="0.25">
      <c r="A58" s="4">
        <v>40543</v>
      </c>
      <c r="B58">
        <v>2.7</v>
      </c>
      <c r="D58" s="4">
        <v>40543</v>
      </c>
      <c r="E58">
        <v>4.2</v>
      </c>
      <c r="G58" s="4">
        <v>40543</v>
      </c>
      <c r="H58">
        <v>-3.5</v>
      </c>
      <c r="J58" s="4">
        <v>40543</v>
      </c>
      <c r="K58">
        <v>-4.0999999999999996</v>
      </c>
      <c r="M58" s="1">
        <v>37711</v>
      </c>
      <c r="N58">
        <v>1.8425</v>
      </c>
      <c r="P58" s="4">
        <v>40451</v>
      </c>
      <c r="Q58">
        <v>2.7</v>
      </c>
      <c r="S58" s="4">
        <v>40574</v>
      </c>
      <c r="T58">
        <v>-10.5</v>
      </c>
      <c r="V58" s="4">
        <v>40574</v>
      </c>
      <c r="W58">
        <v>-1.9</v>
      </c>
    </row>
    <row r="59" spans="1:23" x14ac:dyDescent="0.25">
      <c r="A59" s="4">
        <v>40633</v>
      </c>
      <c r="B59">
        <v>1.9</v>
      </c>
      <c r="D59" s="4">
        <v>40633</v>
      </c>
      <c r="E59">
        <v>2</v>
      </c>
      <c r="G59" s="4">
        <v>40633</v>
      </c>
      <c r="H59">
        <v>-7.2</v>
      </c>
      <c r="J59" s="4">
        <v>40633</v>
      </c>
      <c r="K59">
        <v>-7.5</v>
      </c>
      <c r="M59" s="1">
        <v>37741</v>
      </c>
      <c r="N59">
        <v>1.7385000000000002</v>
      </c>
      <c r="P59" s="4">
        <v>40543</v>
      </c>
      <c r="Q59">
        <v>2.5</v>
      </c>
      <c r="S59" s="4">
        <v>40663</v>
      </c>
      <c r="T59">
        <v>-16.399999999999999</v>
      </c>
      <c r="V59" s="4">
        <v>40663</v>
      </c>
      <c r="W59">
        <v>-13.5</v>
      </c>
    </row>
    <row r="60" spans="1:23" x14ac:dyDescent="0.25">
      <c r="A60" s="4">
        <v>40724</v>
      </c>
      <c r="B60">
        <v>1.7</v>
      </c>
      <c r="D60" s="4">
        <v>40724</v>
      </c>
      <c r="E60">
        <v>0.8</v>
      </c>
      <c r="G60" s="4">
        <v>40724</v>
      </c>
      <c r="H60">
        <v>16.399999999999999</v>
      </c>
      <c r="J60" s="4">
        <v>40724</v>
      </c>
      <c r="K60">
        <v>-0.4</v>
      </c>
      <c r="M60" s="1">
        <v>37771</v>
      </c>
      <c r="N60">
        <v>1.6825000000000001</v>
      </c>
      <c r="P60" s="4">
        <v>40633</v>
      </c>
      <c r="Q60">
        <v>-1.5</v>
      </c>
      <c r="S60" s="4">
        <v>40755</v>
      </c>
      <c r="T60">
        <v>-21.8</v>
      </c>
      <c r="V60" s="4">
        <v>40755</v>
      </c>
      <c r="W60">
        <v>-7.8</v>
      </c>
    </row>
    <row r="61" spans="1:23" x14ac:dyDescent="0.25">
      <c r="A61" s="4">
        <v>40816</v>
      </c>
      <c r="B61">
        <v>1.2</v>
      </c>
      <c r="D61" s="4">
        <v>40816</v>
      </c>
      <c r="E61">
        <v>1.8</v>
      </c>
      <c r="G61" s="4">
        <v>40816</v>
      </c>
      <c r="H61">
        <v>1.1000000000000001</v>
      </c>
      <c r="J61" s="4">
        <v>40816</v>
      </c>
      <c r="K61">
        <v>-2.5</v>
      </c>
      <c r="M61" s="1">
        <v>37802</v>
      </c>
      <c r="N61">
        <v>1.742</v>
      </c>
      <c r="P61" s="4">
        <v>40724</v>
      </c>
      <c r="Q61">
        <v>2.9</v>
      </c>
      <c r="S61" s="4">
        <v>40847</v>
      </c>
      <c r="T61">
        <v>-5.9</v>
      </c>
      <c r="V61" s="4">
        <v>40847</v>
      </c>
      <c r="W61">
        <v>-6.3</v>
      </c>
    </row>
    <row r="62" spans="1:23" x14ac:dyDescent="0.25">
      <c r="A62" s="4">
        <v>40907</v>
      </c>
      <c r="B62">
        <v>1.7</v>
      </c>
      <c r="D62" s="4">
        <v>40907</v>
      </c>
      <c r="E62">
        <v>1.4</v>
      </c>
      <c r="G62" s="4">
        <v>40907</v>
      </c>
      <c r="H62">
        <v>32.1</v>
      </c>
      <c r="J62" s="4">
        <v>40907</v>
      </c>
      <c r="K62">
        <v>-1.6</v>
      </c>
      <c r="M62" s="1">
        <v>37833</v>
      </c>
      <c r="N62">
        <v>2.0219999999999998</v>
      </c>
      <c r="P62" s="4">
        <v>40816</v>
      </c>
      <c r="Q62">
        <v>0.8</v>
      </c>
      <c r="S62" s="4">
        <v>40939</v>
      </c>
      <c r="T62">
        <v>5.4</v>
      </c>
      <c r="V62" s="4">
        <v>40939</v>
      </c>
      <c r="W62">
        <v>1.9</v>
      </c>
    </row>
    <row r="63" spans="1:23" x14ac:dyDescent="0.25">
      <c r="A63" s="4">
        <v>40998</v>
      </c>
      <c r="B63">
        <v>2.8</v>
      </c>
      <c r="D63" s="4">
        <v>40998</v>
      </c>
      <c r="E63">
        <v>2.4</v>
      </c>
      <c r="G63" s="4">
        <v>40998</v>
      </c>
      <c r="H63">
        <v>9.6999999999999993</v>
      </c>
      <c r="J63" s="4">
        <v>40998</v>
      </c>
      <c r="K63">
        <v>-1.9</v>
      </c>
      <c r="M63" s="1">
        <v>37862</v>
      </c>
      <c r="N63">
        <v>2.1800000000000002</v>
      </c>
      <c r="P63" s="4">
        <v>40907</v>
      </c>
      <c r="Q63">
        <v>4.5999999999999996</v>
      </c>
      <c r="S63" s="4">
        <v>41029</v>
      </c>
      <c r="T63">
        <v>-6.9</v>
      </c>
      <c r="V63" s="4">
        <v>41029</v>
      </c>
      <c r="W63">
        <v>-1.8</v>
      </c>
    </row>
    <row r="64" spans="1:23" x14ac:dyDescent="0.25">
      <c r="A64" s="4">
        <v>41089</v>
      </c>
      <c r="B64">
        <v>2.5</v>
      </c>
      <c r="D64" s="4">
        <v>41089</v>
      </c>
      <c r="E64">
        <v>0.7</v>
      </c>
      <c r="G64" s="4">
        <v>41089</v>
      </c>
      <c r="H64">
        <v>10.199999999999999</v>
      </c>
      <c r="J64" s="4">
        <v>41089</v>
      </c>
      <c r="K64">
        <v>-1.9</v>
      </c>
      <c r="M64" s="1">
        <v>37894</v>
      </c>
      <c r="N64">
        <v>2.0011999999999999</v>
      </c>
      <c r="P64" s="4">
        <v>40998</v>
      </c>
      <c r="Q64">
        <v>2.7</v>
      </c>
      <c r="S64" s="4">
        <v>41121</v>
      </c>
      <c r="T64">
        <v>-9.5</v>
      </c>
      <c r="V64" s="4">
        <v>41121</v>
      </c>
      <c r="W64">
        <v>-4.9000000000000004</v>
      </c>
    </row>
    <row r="65" spans="1:23" x14ac:dyDescent="0.25">
      <c r="A65" s="4">
        <v>41180</v>
      </c>
      <c r="B65">
        <v>2.4</v>
      </c>
      <c r="D65" s="4">
        <v>41180</v>
      </c>
      <c r="E65">
        <v>1.1000000000000001</v>
      </c>
      <c r="G65" s="4">
        <v>41180</v>
      </c>
      <c r="H65">
        <v>-1.1000000000000001</v>
      </c>
      <c r="J65" s="4">
        <v>41180</v>
      </c>
      <c r="K65">
        <v>-1.2</v>
      </c>
      <c r="M65" s="1">
        <v>37925</v>
      </c>
      <c r="N65">
        <v>2.3914</v>
      </c>
      <c r="P65" s="4">
        <v>41089</v>
      </c>
      <c r="Q65">
        <v>1.9</v>
      </c>
      <c r="S65" s="4">
        <v>41213</v>
      </c>
      <c r="T65">
        <v>-7.6</v>
      </c>
      <c r="V65" s="4">
        <v>41213</v>
      </c>
      <c r="W65">
        <v>-7.6</v>
      </c>
    </row>
    <row r="66" spans="1:23" x14ac:dyDescent="0.25">
      <c r="A66" s="4">
        <v>41274</v>
      </c>
      <c r="B66">
        <v>1.3</v>
      </c>
      <c r="D66" s="4">
        <v>41274</v>
      </c>
      <c r="E66">
        <v>1.1000000000000001</v>
      </c>
      <c r="G66" s="4">
        <v>41274</v>
      </c>
      <c r="H66">
        <v>-3.2</v>
      </c>
      <c r="J66" s="4">
        <v>41274</v>
      </c>
      <c r="K66">
        <v>-3.8</v>
      </c>
      <c r="M66" s="1">
        <v>37953</v>
      </c>
      <c r="N66">
        <v>2.3169</v>
      </c>
      <c r="P66" s="4">
        <v>41180</v>
      </c>
      <c r="Q66">
        <v>0.5</v>
      </c>
      <c r="S66" s="4">
        <v>41305</v>
      </c>
      <c r="T66">
        <v>-7.4</v>
      </c>
      <c r="V66" s="4">
        <v>41305</v>
      </c>
      <c r="W66">
        <v>-7.7</v>
      </c>
    </row>
    <row r="67" spans="1:23" x14ac:dyDescent="0.25">
      <c r="A67" s="4">
        <v>41362</v>
      </c>
      <c r="B67">
        <v>1.3</v>
      </c>
      <c r="D67" s="4">
        <v>41362</v>
      </c>
      <c r="E67">
        <v>1.9</v>
      </c>
      <c r="G67" s="4">
        <v>41362</v>
      </c>
      <c r="H67">
        <v>13.8</v>
      </c>
      <c r="J67" s="4">
        <v>41362</v>
      </c>
      <c r="K67">
        <v>-4.3</v>
      </c>
      <c r="M67" s="1">
        <v>37986</v>
      </c>
      <c r="N67">
        <v>2.2949999999999999</v>
      </c>
      <c r="P67" s="4">
        <v>41274</v>
      </c>
      <c r="Q67">
        <v>0.1</v>
      </c>
      <c r="S67" s="4">
        <v>41394</v>
      </c>
      <c r="T67">
        <v>-19.100000000000001</v>
      </c>
      <c r="V67" s="4">
        <v>41394</v>
      </c>
      <c r="W67">
        <v>-23.1</v>
      </c>
    </row>
    <row r="68" spans="1:23" x14ac:dyDescent="0.25">
      <c r="A68" s="4">
        <v>41453</v>
      </c>
      <c r="B68">
        <v>1</v>
      </c>
      <c r="D68" s="4">
        <v>41453</v>
      </c>
      <c r="E68">
        <v>0.8</v>
      </c>
      <c r="G68" s="4">
        <v>41453</v>
      </c>
      <c r="H68">
        <v>5</v>
      </c>
      <c r="J68" s="4">
        <v>41453</v>
      </c>
      <c r="K68">
        <v>-2</v>
      </c>
      <c r="M68" s="1">
        <v>38016</v>
      </c>
      <c r="N68">
        <v>2.3382999999999998</v>
      </c>
      <c r="P68" s="4">
        <v>41362</v>
      </c>
      <c r="Q68">
        <v>2.8</v>
      </c>
      <c r="S68" s="4">
        <v>41486</v>
      </c>
      <c r="T68">
        <v>-18.100000000000001</v>
      </c>
      <c r="V68" s="4">
        <v>41486</v>
      </c>
      <c r="W68">
        <v>-10</v>
      </c>
    </row>
    <row r="69" spans="1:23" x14ac:dyDescent="0.25">
      <c r="A69" s="4">
        <v>41547</v>
      </c>
      <c r="B69">
        <v>1.7</v>
      </c>
      <c r="D69" s="4">
        <v>41547</v>
      </c>
      <c r="E69">
        <v>1.9</v>
      </c>
      <c r="G69" s="4">
        <v>41547</v>
      </c>
      <c r="H69">
        <v>13.4</v>
      </c>
      <c r="J69" s="4">
        <v>41547</v>
      </c>
      <c r="K69">
        <v>-2</v>
      </c>
      <c r="M69" s="1">
        <v>38044</v>
      </c>
      <c r="N69">
        <v>2.3933</v>
      </c>
      <c r="P69" s="4">
        <v>41453</v>
      </c>
      <c r="Q69">
        <v>0.8</v>
      </c>
      <c r="S69" s="4">
        <v>41578</v>
      </c>
      <c r="T69">
        <v>-8.3000000000000007</v>
      </c>
      <c r="V69" s="4">
        <v>41578</v>
      </c>
      <c r="W69">
        <v>-7.1</v>
      </c>
    </row>
    <row r="70" spans="1:23" x14ac:dyDescent="0.25">
      <c r="A70" s="4">
        <v>41639</v>
      </c>
      <c r="B70">
        <v>2.7</v>
      </c>
      <c r="D70" s="4">
        <v>41639</v>
      </c>
      <c r="E70">
        <v>3.4</v>
      </c>
      <c r="G70" s="4">
        <v>41639</v>
      </c>
      <c r="H70">
        <v>5.4</v>
      </c>
      <c r="J70" s="4">
        <v>41639</v>
      </c>
      <c r="K70">
        <v>-2.8</v>
      </c>
      <c r="M70" s="1">
        <v>38077</v>
      </c>
      <c r="N70">
        <v>2.3799000000000001</v>
      </c>
      <c r="P70" s="4">
        <v>41547</v>
      </c>
      <c r="Q70">
        <v>3.1</v>
      </c>
      <c r="S70" s="4">
        <v>41670</v>
      </c>
      <c r="T70">
        <v>-13.7</v>
      </c>
      <c r="V70" s="4">
        <v>41670</v>
      </c>
      <c r="W70">
        <v>-4.2</v>
      </c>
    </row>
    <row r="71" spans="1:23" x14ac:dyDescent="0.25">
      <c r="A71" s="4">
        <v>41729</v>
      </c>
      <c r="B71">
        <v>1.7</v>
      </c>
      <c r="D71" s="4">
        <v>41729</v>
      </c>
      <c r="E71">
        <v>1.9</v>
      </c>
      <c r="G71" s="4">
        <v>41729</v>
      </c>
      <c r="H71">
        <v>-5.7</v>
      </c>
      <c r="J71" s="4">
        <v>41729</v>
      </c>
      <c r="K71">
        <v>-1</v>
      </c>
      <c r="M71" s="1">
        <v>38107</v>
      </c>
      <c r="N71">
        <v>2.4270999999999998</v>
      </c>
      <c r="P71" s="4">
        <v>41639</v>
      </c>
      <c r="Q71">
        <v>4</v>
      </c>
      <c r="S71" s="4">
        <v>41759</v>
      </c>
      <c r="T71">
        <v>-11.1</v>
      </c>
      <c r="V71" s="4">
        <v>41759</v>
      </c>
      <c r="W71">
        <v>-7</v>
      </c>
    </row>
    <row r="72" spans="1:23" x14ac:dyDescent="0.25">
      <c r="A72" s="4">
        <v>41820</v>
      </c>
      <c r="B72">
        <v>2.7</v>
      </c>
      <c r="D72" s="4">
        <v>41820</v>
      </c>
      <c r="E72">
        <v>3.5</v>
      </c>
      <c r="G72" s="4">
        <v>41820</v>
      </c>
      <c r="H72">
        <v>15.6</v>
      </c>
      <c r="J72" s="4">
        <v>41820</v>
      </c>
      <c r="K72">
        <v>0.1</v>
      </c>
      <c r="M72" s="1">
        <v>38138</v>
      </c>
      <c r="N72">
        <v>2.6776</v>
      </c>
      <c r="P72" s="4">
        <v>41729</v>
      </c>
      <c r="Q72">
        <v>-0.9</v>
      </c>
      <c r="S72" s="4">
        <v>41851</v>
      </c>
      <c r="T72">
        <v>-10.7</v>
      </c>
      <c r="V72" s="4">
        <v>41851</v>
      </c>
      <c r="W72">
        <v>-8.3000000000000007</v>
      </c>
    </row>
    <row r="73" spans="1:23" x14ac:dyDescent="0.25">
      <c r="A73" s="4">
        <v>41912</v>
      </c>
      <c r="B73">
        <v>3.2</v>
      </c>
      <c r="D73" s="4">
        <v>41912</v>
      </c>
      <c r="E73">
        <v>3.9</v>
      </c>
      <c r="G73" s="4">
        <v>41912</v>
      </c>
      <c r="H73">
        <v>11.5</v>
      </c>
      <c r="J73" s="4">
        <v>41912</v>
      </c>
      <c r="K73">
        <v>2.5</v>
      </c>
      <c r="M73" s="1">
        <v>38168</v>
      </c>
      <c r="N73">
        <v>2.5427999999999997</v>
      </c>
      <c r="P73" s="4">
        <v>41820</v>
      </c>
      <c r="Q73">
        <v>4.5999999999999996</v>
      </c>
      <c r="S73" s="4">
        <v>41943</v>
      </c>
      <c r="T73">
        <v>-10.5</v>
      </c>
      <c r="V73" s="4">
        <v>41943</v>
      </c>
      <c r="W73">
        <v>-8.1999999999999993</v>
      </c>
    </row>
    <row r="74" spans="1:23" x14ac:dyDescent="0.25">
      <c r="A74" s="4">
        <v>42004</v>
      </c>
      <c r="B74">
        <v>2.7</v>
      </c>
      <c r="D74" s="4">
        <v>42004</v>
      </c>
      <c r="E74">
        <v>5.0999999999999996</v>
      </c>
      <c r="G74" s="4">
        <v>42004</v>
      </c>
      <c r="H74">
        <v>-1.3</v>
      </c>
      <c r="J74" s="4">
        <v>42004</v>
      </c>
      <c r="K74">
        <v>-0.4</v>
      </c>
      <c r="M74" s="1">
        <v>38198</v>
      </c>
      <c r="N74">
        <v>2.4697</v>
      </c>
      <c r="P74" s="4">
        <v>41912</v>
      </c>
      <c r="Q74">
        <v>5.2</v>
      </c>
      <c r="S74" s="4">
        <v>42035</v>
      </c>
      <c r="T74">
        <v>-5.5</v>
      </c>
      <c r="V74" s="4">
        <v>42035</v>
      </c>
      <c r="W74">
        <v>-5.7</v>
      </c>
    </row>
    <row r="75" spans="1:23" x14ac:dyDescent="0.25">
      <c r="A75" s="4">
        <v>42094</v>
      </c>
      <c r="B75">
        <v>3.8</v>
      </c>
      <c r="D75" s="4">
        <v>42094</v>
      </c>
      <c r="E75">
        <v>3.7</v>
      </c>
      <c r="G75" s="4">
        <v>42094</v>
      </c>
      <c r="H75">
        <v>13.1</v>
      </c>
      <c r="J75" s="4">
        <v>42094</v>
      </c>
      <c r="K75">
        <v>2.6</v>
      </c>
      <c r="M75" s="1">
        <v>38230</v>
      </c>
      <c r="N75">
        <v>2.3559000000000001</v>
      </c>
      <c r="P75" s="4">
        <v>42004</v>
      </c>
      <c r="Q75">
        <v>2</v>
      </c>
      <c r="S75" s="4">
        <v>42124</v>
      </c>
      <c r="T75">
        <v>-5.3</v>
      </c>
      <c r="V75" s="4">
        <v>42124</v>
      </c>
      <c r="W75">
        <v>-1.4</v>
      </c>
    </row>
    <row r="76" spans="1:23" x14ac:dyDescent="0.25">
      <c r="A76" s="4">
        <v>42185</v>
      </c>
      <c r="B76">
        <v>3.3</v>
      </c>
      <c r="D76" s="4">
        <v>42185</v>
      </c>
      <c r="E76">
        <v>3</v>
      </c>
      <c r="G76" s="4">
        <v>42185</v>
      </c>
      <c r="H76">
        <v>0.8</v>
      </c>
      <c r="J76" s="4">
        <v>42185</v>
      </c>
      <c r="K76">
        <v>3.2</v>
      </c>
      <c r="M76" s="1">
        <v>38260</v>
      </c>
      <c r="N76">
        <v>2.3725000000000001</v>
      </c>
      <c r="P76" s="4">
        <v>42094</v>
      </c>
      <c r="Q76">
        <v>3.2</v>
      </c>
      <c r="S76" s="4">
        <v>42216</v>
      </c>
      <c r="T76">
        <v>-7</v>
      </c>
      <c r="V76" s="4">
        <v>42216</v>
      </c>
      <c r="W76">
        <v>-6</v>
      </c>
    </row>
    <row r="77" spans="1:23" x14ac:dyDescent="0.25">
      <c r="A77" s="4">
        <v>42277</v>
      </c>
      <c r="B77">
        <v>2.4</v>
      </c>
      <c r="D77" s="4">
        <v>42277</v>
      </c>
      <c r="E77">
        <v>2.8</v>
      </c>
      <c r="G77" s="4">
        <v>42277</v>
      </c>
      <c r="H77">
        <v>2</v>
      </c>
      <c r="J77" s="4">
        <v>42277</v>
      </c>
      <c r="K77">
        <v>1.9</v>
      </c>
      <c r="M77" s="1">
        <v>38289</v>
      </c>
      <c r="N77">
        <v>2.4268000000000001</v>
      </c>
      <c r="P77" s="4">
        <v>42185</v>
      </c>
      <c r="Q77">
        <v>2.7</v>
      </c>
      <c r="S77" s="4">
        <v>42308</v>
      </c>
      <c r="T77">
        <v>7.4</v>
      </c>
      <c r="V77" s="4">
        <v>42308</v>
      </c>
      <c r="W77">
        <v>1.5</v>
      </c>
    </row>
    <row r="78" spans="1:23" x14ac:dyDescent="0.25">
      <c r="A78" s="4">
        <v>42369</v>
      </c>
      <c r="B78">
        <v>2</v>
      </c>
      <c r="D78" s="4">
        <v>42369</v>
      </c>
      <c r="E78">
        <v>2.7</v>
      </c>
      <c r="G78" s="4">
        <v>42369</v>
      </c>
      <c r="H78">
        <v>-6.2</v>
      </c>
      <c r="J78" s="4">
        <v>42369</v>
      </c>
      <c r="K78">
        <v>1</v>
      </c>
      <c r="M78" s="1">
        <v>38321</v>
      </c>
      <c r="N78">
        <v>2.6221000000000001</v>
      </c>
      <c r="P78" s="4">
        <v>42277</v>
      </c>
      <c r="Q78">
        <v>1.6</v>
      </c>
      <c r="S78" s="4">
        <v>42400</v>
      </c>
      <c r="T78">
        <v>8.1999999999999993</v>
      </c>
      <c r="V78" s="4">
        <v>42400</v>
      </c>
      <c r="W78">
        <v>4.2</v>
      </c>
    </row>
    <row r="79" spans="1:23" x14ac:dyDescent="0.25">
      <c r="A79" s="4">
        <v>42460</v>
      </c>
      <c r="B79">
        <v>1.4</v>
      </c>
      <c r="D79" s="4">
        <v>42460</v>
      </c>
      <c r="E79">
        <v>1.8</v>
      </c>
      <c r="G79" s="4">
        <v>42460</v>
      </c>
      <c r="H79">
        <v>-4</v>
      </c>
      <c r="J79" s="4">
        <v>42460</v>
      </c>
      <c r="K79">
        <v>1.6</v>
      </c>
      <c r="M79" s="1">
        <v>38352</v>
      </c>
      <c r="N79">
        <v>2.5897000000000001</v>
      </c>
      <c r="P79" s="4">
        <v>42369</v>
      </c>
      <c r="Q79">
        <v>0.5</v>
      </c>
      <c r="S79" s="4">
        <v>42490</v>
      </c>
      <c r="T79">
        <v>11.6</v>
      </c>
      <c r="V79" s="4">
        <v>42490</v>
      </c>
      <c r="W79">
        <v>5.8</v>
      </c>
    </row>
    <row r="80" spans="1:23" x14ac:dyDescent="0.25">
      <c r="A80" s="4">
        <v>42551</v>
      </c>
      <c r="B80">
        <v>1.2</v>
      </c>
      <c r="D80" s="4">
        <v>42551</v>
      </c>
      <c r="E80">
        <v>3.8</v>
      </c>
      <c r="G80" s="4">
        <v>42551</v>
      </c>
      <c r="H80">
        <v>-2.7</v>
      </c>
      <c r="J80" s="4">
        <v>42551</v>
      </c>
      <c r="K80">
        <v>-1.7</v>
      </c>
      <c r="M80" s="1">
        <v>38383</v>
      </c>
      <c r="N80">
        <v>2.4912999999999998</v>
      </c>
      <c r="P80" s="4">
        <v>42460</v>
      </c>
      <c r="Q80">
        <v>0.6</v>
      </c>
      <c r="S80" s="4">
        <v>42582</v>
      </c>
      <c r="T80">
        <v>8.5</v>
      </c>
      <c r="V80" s="4">
        <v>42582</v>
      </c>
      <c r="W80">
        <v>7.1</v>
      </c>
    </row>
    <row r="81" spans="1:23" x14ac:dyDescent="0.25">
      <c r="A81" s="4">
        <v>42643</v>
      </c>
      <c r="B81">
        <v>1.5</v>
      </c>
      <c r="D81" s="4">
        <v>42643</v>
      </c>
      <c r="E81">
        <v>2.8</v>
      </c>
      <c r="G81" s="4">
        <v>42643</v>
      </c>
      <c r="H81">
        <v>2.4</v>
      </c>
      <c r="J81" s="4">
        <v>42643</v>
      </c>
      <c r="K81">
        <v>0.8</v>
      </c>
      <c r="M81" s="1">
        <v>38411</v>
      </c>
      <c r="N81">
        <v>2.6741999999999999</v>
      </c>
      <c r="P81" s="4">
        <v>42551</v>
      </c>
      <c r="Q81">
        <v>2.2000000000000002</v>
      </c>
      <c r="S81" s="4">
        <v>42674</v>
      </c>
      <c r="T81">
        <v>1.5</v>
      </c>
      <c r="V81" s="4">
        <v>42674</v>
      </c>
      <c r="W81">
        <v>-1.5</v>
      </c>
    </row>
    <row r="82" spans="1:23" x14ac:dyDescent="0.25">
      <c r="A82" s="4">
        <v>42734</v>
      </c>
      <c r="B82">
        <v>1.8</v>
      </c>
      <c r="D82" s="4">
        <v>42734</v>
      </c>
      <c r="E82">
        <v>2.9</v>
      </c>
      <c r="G82" s="4">
        <v>42734</v>
      </c>
      <c r="H82">
        <v>8.5</v>
      </c>
      <c r="J82" s="4">
        <v>42734</v>
      </c>
      <c r="K82">
        <v>0.2</v>
      </c>
      <c r="M82" s="1">
        <v>38442</v>
      </c>
      <c r="N82">
        <v>2.7101999999999999</v>
      </c>
      <c r="P82" s="4">
        <v>42643</v>
      </c>
      <c r="Q82">
        <v>2.8</v>
      </c>
      <c r="S82" s="4">
        <v>42766</v>
      </c>
      <c r="T82">
        <v>1.4</v>
      </c>
      <c r="V82" s="4">
        <v>42766</v>
      </c>
      <c r="W82">
        <v>0</v>
      </c>
    </row>
    <row r="83" spans="1:23" x14ac:dyDescent="0.25">
      <c r="A83" s="4">
        <v>42825</v>
      </c>
      <c r="B83">
        <v>2</v>
      </c>
      <c r="D83" s="4">
        <v>42825</v>
      </c>
      <c r="E83">
        <v>1.9</v>
      </c>
      <c r="G83" s="4">
        <v>42825</v>
      </c>
      <c r="H83">
        <v>-1.2</v>
      </c>
      <c r="J83" s="4">
        <v>42825</v>
      </c>
      <c r="K83">
        <v>-0.9</v>
      </c>
      <c r="M83" s="1">
        <v>38471</v>
      </c>
      <c r="N83">
        <v>2.6025999999999998</v>
      </c>
      <c r="P83" s="4">
        <v>42734</v>
      </c>
      <c r="Q83">
        <v>1.8</v>
      </c>
      <c r="S83" s="4">
        <v>42855</v>
      </c>
      <c r="T83">
        <v>-2.8</v>
      </c>
      <c r="V83" s="4">
        <v>42855</v>
      </c>
      <c r="W83">
        <v>-2.9</v>
      </c>
    </row>
    <row r="84" spans="1:23" x14ac:dyDescent="0.25">
      <c r="A84" s="4">
        <v>42916</v>
      </c>
      <c r="B84">
        <v>2.1</v>
      </c>
      <c r="D84" s="4">
        <v>42916</v>
      </c>
      <c r="E84">
        <v>2.8</v>
      </c>
      <c r="G84" s="4">
        <v>42916</v>
      </c>
      <c r="H84">
        <v>2</v>
      </c>
      <c r="M84" s="1">
        <v>38503</v>
      </c>
      <c r="N84">
        <v>2.3774000000000002</v>
      </c>
      <c r="P84" s="4">
        <v>42825</v>
      </c>
      <c r="Q84">
        <v>1.2</v>
      </c>
    </row>
    <row r="85" spans="1:23" x14ac:dyDescent="0.25">
      <c r="M85" s="1">
        <v>38533</v>
      </c>
      <c r="N85">
        <v>2.2738999999999998</v>
      </c>
      <c r="P85" s="4">
        <v>42916</v>
      </c>
      <c r="Q85">
        <v>2.6</v>
      </c>
    </row>
    <row r="86" spans="1:23" x14ac:dyDescent="0.25">
      <c r="M86" s="1">
        <v>38562</v>
      </c>
      <c r="N86">
        <v>2.3805999999999998</v>
      </c>
    </row>
    <row r="87" spans="1:23" x14ac:dyDescent="0.25">
      <c r="M87" s="1">
        <v>38595</v>
      </c>
      <c r="N87">
        <v>2.3730000000000002</v>
      </c>
    </row>
    <row r="88" spans="1:23" x14ac:dyDescent="0.25">
      <c r="M88" s="1">
        <v>38625</v>
      </c>
      <c r="N88">
        <v>2.5628000000000002</v>
      </c>
    </row>
    <row r="89" spans="1:23" x14ac:dyDescent="0.25">
      <c r="M89" s="1">
        <v>38656</v>
      </c>
      <c r="N89">
        <v>2.5657000000000001</v>
      </c>
    </row>
    <row r="90" spans="1:23" x14ac:dyDescent="0.25">
      <c r="M90" s="1">
        <v>38686</v>
      </c>
      <c r="N90">
        <v>2.3694999999999999</v>
      </c>
    </row>
    <row r="91" spans="1:23" x14ac:dyDescent="0.25">
      <c r="M91" s="1">
        <v>38716</v>
      </c>
      <c r="N91">
        <v>2.3368000000000002</v>
      </c>
    </row>
    <row r="92" spans="1:23" x14ac:dyDescent="0.25">
      <c r="M92" s="1">
        <v>38748</v>
      </c>
      <c r="N92">
        <v>2.5327999999999999</v>
      </c>
    </row>
    <row r="93" spans="1:23" x14ac:dyDescent="0.25">
      <c r="M93" s="1">
        <v>38776</v>
      </c>
      <c r="N93">
        <v>2.5529999999999999</v>
      </c>
    </row>
    <row r="94" spans="1:23" x14ac:dyDescent="0.25">
      <c r="M94" s="1">
        <v>38807</v>
      </c>
      <c r="N94">
        <v>2.5099</v>
      </c>
    </row>
    <row r="95" spans="1:23" x14ac:dyDescent="0.25">
      <c r="M95" s="1">
        <v>38835</v>
      </c>
      <c r="N95">
        <v>2.6722000000000001</v>
      </c>
    </row>
    <row r="96" spans="1:23" x14ac:dyDescent="0.25">
      <c r="M96" s="1">
        <v>38868</v>
      </c>
      <c r="N96">
        <v>2.6604999999999999</v>
      </c>
    </row>
    <row r="97" spans="13:14" x14ac:dyDescent="0.25">
      <c r="M97" s="1">
        <v>38898</v>
      </c>
      <c r="N97">
        <v>2.6042000000000001</v>
      </c>
    </row>
    <row r="98" spans="13:14" x14ac:dyDescent="0.25">
      <c r="M98" s="1">
        <v>38929</v>
      </c>
      <c r="N98">
        <v>2.5756000000000001</v>
      </c>
    </row>
    <row r="99" spans="13:14" x14ac:dyDescent="0.25">
      <c r="M99" s="1">
        <v>38960</v>
      </c>
      <c r="N99">
        <v>2.4868000000000001</v>
      </c>
    </row>
    <row r="100" spans="13:14" x14ac:dyDescent="0.25">
      <c r="M100" s="1">
        <v>38989</v>
      </c>
      <c r="N100">
        <v>2.3553000000000002</v>
      </c>
    </row>
    <row r="101" spans="13:14" x14ac:dyDescent="0.25">
      <c r="M101" s="1">
        <v>39021</v>
      </c>
      <c r="N101">
        <v>2.2685</v>
      </c>
    </row>
    <row r="102" spans="13:14" x14ac:dyDescent="0.25">
      <c r="M102" s="1">
        <v>39051</v>
      </c>
      <c r="N102">
        <v>2.3088000000000002</v>
      </c>
    </row>
    <row r="103" spans="13:14" x14ac:dyDescent="0.25">
      <c r="M103" s="1">
        <v>39080</v>
      </c>
      <c r="N103">
        <v>2.2983000000000002</v>
      </c>
    </row>
    <row r="104" spans="13:14" x14ac:dyDescent="0.25">
      <c r="M104" s="1">
        <v>39113</v>
      </c>
      <c r="N104">
        <v>2.4245000000000001</v>
      </c>
    </row>
    <row r="105" spans="13:14" x14ac:dyDescent="0.25">
      <c r="M105" s="1">
        <v>39141</v>
      </c>
      <c r="N105">
        <v>2.3784000000000001</v>
      </c>
    </row>
    <row r="106" spans="13:14" x14ac:dyDescent="0.25">
      <c r="M106" s="1">
        <v>39171</v>
      </c>
      <c r="N106">
        <v>2.4426999999999999</v>
      </c>
    </row>
    <row r="107" spans="13:14" x14ac:dyDescent="0.25">
      <c r="M107" s="1">
        <v>39202</v>
      </c>
      <c r="N107">
        <v>2.4361000000000002</v>
      </c>
    </row>
    <row r="108" spans="13:14" x14ac:dyDescent="0.25">
      <c r="M108" s="1">
        <v>39233</v>
      </c>
      <c r="N108">
        <v>2.3893</v>
      </c>
    </row>
    <row r="109" spans="13:14" x14ac:dyDescent="0.25">
      <c r="M109" s="1">
        <v>39262</v>
      </c>
      <c r="N109">
        <v>2.3851</v>
      </c>
    </row>
    <row r="110" spans="13:14" x14ac:dyDescent="0.25">
      <c r="M110" s="1">
        <v>39294</v>
      </c>
      <c r="N110">
        <v>2.3963999999999999</v>
      </c>
    </row>
    <row r="111" spans="13:14" x14ac:dyDescent="0.25">
      <c r="M111" s="1">
        <v>39325</v>
      </c>
      <c r="N111">
        <v>2.2717000000000001</v>
      </c>
    </row>
    <row r="112" spans="13:14" x14ac:dyDescent="0.25">
      <c r="M112" s="1">
        <v>39353</v>
      </c>
      <c r="N112">
        <v>2.3161999999999998</v>
      </c>
    </row>
    <row r="113" spans="13:14" x14ac:dyDescent="0.25">
      <c r="M113" s="1">
        <v>39386</v>
      </c>
      <c r="N113">
        <v>2.3561999999999999</v>
      </c>
    </row>
    <row r="114" spans="13:14" x14ac:dyDescent="0.25">
      <c r="M114" s="1">
        <v>39416</v>
      </c>
      <c r="N114">
        <v>2.3645</v>
      </c>
    </row>
    <row r="115" spans="13:14" x14ac:dyDescent="0.25">
      <c r="M115" s="1">
        <v>39447</v>
      </c>
      <c r="N115">
        <v>2.3323999999999998</v>
      </c>
    </row>
    <row r="116" spans="13:14" x14ac:dyDescent="0.25">
      <c r="M116" s="1">
        <v>39478</v>
      </c>
      <c r="N116">
        <v>2.3186999999999998</v>
      </c>
    </row>
    <row r="117" spans="13:14" x14ac:dyDescent="0.25">
      <c r="M117" s="1">
        <v>39507</v>
      </c>
      <c r="N117">
        <v>2.4398</v>
      </c>
    </row>
    <row r="118" spans="13:14" x14ac:dyDescent="0.25">
      <c r="M118" s="1">
        <v>39538</v>
      </c>
      <c r="N118">
        <v>2.3246000000000002</v>
      </c>
    </row>
    <row r="119" spans="13:14" x14ac:dyDescent="0.25">
      <c r="M119" s="1">
        <v>39568</v>
      </c>
      <c r="N119">
        <v>2.2797999999999998</v>
      </c>
    </row>
    <row r="120" spans="13:14" x14ac:dyDescent="0.25">
      <c r="M120" s="1">
        <v>39598</v>
      </c>
      <c r="N120">
        <v>2.5249999999999999</v>
      </c>
    </row>
    <row r="121" spans="13:14" x14ac:dyDescent="0.25">
      <c r="M121" s="1">
        <v>39629</v>
      </c>
      <c r="N121">
        <v>2.5430000000000001</v>
      </c>
    </row>
    <row r="122" spans="13:14" x14ac:dyDescent="0.25">
      <c r="M122" s="1">
        <v>39660</v>
      </c>
      <c r="N122">
        <v>2.3069999999999999</v>
      </c>
    </row>
    <row r="123" spans="13:14" x14ac:dyDescent="0.25">
      <c r="M123" s="1">
        <v>39689</v>
      </c>
      <c r="N123">
        <v>2.1454</v>
      </c>
    </row>
    <row r="124" spans="13:14" x14ac:dyDescent="0.25">
      <c r="M124" s="1">
        <v>39721</v>
      </c>
      <c r="N124">
        <v>1.5857000000000001</v>
      </c>
    </row>
    <row r="125" spans="13:14" x14ac:dyDescent="0.25">
      <c r="M125" s="1">
        <v>39752</v>
      </c>
      <c r="N125">
        <v>0.90869999999999995</v>
      </c>
    </row>
    <row r="126" spans="13:14" x14ac:dyDescent="0.25">
      <c r="M126" s="1">
        <v>39780</v>
      </c>
      <c r="N126">
        <v>0.35620000000000002</v>
      </c>
    </row>
    <row r="127" spans="13:14" x14ac:dyDescent="0.25">
      <c r="M127" s="1">
        <v>39813</v>
      </c>
      <c r="N127">
        <v>8.8900000000000007E-2</v>
      </c>
    </row>
    <row r="128" spans="13:14" x14ac:dyDescent="0.25">
      <c r="M128" s="1">
        <v>39843</v>
      </c>
      <c r="N128">
        <v>1.095</v>
      </c>
    </row>
    <row r="129" spans="13:14" x14ac:dyDescent="0.25">
      <c r="M129" s="1">
        <v>39871</v>
      </c>
      <c r="N129">
        <v>0.99180000000000001</v>
      </c>
    </row>
    <row r="130" spans="13:14" x14ac:dyDescent="0.25">
      <c r="M130" s="1">
        <v>39903</v>
      </c>
      <c r="N130">
        <v>1.3091999999999999</v>
      </c>
    </row>
    <row r="131" spans="13:14" x14ac:dyDescent="0.25">
      <c r="M131" s="1">
        <v>39933</v>
      </c>
      <c r="N131">
        <v>1.4731000000000001</v>
      </c>
    </row>
    <row r="132" spans="13:14" x14ac:dyDescent="0.25">
      <c r="M132" s="1">
        <v>39962</v>
      </c>
      <c r="N132">
        <v>1.8399000000000001</v>
      </c>
    </row>
    <row r="133" spans="13:14" x14ac:dyDescent="0.25">
      <c r="M133" s="1">
        <v>39994</v>
      </c>
      <c r="N133">
        <v>1.7669999999999999</v>
      </c>
    </row>
    <row r="134" spans="13:14" x14ac:dyDescent="0.25">
      <c r="M134" s="1">
        <v>40025</v>
      </c>
      <c r="N134">
        <v>1.7728000000000002</v>
      </c>
    </row>
    <row r="135" spans="13:14" x14ac:dyDescent="0.25">
      <c r="M135" s="1">
        <v>40056</v>
      </c>
      <c r="N135">
        <v>1.6558999999999999</v>
      </c>
    </row>
    <row r="136" spans="13:14" x14ac:dyDescent="0.25">
      <c r="M136" s="1">
        <v>40086</v>
      </c>
      <c r="N136">
        <v>1.7721</v>
      </c>
    </row>
    <row r="137" spans="13:14" x14ac:dyDescent="0.25">
      <c r="M137" s="1">
        <v>40116</v>
      </c>
      <c r="N137">
        <v>2.0152999999999999</v>
      </c>
    </row>
    <row r="138" spans="13:14" x14ac:dyDescent="0.25">
      <c r="M138" s="1">
        <v>40147</v>
      </c>
      <c r="N138">
        <v>2.1166</v>
      </c>
    </row>
    <row r="139" spans="13:14" x14ac:dyDescent="0.25">
      <c r="M139" s="1">
        <v>40178</v>
      </c>
      <c r="N139">
        <v>2.4073000000000002</v>
      </c>
    </row>
    <row r="140" spans="13:14" x14ac:dyDescent="0.25">
      <c r="M140" s="1">
        <v>40207</v>
      </c>
      <c r="N140">
        <v>2.3186</v>
      </c>
    </row>
    <row r="141" spans="13:14" x14ac:dyDescent="0.25">
      <c r="M141" s="1">
        <v>40235</v>
      </c>
      <c r="N141">
        <v>2.1568000000000001</v>
      </c>
    </row>
    <row r="142" spans="13:14" x14ac:dyDescent="0.25">
      <c r="M142" s="1">
        <v>40268</v>
      </c>
      <c r="N142">
        <v>2.2591000000000001</v>
      </c>
    </row>
    <row r="143" spans="13:14" x14ac:dyDescent="0.25">
      <c r="M143" s="1">
        <v>40298</v>
      </c>
      <c r="N143">
        <v>2.3986000000000001</v>
      </c>
    </row>
    <row r="144" spans="13:14" x14ac:dyDescent="0.25">
      <c r="M144" s="1">
        <v>40329</v>
      </c>
      <c r="N144">
        <v>2.0461999999999998</v>
      </c>
    </row>
    <row r="145" spans="13:14" x14ac:dyDescent="0.25">
      <c r="M145" s="1">
        <v>40359</v>
      </c>
      <c r="N145">
        <v>1.8443000000000001</v>
      </c>
    </row>
    <row r="146" spans="13:14" x14ac:dyDescent="0.25">
      <c r="M146" s="1">
        <v>40389</v>
      </c>
      <c r="N146">
        <v>1.7690999999999999</v>
      </c>
    </row>
    <row r="147" spans="13:14" x14ac:dyDescent="0.25">
      <c r="M147" s="1">
        <v>40421</v>
      </c>
      <c r="N147">
        <v>1.5487</v>
      </c>
    </row>
    <row r="148" spans="13:14" x14ac:dyDescent="0.25">
      <c r="M148" s="1">
        <v>40451</v>
      </c>
      <c r="N148">
        <v>1.8174000000000001</v>
      </c>
    </row>
    <row r="149" spans="13:14" x14ac:dyDescent="0.25">
      <c r="M149" s="1">
        <v>40480</v>
      </c>
      <c r="N149">
        <v>2.1518000000000002</v>
      </c>
    </row>
    <row r="150" spans="13:14" x14ac:dyDescent="0.25">
      <c r="M150" s="1">
        <v>40512</v>
      </c>
      <c r="N150">
        <v>2.1071</v>
      </c>
    </row>
    <row r="151" spans="13:14" x14ac:dyDescent="0.25">
      <c r="M151" s="1">
        <v>40543</v>
      </c>
      <c r="N151">
        <v>2.2776999999999998</v>
      </c>
    </row>
    <row r="152" spans="13:14" x14ac:dyDescent="0.25">
      <c r="M152" s="1">
        <v>40574</v>
      </c>
      <c r="N152">
        <v>2.3170000000000002</v>
      </c>
    </row>
    <row r="153" spans="13:14" x14ac:dyDescent="0.25">
      <c r="M153" s="1">
        <v>40602</v>
      </c>
      <c r="N153">
        <v>2.4058000000000002</v>
      </c>
    </row>
    <row r="154" spans="13:14" x14ac:dyDescent="0.25">
      <c r="M154" s="1">
        <v>40633</v>
      </c>
      <c r="N154">
        <v>2.4916999999999998</v>
      </c>
    </row>
    <row r="155" spans="13:14" x14ac:dyDescent="0.25">
      <c r="M155" s="1">
        <v>40662</v>
      </c>
      <c r="N155">
        <v>2.5722</v>
      </c>
    </row>
    <row r="156" spans="13:14" x14ac:dyDescent="0.25">
      <c r="M156" s="1">
        <v>40694</v>
      </c>
      <c r="N156">
        <v>2.2427000000000001</v>
      </c>
    </row>
    <row r="157" spans="13:14" x14ac:dyDescent="0.25">
      <c r="M157" s="1">
        <v>40724</v>
      </c>
      <c r="N157">
        <v>2.3832</v>
      </c>
    </row>
    <row r="158" spans="13:14" x14ac:dyDescent="0.25">
      <c r="M158" s="1">
        <v>40753</v>
      </c>
      <c r="N158">
        <v>2.4371</v>
      </c>
    </row>
    <row r="159" spans="13:14" x14ac:dyDescent="0.25">
      <c r="M159" s="1">
        <v>40786</v>
      </c>
      <c r="N159">
        <v>2.0739999999999998</v>
      </c>
    </row>
    <row r="160" spans="13:14" x14ac:dyDescent="0.25">
      <c r="M160" s="1">
        <v>40816</v>
      </c>
      <c r="N160">
        <v>1.7583</v>
      </c>
    </row>
    <row r="161" spans="13:14" x14ac:dyDescent="0.25">
      <c r="M161" s="1">
        <v>40847</v>
      </c>
      <c r="N161">
        <v>2.0788000000000002</v>
      </c>
    </row>
    <row r="162" spans="13:14" x14ac:dyDescent="0.25">
      <c r="M162" s="1">
        <v>40877</v>
      </c>
      <c r="N162">
        <v>2.0589</v>
      </c>
    </row>
    <row r="163" spans="13:14" x14ac:dyDescent="0.25">
      <c r="M163" s="1">
        <v>40907</v>
      </c>
      <c r="N163">
        <v>1.9506999999999999</v>
      </c>
    </row>
    <row r="164" spans="13:14" x14ac:dyDescent="0.25">
      <c r="M164" s="1">
        <v>40939</v>
      </c>
      <c r="N164">
        <v>2.0983000000000001</v>
      </c>
    </row>
    <row r="165" spans="13:14" x14ac:dyDescent="0.25">
      <c r="M165" s="1">
        <v>40968</v>
      </c>
      <c r="N165">
        <v>2.2683</v>
      </c>
    </row>
    <row r="166" spans="13:14" x14ac:dyDescent="0.25">
      <c r="M166" s="1">
        <v>40998</v>
      </c>
      <c r="N166">
        <v>2.3397999999999999</v>
      </c>
    </row>
    <row r="167" spans="13:14" x14ac:dyDescent="0.25">
      <c r="M167" s="1">
        <v>41029</v>
      </c>
      <c r="N167">
        <v>2.2631999999999999</v>
      </c>
    </row>
    <row r="168" spans="13:14" x14ac:dyDescent="0.25">
      <c r="M168" s="1">
        <v>41060</v>
      </c>
      <c r="N168">
        <v>2.0884</v>
      </c>
    </row>
    <row r="169" spans="13:14" x14ac:dyDescent="0.25">
      <c r="M169" s="1">
        <v>41089</v>
      </c>
      <c r="N169">
        <v>2.0968</v>
      </c>
    </row>
    <row r="170" spans="13:14" x14ac:dyDescent="0.25">
      <c r="M170" s="1">
        <v>41121</v>
      </c>
      <c r="N170">
        <v>2.177</v>
      </c>
    </row>
    <row r="171" spans="13:14" x14ac:dyDescent="0.25">
      <c r="M171" s="1">
        <v>41152</v>
      </c>
      <c r="N171">
        <v>2.2602000000000002</v>
      </c>
    </row>
    <row r="172" spans="13:14" x14ac:dyDescent="0.25">
      <c r="M172" s="1">
        <v>41180</v>
      </c>
      <c r="N172">
        <v>2.4222999999999999</v>
      </c>
    </row>
    <row r="173" spans="13:14" x14ac:dyDescent="0.25">
      <c r="M173" s="1">
        <v>41213</v>
      </c>
      <c r="N173">
        <v>2.4971000000000001</v>
      </c>
    </row>
    <row r="174" spans="13:14" x14ac:dyDescent="0.25">
      <c r="M174" s="1">
        <v>41243</v>
      </c>
      <c r="N174">
        <v>2.4222000000000001</v>
      </c>
    </row>
    <row r="175" spans="13:14" x14ac:dyDescent="0.25">
      <c r="M175" s="1">
        <v>41274</v>
      </c>
      <c r="N175">
        <v>2.4518</v>
      </c>
    </row>
    <row r="176" spans="13:14" x14ac:dyDescent="0.25">
      <c r="M176" s="1">
        <v>41305</v>
      </c>
      <c r="N176">
        <v>2.5644</v>
      </c>
    </row>
    <row r="177" spans="13:14" x14ac:dyDescent="0.25">
      <c r="M177" s="1">
        <v>41333</v>
      </c>
      <c r="N177">
        <v>2.5419</v>
      </c>
    </row>
    <row r="178" spans="13:14" x14ac:dyDescent="0.25">
      <c r="M178" s="1">
        <v>41362</v>
      </c>
      <c r="N178">
        <v>2.5179</v>
      </c>
    </row>
    <row r="179" spans="13:14" x14ac:dyDescent="0.25">
      <c r="M179" s="1">
        <v>41394</v>
      </c>
      <c r="N179">
        <v>2.3433999999999999</v>
      </c>
    </row>
    <row r="180" spans="13:14" x14ac:dyDescent="0.25">
      <c r="M180" s="1">
        <v>41425</v>
      </c>
      <c r="N180">
        <v>2.1886999999999999</v>
      </c>
    </row>
    <row r="181" spans="13:14" x14ac:dyDescent="0.25">
      <c r="M181" s="1">
        <v>41453</v>
      </c>
      <c r="N181">
        <v>1.9899</v>
      </c>
    </row>
    <row r="182" spans="13:14" x14ac:dyDescent="0.25">
      <c r="M182" s="1">
        <v>41486</v>
      </c>
      <c r="N182">
        <v>2.2046000000000001</v>
      </c>
    </row>
    <row r="183" spans="13:14" x14ac:dyDescent="0.25">
      <c r="M183" s="1">
        <v>41516</v>
      </c>
      <c r="N183">
        <v>2.1055999999999999</v>
      </c>
    </row>
    <row r="184" spans="13:14" x14ac:dyDescent="0.25">
      <c r="M184" s="1">
        <v>41547</v>
      </c>
      <c r="N184">
        <v>2.1943000000000001</v>
      </c>
    </row>
    <row r="185" spans="13:14" x14ac:dyDescent="0.25">
      <c r="M185" s="1">
        <v>41578</v>
      </c>
      <c r="N185">
        <v>2.1653000000000002</v>
      </c>
    </row>
    <row r="186" spans="13:14" x14ac:dyDescent="0.25">
      <c r="M186" s="1">
        <v>41607</v>
      </c>
      <c r="N186">
        <v>2.1564999999999999</v>
      </c>
    </row>
    <row r="187" spans="13:14" x14ac:dyDescent="0.25">
      <c r="M187" s="1">
        <v>41639</v>
      </c>
      <c r="N187">
        <v>2.2317999999999998</v>
      </c>
    </row>
    <row r="188" spans="13:14" x14ac:dyDescent="0.25">
      <c r="M188" s="1">
        <v>41670</v>
      </c>
      <c r="N188">
        <v>2.1316000000000002</v>
      </c>
    </row>
    <row r="189" spans="13:14" x14ac:dyDescent="0.25">
      <c r="M189" s="1">
        <v>41698</v>
      </c>
      <c r="N189">
        <v>2.1819999999999999</v>
      </c>
    </row>
    <row r="190" spans="13:14" x14ac:dyDescent="0.25">
      <c r="M190" s="1">
        <v>41729</v>
      </c>
      <c r="N190">
        <v>2.14</v>
      </c>
    </row>
    <row r="191" spans="13:14" x14ac:dyDescent="0.25">
      <c r="M191" s="1">
        <v>41759</v>
      </c>
      <c r="N191">
        <v>2.1890000000000001</v>
      </c>
    </row>
    <row r="192" spans="13:14" x14ac:dyDescent="0.25">
      <c r="M192" s="1">
        <v>41789</v>
      </c>
      <c r="N192">
        <v>2.2147000000000001</v>
      </c>
    </row>
    <row r="193" spans="13:14" x14ac:dyDescent="0.25">
      <c r="M193" s="1">
        <v>41820</v>
      </c>
      <c r="N193">
        <v>2.2439</v>
      </c>
    </row>
    <row r="194" spans="13:14" x14ac:dyDescent="0.25">
      <c r="M194" s="1">
        <v>41851</v>
      </c>
      <c r="N194">
        <v>2.2684000000000002</v>
      </c>
    </row>
    <row r="195" spans="13:14" x14ac:dyDescent="0.25">
      <c r="M195" s="1">
        <v>41880</v>
      </c>
      <c r="N195">
        <v>2.1284999999999998</v>
      </c>
    </row>
    <row r="196" spans="13:14" x14ac:dyDescent="0.25">
      <c r="M196" s="1">
        <v>41912</v>
      </c>
      <c r="N196">
        <v>1.9725999999999999</v>
      </c>
    </row>
    <row r="197" spans="13:14" x14ac:dyDescent="0.25">
      <c r="M197" s="1">
        <v>41943</v>
      </c>
      <c r="N197">
        <v>1.9283000000000001</v>
      </c>
    </row>
    <row r="198" spans="13:14" x14ac:dyDescent="0.25">
      <c r="M198" s="1">
        <v>41971</v>
      </c>
      <c r="N198">
        <v>1.8</v>
      </c>
    </row>
    <row r="199" spans="13:14" x14ac:dyDescent="0.25">
      <c r="M199" s="1">
        <v>42004</v>
      </c>
      <c r="N199">
        <v>1.6800999999999999</v>
      </c>
    </row>
    <row r="200" spans="13:14" x14ac:dyDescent="0.25">
      <c r="M200" s="1">
        <v>42034</v>
      </c>
      <c r="N200">
        <v>1.6448</v>
      </c>
    </row>
    <row r="201" spans="13:14" x14ac:dyDescent="0.25">
      <c r="M201" s="1">
        <v>42062</v>
      </c>
      <c r="N201">
        <v>1.8336000000000001</v>
      </c>
    </row>
    <row r="202" spans="13:14" x14ac:dyDescent="0.25">
      <c r="M202" s="1">
        <v>42094</v>
      </c>
      <c r="N202">
        <v>1.7772999999999999</v>
      </c>
    </row>
    <row r="203" spans="13:14" x14ac:dyDescent="0.25">
      <c r="M203" s="1">
        <v>42124</v>
      </c>
      <c r="N203">
        <v>1.929</v>
      </c>
    </row>
    <row r="204" spans="13:14" x14ac:dyDescent="0.25">
      <c r="M204" s="1">
        <v>42153</v>
      </c>
      <c r="N204">
        <v>1.8288</v>
      </c>
    </row>
    <row r="205" spans="13:14" x14ac:dyDescent="0.25">
      <c r="M205" s="1">
        <v>42185</v>
      </c>
      <c r="N205">
        <v>1.8929</v>
      </c>
    </row>
    <row r="206" spans="13:14" x14ac:dyDescent="0.25">
      <c r="M206" s="1">
        <v>42216</v>
      </c>
      <c r="N206">
        <v>1.7452999999999999</v>
      </c>
    </row>
    <row r="207" spans="13:14" x14ac:dyDescent="0.25">
      <c r="M207" s="1">
        <v>42247</v>
      </c>
      <c r="N207">
        <v>1.6367</v>
      </c>
    </row>
    <row r="208" spans="13:14" x14ac:dyDescent="0.25">
      <c r="M208" s="1">
        <v>42277</v>
      </c>
      <c r="N208">
        <v>1.4309000000000001</v>
      </c>
    </row>
    <row r="209" spans="13:14" x14ac:dyDescent="0.25">
      <c r="M209" s="1">
        <v>42307</v>
      </c>
      <c r="N209">
        <v>1.5291999999999999</v>
      </c>
    </row>
    <row r="210" spans="13:14" x14ac:dyDescent="0.25">
      <c r="M210" s="1">
        <v>42338</v>
      </c>
      <c r="N210">
        <v>1.6202999999999999</v>
      </c>
    </row>
    <row r="211" spans="13:14" x14ac:dyDescent="0.25">
      <c r="M211" s="1">
        <v>42369</v>
      </c>
      <c r="N211">
        <v>1.5760000000000001</v>
      </c>
    </row>
    <row r="212" spans="13:14" x14ac:dyDescent="0.25">
      <c r="M212" s="1">
        <v>42398</v>
      </c>
      <c r="N212">
        <v>1.4048</v>
      </c>
    </row>
    <row r="213" spans="13:14" x14ac:dyDescent="0.25">
      <c r="M213" s="1">
        <v>42429</v>
      </c>
      <c r="N213">
        <v>1.4297</v>
      </c>
    </row>
    <row r="214" spans="13:14" x14ac:dyDescent="0.25">
      <c r="M214" s="1">
        <v>42460</v>
      </c>
      <c r="N214">
        <v>1.6301000000000001</v>
      </c>
    </row>
    <row r="215" spans="13:14" x14ac:dyDescent="0.25">
      <c r="M215" s="1">
        <v>42489</v>
      </c>
      <c r="N215">
        <v>1.7079</v>
      </c>
    </row>
    <row r="216" spans="13:14" x14ac:dyDescent="0.25">
      <c r="M216" s="1">
        <v>42521</v>
      </c>
      <c r="N216">
        <v>1.5796999999999999</v>
      </c>
    </row>
    <row r="217" spans="13:14" x14ac:dyDescent="0.25">
      <c r="M217" s="1">
        <v>42551</v>
      </c>
      <c r="N217">
        <v>1.4379</v>
      </c>
    </row>
    <row r="218" spans="13:14" x14ac:dyDescent="0.25">
      <c r="M218" s="1">
        <v>42580</v>
      </c>
      <c r="N218">
        <v>1.4903</v>
      </c>
    </row>
    <row r="219" spans="13:14" x14ac:dyDescent="0.25">
      <c r="M219" s="1">
        <v>42613</v>
      </c>
      <c r="N219">
        <v>1.4694</v>
      </c>
    </row>
    <row r="220" spans="13:14" x14ac:dyDescent="0.25">
      <c r="M220" s="1">
        <v>42643</v>
      </c>
      <c r="N220">
        <v>1.6101000000000001</v>
      </c>
    </row>
    <row r="221" spans="13:14" x14ac:dyDescent="0.25">
      <c r="M221" s="1">
        <v>42674</v>
      </c>
      <c r="N221">
        <v>1.7309000000000001</v>
      </c>
    </row>
    <row r="222" spans="13:14" x14ac:dyDescent="0.25">
      <c r="M222" s="1">
        <v>42704</v>
      </c>
      <c r="N222">
        <v>1.9752999999999998</v>
      </c>
    </row>
    <row r="223" spans="13:14" x14ac:dyDescent="0.25">
      <c r="M223" s="1">
        <v>42734</v>
      </c>
      <c r="N223">
        <v>1.9714</v>
      </c>
    </row>
    <row r="224" spans="13:14" x14ac:dyDescent="0.25">
      <c r="M224" s="1">
        <v>42766</v>
      </c>
      <c r="N224">
        <v>2.0594000000000001</v>
      </c>
    </row>
    <row r="225" spans="13:14" x14ac:dyDescent="0.25">
      <c r="M225" s="1">
        <v>42794</v>
      </c>
      <c r="N225">
        <v>2.0122</v>
      </c>
    </row>
    <row r="226" spans="13:14" x14ac:dyDescent="0.25">
      <c r="M226" s="1">
        <v>42825</v>
      </c>
      <c r="N226">
        <v>1.9847999999999999</v>
      </c>
    </row>
    <row r="227" spans="13:14" x14ac:dyDescent="0.25">
      <c r="M227" s="1">
        <v>42853</v>
      </c>
      <c r="N227">
        <v>1.9209000000000001</v>
      </c>
    </row>
    <row r="228" spans="13:14" x14ac:dyDescent="0.25">
      <c r="M228" s="1">
        <v>42886</v>
      </c>
      <c r="N228">
        <v>1.8362000000000001</v>
      </c>
    </row>
    <row r="229" spans="13:14" x14ac:dyDescent="0.25">
      <c r="M229" s="1">
        <v>42916</v>
      </c>
      <c r="N229">
        <v>1.7368999999999999</v>
      </c>
    </row>
    <row r="230" spans="13:14" x14ac:dyDescent="0.25">
      <c r="M230" s="4">
        <v>42947</v>
      </c>
      <c r="N230">
        <v>1.8231000000000002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2"/>
  <sheetViews>
    <sheetView workbookViewId="0">
      <selection sqref="A1:B1048576"/>
    </sheetView>
  </sheetViews>
  <sheetFormatPr defaultRowHeight="15" x14ac:dyDescent="0.25"/>
  <cols>
    <col min="1" max="1" width="11.140625" customWidth="1"/>
  </cols>
  <sheetData>
    <row r="1" spans="1:6" s="3" customFormat="1" x14ac:dyDescent="0.25">
      <c r="B1" s="5" t="s">
        <v>47</v>
      </c>
      <c r="C1" s="3" t="s">
        <v>32</v>
      </c>
      <c r="D1" s="3" t="s">
        <v>33</v>
      </c>
      <c r="E1" s="3" t="s">
        <v>34</v>
      </c>
      <c r="F1" s="3" t="s">
        <v>31</v>
      </c>
    </row>
    <row r="2" spans="1:6" x14ac:dyDescent="0.25">
      <c r="A2" s="4">
        <v>35520</v>
      </c>
      <c r="B2">
        <v>4.5999999999999996</v>
      </c>
      <c r="C2">
        <v>4.3</v>
      </c>
      <c r="D2">
        <v>8.9</v>
      </c>
      <c r="E2">
        <v>-0.1</v>
      </c>
      <c r="F2">
        <v>3.1</v>
      </c>
    </row>
    <row r="3" spans="1:6" x14ac:dyDescent="0.25">
      <c r="A3" s="4">
        <v>35611</v>
      </c>
      <c r="B3">
        <v>4.3</v>
      </c>
      <c r="C3">
        <v>1.8</v>
      </c>
      <c r="D3">
        <v>24</v>
      </c>
      <c r="E3">
        <v>4.2</v>
      </c>
      <c r="F3">
        <v>6.2</v>
      </c>
    </row>
    <row r="4" spans="1:6" x14ac:dyDescent="0.25">
      <c r="A4" s="4">
        <v>35703</v>
      </c>
      <c r="B4">
        <v>4.7</v>
      </c>
      <c r="C4">
        <v>7</v>
      </c>
      <c r="D4">
        <v>7.4</v>
      </c>
      <c r="E4">
        <v>0.6</v>
      </c>
      <c r="F4">
        <v>5.2</v>
      </c>
    </row>
    <row r="5" spans="1:6" x14ac:dyDescent="0.25">
      <c r="A5" s="4">
        <v>35795</v>
      </c>
      <c r="B5">
        <v>4.4000000000000004</v>
      </c>
      <c r="C5">
        <v>4.8</v>
      </c>
      <c r="D5">
        <v>5.8</v>
      </c>
      <c r="E5">
        <v>0.6</v>
      </c>
      <c r="F5">
        <v>3.1</v>
      </c>
    </row>
    <row r="6" spans="1:6" x14ac:dyDescent="0.25">
      <c r="A6" s="4">
        <v>35885</v>
      </c>
      <c r="B6">
        <v>4.5999999999999996</v>
      </c>
      <c r="C6">
        <v>4.2</v>
      </c>
      <c r="D6">
        <v>19</v>
      </c>
      <c r="E6">
        <v>-2.2999999999999998</v>
      </c>
      <c r="F6">
        <v>4</v>
      </c>
    </row>
    <row r="7" spans="1:6" x14ac:dyDescent="0.25">
      <c r="A7" s="4">
        <v>35976</v>
      </c>
      <c r="B7">
        <v>4.0999999999999996</v>
      </c>
      <c r="C7">
        <v>7.3</v>
      </c>
      <c r="D7">
        <v>-2.7</v>
      </c>
      <c r="E7">
        <v>8.4</v>
      </c>
      <c r="F7">
        <v>3.9</v>
      </c>
    </row>
    <row r="8" spans="1:6" x14ac:dyDescent="0.25">
      <c r="A8" s="4">
        <v>36068</v>
      </c>
      <c r="B8">
        <v>4.0999999999999996</v>
      </c>
      <c r="C8">
        <v>5.4</v>
      </c>
      <c r="D8">
        <v>11.1</v>
      </c>
      <c r="E8">
        <v>3.7</v>
      </c>
      <c r="F8">
        <v>5.3</v>
      </c>
    </row>
    <row r="9" spans="1:6" x14ac:dyDescent="0.25">
      <c r="A9" s="4">
        <v>36160</v>
      </c>
      <c r="B9">
        <v>5</v>
      </c>
      <c r="C9">
        <v>6</v>
      </c>
      <c r="D9">
        <v>11.8</v>
      </c>
      <c r="E9">
        <v>3.7</v>
      </c>
      <c r="F9">
        <v>6.7</v>
      </c>
    </row>
    <row r="10" spans="1:6" x14ac:dyDescent="0.25">
      <c r="A10" s="4">
        <v>36250</v>
      </c>
      <c r="B10">
        <v>4.8</v>
      </c>
      <c r="C10">
        <v>3.9</v>
      </c>
      <c r="D10">
        <v>11.9</v>
      </c>
      <c r="E10">
        <v>1.5</v>
      </c>
      <c r="F10">
        <v>3.2</v>
      </c>
    </row>
    <row r="11" spans="1:6" x14ac:dyDescent="0.25">
      <c r="A11" s="4">
        <v>36341</v>
      </c>
      <c r="B11">
        <v>4.5999999999999996</v>
      </c>
      <c r="C11">
        <v>6.1</v>
      </c>
      <c r="D11">
        <v>0.4</v>
      </c>
      <c r="E11">
        <v>2.2999999999999998</v>
      </c>
      <c r="F11">
        <v>3.3</v>
      </c>
    </row>
    <row r="12" spans="1:6" x14ac:dyDescent="0.25">
      <c r="A12" s="4">
        <v>36433</v>
      </c>
      <c r="B12">
        <v>4.5999999999999996</v>
      </c>
      <c r="C12">
        <v>4.5999999999999996</v>
      </c>
      <c r="D12">
        <v>10.4</v>
      </c>
      <c r="E12">
        <v>4.8</v>
      </c>
      <c r="F12">
        <v>5.0999999999999996</v>
      </c>
    </row>
    <row r="13" spans="1:6" x14ac:dyDescent="0.25">
      <c r="A13" s="4">
        <v>36525</v>
      </c>
      <c r="B13">
        <v>4.7</v>
      </c>
      <c r="C13">
        <v>6</v>
      </c>
      <c r="D13">
        <v>12.3</v>
      </c>
      <c r="E13">
        <v>6.1</v>
      </c>
      <c r="F13">
        <v>7.1</v>
      </c>
    </row>
    <row r="14" spans="1:6" x14ac:dyDescent="0.25">
      <c r="A14" s="4">
        <v>36616</v>
      </c>
      <c r="B14">
        <v>4.2</v>
      </c>
      <c r="C14">
        <v>6.2</v>
      </c>
      <c r="D14">
        <v>-3.6</v>
      </c>
      <c r="E14">
        <v>-3.2</v>
      </c>
      <c r="F14">
        <v>1.2</v>
      </c>
    </row>
    <row r="15" spans="1:6" x14ac:dyDescent="0.25">
      <c r="A15" s="4">
        <v>36707</v>
      </c>
      <c r="B15">
        <v>5.3</v>
      </c>
      <c r="C15">
        <v>3.9</v>
      </c>
      <c r="D15">
        <v>26.1</v>
      </c>
      <c r="E15">
        <v>5</v>
      </c>
      <c r="F15">
        <v>7.8</v>
      </c>
    </row>
    <row r="16" spans="1:6" x14ac:dyDescent="0.25">
      <c r="A16" s="4">
        <v>36798</v>
      </c>
      <c r="B16">
        <v>4.0999999999999996</v>
      </c>
      <c r="C16">
        <v>3.9</v>
      </c>
      <c r="D16">
        <v>-4.9000000000000004</v>
      </c>
      <c r="E16">
        <v>-0.8</v>
      </c>
      <c r="F16">
        <v>0.5</v>
      </c>
    </row>
    <row r="17" spans="1:6" x14ac:dyDescent="0.25">
      <c r="A17" s="4">
        <v>36889</v>
      </c>
      <c r="B17">
        <v>2.9</v>
      </c>
      <c r="C17">
        <v>3.6</v>
      </c>
      <c r="D17">
        <v>0.2</v>
      </c>
      <c r="E17">
        <v>1.2</v>
      </c>
      <c r="F17">
        <v>2.2999999999999998</v>
      </c>
    </row>
    <row r="18" spans="1:6" x14ac:dyDescent="0.25">
      <c r="A18" s="4">
        <v>36980</v>
      </c>
      <c r="B18">
        <v>2.2999999999999998</v>
      </c>
      <c r="C18">
        <v>1.7</v>
      </c>
      <c r="D18">
        <v>-17.2</v>
      </c>
      <c r="E18">
        <v>6.1</v>
      </c>
      <c r="F18">
        <v>-1.1000000000000001</v>
      </c>
    </row>
    <row r="19" spans="1:6" x14ac:dyDescent="0.25">
      <c r="A19" s="4">
        <v>37071</v>
      </c>
      <c r="B19">
        <v>0.9</v>
      </c>
      <c r="C19">
        <v>1</v>
      </c>
      <c r="D19">
        <v>-1.4</v>
      </c>
      <c r="E19">
        <v>8.1</v>
      </c>
      <c r="F19">
        <v>2.1</v>
      </c>
    </row>
    <row r="20" spans="1:6" x14ac:dyDescent="0.25">
      <c r="A20" s="4">
        <v>37162</v>
      </c>
      <c r="B20">
        <v>0.5</v>
      </c>
      <c r="C20">
        <v>1.5</v>
      </c>
      <c r="D20">
        <v>-6.9</v>
      </c>
      <c r="E20">
        <v>-0.3</v>
      </c>
      <c r="F20">
        <v>-1.3</v>
      </c>
    </row>
    <row r="21" spans="1:6" x14ac:dyDescent="0.25">
      <c r="A21" s="4">
        <v>37256</v>
      </c>
      <c r="B21">
        <v>0.2</v>
      </c>
      <c r="C21">
        <v>6.3</v>
      </c>
      <c r="D21">
        <v>-18.2</v>
      </c>
      <c r="E21">
        <v>6</v>
      </c>
      <c r="F21">
        <v>1.1000000000000001</v>
      </c>
    </row>
    <row r="22" spans="1:6" x14ac:dyDescent="0.25">
      <c r="A22" s="4">
        <v>37344</v>
      </c>
      <c r="B22">
        <v>1.4</v>
      </c>
      <c r="C22">
        <v>1.2</v>
      </c>
      <c r="D22">
        <v>15.1</v>
      </c>
      <c r="E22">
        <v>6</v>
      </c>
      <c r="F22">
        <v>3.7</v>
      </c>
    </row>
    <row r="23" spans="1:6" x14ac:dyDescent="0.25">
      <c r="A23" s="4">
        <v>37435</v>
      </c>
      <c r="B23">
        <v>1.4</v>
      </c>
      <c r="C23">
        <v>2.1</v>
      </c>
      <c r="D23">
        <v>4.0999999999999996</v>
      </c>
      <c r="E23">
        <v>3.9</v>
      </c>
      <c r="F23">
        <v>2.2000000000000002</v>
      </c>
    </row>
    <row r="24" spans="1:6" x14ac:dyDescent="0.25">
      <c r="A24" s="4">
        <v>37529</v>
      </c>
      <c r="B24">
        <v>2.2999999999999998</v>
      </c>
      <c r="C24">
        <v>2.8</v>
      </c>
      <c r="D24">
        <v>-0.1</v>
      </c>
      <c r="E24">
        <v>3.1</v>
      </c>
      <c r="F24">
        <v>2</v>
      </c>
    </row>
    <row r="25" spans="1:6" x14ac:dyDescent="0.25">
      <c r="A25" s="4">
        <v>37621</v>
      </c>
      <c r="B25">
        <v>2</v>
      </c>
      <c r="C25">
        <v>2.2000000000000002</v>
      </c>
      <c r="D25">
        <v>-0.7</v>
      </c>
      <c r="E25">
        <v>2.9</v>
      </c>
      <c r="F25">
        <v>0.3</v>
      </c>
    </row>
    <row r="26" spans="1:6" x14ac:dyDescent="0.25">
      <c r="A26" s="4">
        <v>37711</v>
      </c>
      <c r="B26">
        <v>1.6</v>
      </c>
      <c r="C26">
        <v>1.8</v>
      </c>
      <c r="D26">
        <v>3.4</v>
      </c>
      <c r="E26">
        <v>-1.3</v>
      </c>
      <c r="F26">
        <v>2.1</v>
      </c>
    </row>
    <row r="27" spans="1:6" x14ac:dyDescent="0.25">
      <c r="A27" s="4">
        <v>37802</v>
      </c>
      <c r="B27">
        <v>2</v>
      </c>
      <c r="C27">
        <v>4.5</v>
      </c>
      <c r="D27">
        <v>2.1</v>
      </c>
      <c r="E27">
        <v>6.4</v>
      </c>
      <c r="F27">
        <v>3.8</v>
      </c>
    </row>
    <row r="28" spans="1:6" x14ac:dyDescent="0.25">
      <c r="A28" s="4">
        <v>37894</v>
      </c>
      <c r="B28">
        <v>3.2</v>
      </c>
      <c r="C28">
        <v>6</v>
      </c>
      <c r="D28">
        <v>14.9</v>
      </c>
      <c r="E28">
        <v>0</v>
      </c>
      <c r="F28">
        <v>6.9</v>
      </c>
    </row>
    <row r="29" spans="1:6" x14ac:dyDescent="0.25">
      <c r="A29" s="4">
        <v>37986</v>
      </c>
      <c r="B29">
        <v>4.4000000000000004</v>
      </c>
      <c r="C29">
        <v>3.1</v>
      </c>
      <c r="D29">
        <v>14.9</v>
      </c>
      <c r="E29">
        <v>2.2000000000000002</v>
      </c>
      <c r="F29">
        <v>4.8</v>
      </c>
    </row>
    <row r="30" spans="1:6" x14ac:dyDescent="0.25">
      <c r="A30" s="4">
        <v>38077</v>
      </c>
      <c r="B30">
        <v>4.4000000000000004</v>
      </c>
      <c r="C30">
        <v>3.9</v>
      </c>
      <c r="D30">
        <v>0.2</v>
      </c>
      <c r="E30">
        <v>1.1000000000000001</v>
      </c>
      <c r="F30">
        <v>2.2999999999999998</v>
      </c>
    </row>
    <row r="31" spans="1:6" x14ac:dyDescent="0.25">
      <c r="A31" s="4">
        <v>38168</v>
      </c>
      <c r="B31">
        <v>4.2</v>
      </c>
      <c r="C31">
        <v>2.6</v>
      </c>
      <c r="D31">
        <v>15.1</v>
      </c>
      <c r="E31">
        <v>2.2999999999999998</v>
      </c>
      <c r="F31">
        <v>3</v>
      </c>
    </row>
    <row r="32" spans="1:6" x14ac:dyDescent="0.25">
      <c r="A32" s="4">
        <v>38260</v>
      </c>
      <c r="B32">
        <v>3.4</v>
      </c>
      <c r="C32">
        <v>3.9</v>
      </c>
      <c r="D32">
        <v>6.3</v>
      </c>
      <c r="E32">
        <v>1.5</v>
      </c>
      <c r="F32">
        <v>3.7</v>
      </c>
    </row>
    <row r="33" spans="1:6" x14ac:dyDescent="0.25">
      <c r="A33" s="4">
        <v>38352</v>
      </c>
      <c r="B33">
        <v>3.1</v>
      </c>
      <c r="C33">
        <v>4.2</v>
      </c>
      <c r="D33">
        <v>8.3000000000000007</v>
      </c>
      <c r="E33">
        <v>-1.7</v>
      </c>
      <c r="F33">
        <v>3.5</v>
      </c>
    </row>
    <row r="34" spans="1:6" x14ac:dyDescent="0.25">
      <c r="A34" s="4">
        <v>38442</v>
      </c>
      <c r="B34">
        <v>3.6</v>
      </c>
      <c r="C34">
        <v>3.1</v>
      </c>
      <c r="D34">
        <v>11.9</v>
      </c>
      <c r="E34">
        <v>0.8</v>
      </c>
      <c r="F34">
        <v>4.3</v>
      </c>
    </row>
    <row r="35" spans="1:6" x14ac:dyDescent="0.25">
      <c r="A35" s="4">
        <v>38533</v>
      </c>
      <c r="B35">
        <v>3.4</v>
      </c>
      <c r="C35">
        <v>4.4000000000000004</v>
      </c>
      <c r="D35">
        <v>-5</v>
      </c>
      <c r="E35">
        <v>0.7</v>
      </c>
      <c r="F35">
        <v>2.1</v>
      </c>
    </row>
    <row r="36" spans="1:6" x14ac:dyDescent="0.25">
      <c r="A36" s="4">
        <v>38625</v>
      </c>
      <c r="B36">
        <v>3.3</v>
      </c>
      <c r="C36">
        <v>3.1</v>
      </c>
      <c r="D36">
        <v>4.2</v>
      </c>
      <c r="E36">
        <v>3.2</v>
      </c>
      <c r="F36">
        <v>3.4</v>
      </c>
    </row>
    <row r="37" spans="1:6" x14ac:dyDescent="0.25">
      <c r="A37" s="4">
        <v>38716</v>
      </c>
      <c r="B37">
        <v>3</v>
      </c>
      <c r="C37">
        <v>1.5</v>
      </c>
      <c r="D37">
        <v>12.6</v>
      </c>
      <c r="E37">
        <v>-1.4</v>
      </c>
      <c r="F37">
        <v>2.2999999999999998</v>
      </c>
    </row>
    <row r="38" spans="1:6" x14ac:dyDescent="0.25">
      <c r="A38" s="4">
        <v>38807</v>
      </c>
      <c r="B38">
        <v>3.2</v>
      </c>
      <c r="C38">
        <v>4.5999999999999996</v>
      </c>
      <c r="D38">
        <v>5.4</v>
      </c>
      <c r="E38">
        <v>3.3</v>
      </c>
      <c r="F38">
        <v>4.9000000000000004</v>
      </c>
    </row>
    <row r="39" spans="1:6" x14ac:dyDescent="0.25">
      <c r="A39" s="4">
        <v>38898</v>
      </c>
      <c r="B39">
        <v>2.9</v>
      </c>
      <c r="C39">
        <v>2.1</v>
      </c>
      <c r="D39">
        <v>-2.6</v>
      </c>
      <c r="E39">
        <v>1.5</v>
      </c>
      <c r="F39">
        <v>1.2</v>
      </c>
    </row>
    <row r="40" spans="1:6" x14ac:dyDescent="0.25">
      <c r="A40" s="4">
        <v>38989</v>
      </c>
      <c r="B40">
        <v>2.2000000000000002</v>
      </c>
      <c r="C40">
        <v>2.4</v>
      </c>
      <c r="D40">
        <v>-4</v>
      </c>
      <c r="E40">
        <v>0.9</v>
      </c>
      <c r="F40">
        <v>0.4</v>
      </c>
    </row>
    <row r="41" spans="1:6" x14ac:dyDescent="0.25">
      <c r="A41" s="4">
        <v>39080</v>
      </c>
      <c r="B41">
        <v>2.4</v>
      </c>
      <c r="C41">
        <v>4.0999999999999996</v>
      </c>
      <c r="D41">
        <v>-9.1</v>
      </c>
      <c r="E41">
        <v>2.6</v>
      </c>
      <c r="F41">
        <v>3.2</v>
      </c>
    </row>
    <row r="42" spans="1:6" x14ac:dyDescent="0.25">
      <c r="A42" s="4">
        <v>39171</v>
      </c>
      <c r="B42">
        <v>1.2</v>
      </c>
      <c r="C42">
        <v>2.1</v>
      </c>
      <c r="D42">
        <v>-3.6</v>
      </c>
      <c r="E42">
        <v>-0.9</v>
      </c>
      <c r="F42">
        <v>0.2</v>
      </c>
    </row>
    <row r="43" spans="1:6" x14ac:dyDescent="0.25">
      <c r="A43" s="4">
        <v>39262</v>
      </c>
      <c r="B43">
        <v>1.7</v>
      </c>
      <c r="C43">
        <v>1.4</v>
      </c>
      <c r="D43">
        <v>5.6</v>
      </c>
      <c r="E43">
        <v>3.4</v>
      </c>
      <c r="F43">
        <v>3.1</v>
      </c>
    </row>
    <row r="44" spans="1:6" x14ac:dyDescent="0.25">
      <c r="A44" s="4">
        <v>39353</v>
      </c>
      <c r="B44">
        <v>2.2999999999999998</v>
      </c>
      <c r="C44">
        <v>1.8</v>
      </c>
      <c r="D44">
        <v>-2.5</v>
      </c>
      <c r="E44">
        <v>2.9</v>
      </c>
      <c r="F44">
        <v>2.7</v>
      </c>
    </row>
    <row r="45" spans="1:6" x14ac:dyDescent="0.25">
      <c r="A45" s="4">
        <v>39447</v>
      </c>
      <c r="B45">
        <v>1.9</v>
      </c>
      <c r="C45">
        <v>0.5</v>
      </c>
      <c r="D45">
        <v>-7.7</v>
      </c>
      <c r="E45">
        <v>1.6</v>
      </c>
      <c r="F45">
        <v>1.4</v>
      </c>
    </row>
    <row r="46" spans="1:6" x14ac:dyDescent="0.25">
      <c r="A46" s="4">
        <v>39538</v>
      </c>
      <c r="B46">
        <v>1.1000000000000001</v>
      </c>
      <c r="C46">
        <v>-0.8</v>
      </c>
      <c r="D46">
        <v>-12.8</v>
      </c>
      <c r="E46">
        <v>1.7</v>
      </c>
      <c r="F46">
        <v>-2.7</v>
      </c>
    </row>
    <row r="47" spans="1:6" x14ac:dyDescent="0.25">
      <c r="A47" s="4">
        <v>39629</v>
      </c>
      <c r="B47">
        <v>0.8</v>
      </c>
      <c r="C47">
        <v>0.7</v>
      </c>
      <c r="D47">
        <v>-6.9</v>
      </c>
      <c r="E47">
        <v>3.2</v>
      </c>
      <c r="F47">
        <v>2</v>
      </c>
    </row>
    <row r="48" spans="1:6" x14ac:dyDescent="0.25">
      <c r="A48" s="4">
        <v>39721</v>
      </c>
      <c r="B48">
        <v>-0.3</v>
      </c>
      <c r="C48">
        <v>-2.9</v>
      </c>
      <c r="D48">
        <v>-10.7</v>
      </c>
      <c r="E48">
        <v>5.7</v>
      </c>
      <c r="F48">
        <v>-1.9</v>
      </c>
    </row>
    <row r="49" spans="1:6" x14ac:dyDescent="0.25">
      <c r="A49" s="4">
        <v>39813</v>
      </c>
      <c r="B49">
        <v>-2.8</v>
      </c>
      <c r="C49">
        <v>-4.7</v>
      </c>
      <c r="D49">
        <v>-31.1</v>
      </c>
      <c r="E49">
        <v>2.6</v>
      </c>
      <c r="F49">
        <v>-8.1999999999999993</v>
      </c>
    </row>
    <row r="50" spans="1:6" x14ac:dyDescent="0.25">
      <c r="A50" s="4">
        <v>39903</v>
      </c>
      <c r="B50">
        <v>-3.5</v>
      </c>
      <c r="C50">
        <v>-1.4</v>
      </c>
      <c r="D50">
        <v>-38.700000000000003</v>
      </c>
      <c r="E50">
        <v>0.6</v>
      </c>
      <c r="F50">
        <v>-5.4</v>
      </c>
    </row>
    <row r="51" spans="1:6" x14ac:dyDescent="0.25">
      <c r="A51" s="4">
        <v>39994</v>
      </c>
      <c r="B51">
        <v>-4.0999999999999996</v>
      </c>
      <c r="C51">
        <v>-1.8</v>
      </c>
      <c r="D51">
        <v>-22.1</v>
      </c>
      <c r="E51">
        <v>7.5</v>
      </c>
      <c r="F51">
        <v>-0.5</v>
      </c>
    </row>
    <row r="52" spans="1:6" x14ac:dyDescent="0.25">
      <c r="A52" s="4">
        <v>40086</v>
      </c>
      <c r="B52">
        <v>-3.3</v>
      </c>
      <c r="C52">
        <v>2.4</v>
      </c>
      <c r="D52">
        <v>-3.4</v>
      </c>
      <c r="E52">
        <v>2.2000000000000002</v>
      </c>
      <c r="F52">
        <v>1.3</v>
      </c>
    </row>
    <row r="53" spans="1:6" x14ac:dyDescent="0.25">
      <c r="A53" s="4">
        <v>40178</v>
      </c>
      <c r="B53">
        <v>-0.2</v>
      </c>
      <c r="C53">
        <v>0</v>
      </c>
      <c r="D53">
        <v>36.200000000000003</v>
      </c>
      <c r="E53">
        <v>-0.8</v>
      </c>
      <c r="F53">
        <v>3.9</v>
      </c>
    </row>
    <row r="54" spans="1:6" x14ac:dyDescent="0.25">
      <c r="A54" s="4">
        <v>40268</v>
      </c>
      <c r="B54">
        <v>1.6</v>
      </c>
      <c r="C54">
        <v>2.2000000000000002</v>
      </c>
      <c r="D54">
        <v>13.6</v>
      </c>
      <c r="E54">
        <v>-2.9</v>
      </c>
      <c r="F54">
        <v>1.7</v>
      </c>
    </row>
    <row r="55" spans="1:6" x14ac:dyDescent="0.25">
      <c r="A55" s="4">
        <v>40359</v>
      </c>
      <c r="B55">
        <v>2.7</v>
      </c>
      <c r="C55">
        <v>3.3</v>
      </c>
      <c r="D55">
        <v>22.3</v>
      </c>
      <c r="E55">
        <v>2.9</v>
      </c>
      <c r="F55">
        <v>3.9</v>
      </c>
    </row>
    <row r="56" spans="1:6" x14ac:dyDescent="0.25">
      <c r="A56" s="4">
        <v>40451</v>
      </c>
      <c r="B56">
        <v>3.1</v>
      </c>
      <c r="C56">
        <v>2.6</v>
      </c>
      <c r="D56">
        <v>13.7</v>
      </c>
      <c r="E56">
        <v>-0.3</v>
      </c>
      <c r="F56">
        <v>2.7</v>
      </c>
    </row>
    <row r="57" spans="1:6" x14ac:dyDescent="0.25">
      <c r="A57" s="4">
        <v>40543</v>
      </c>
      <c r="B57">
        <v>2.7</v>
      </c>
      <c r="C57">
        <v>4.2</v>
      </c>
      <c r="D57">
        <v>-3.5</v>
      </c>
      <c r="E57">
        <v>-4.0999999999999996</v>
      </c>
      <c r="F57">
        <v>2.5</v>
      </c>
    </row>
    <row r="58" spans="1:6" x14ac:dyDescent="0.25">
      <c r="A58" s="4">
        <v>40633</v>
      </c>
      <c r="B58">
        <v>1.9</v>
      </c>
      <c r="C58">
        <v>2</v>
      </c>
      <c r="D58">
        <v>-7.2</v>
      </c>
      <c r="E58">
        <v>-7.5</v>
      </c>
      <c r="F58">
        <v>-1.5</v>
      </c>
    </row>
    <row r="59" spans="1:6" x14ac:dyDescent="0.25">
      <c r="A59" s="4">
        <v>40724</v>
      </c>
      <c r="B59">
        <v>1.7</v>
      </c>
      <c r="C59">
        <v>0.8</v>
      </c>
      <c r="D59">
        <v>16.399999999999999</v>
      </c>
      <c r="E59">
        <v>-0.4</v>
      </c>
      <c r="F59">
        <v>2.9</v>
      </c>
    </row>
    <row r="60" spans="1:6" x14ac:dyDescent="0.25">
      <c r="A60" s="4">
        <v>40816</v>
      </c>
      <c r="B60">
        <v>1.2</v>
      </c>
      <c r="C60">
        <v>1.8</v>
      </c>
      <c r="D60">
        <v>1.1000000000000001</v>
      </c>
      <c r="E60">
        <v>-2.5</v>
      </c>
      <c r="F60">
        <v>0.8</v>
      </c>
    </row>
    <row r="61" spans="1:6" x14ac:dyDescent="0.25">
      <c r="A61" s="4">
        <v>40907</v>
      </c>
      <c r="B61">
        <v>1.7</v>
      </c>
      <c r="C61">
        <v>1.4</v>
      </c>
      <c r="D61">
        <v>32.1</v>
      </c>
      <c r="E61">
        <v>-1.6</v>
      </c>
      <c r="F61">
        <v>4.5999999999999996</v>
      </c>
    </row>
    <row r="62" spans="1:6" x14ac:dyDescent="0.25">
      <c r="A62" s="4">
        <v>40998</v>
      </c>
      <c r="B62">
        <v>2.8</v>
      </c>
      <c r="C62">
        <v>2.4</v>
      </c>
      <c r="D62">
        <v>9.6999999999999993</v>
      </c>
      <c r="E62">
        <v>-1.9</v>
      </c>
      <c r="F62">
        <v>2.7</v>
      </c>
    </row>
    <row r="63" spans="1:6" x14ac:dyDescent="0.25">
      <c r="A63" s="4">
        <v>41089</v>
      </c>
      <c r="B63">
        <v>2.5</v>
      </c>
      <c r="C63">
        <v>0.7</v>
      </c>
      <c r="D63">
        <v>10.199999999999999</v>
      </c>
      <c r="E63">
        <v>-1.9</v>
      </c>
      <c r="F63">
        <v>1.9</v>
      </c>
    </row>
    <row r="64" spans="1:6" x14ac:dyDescent="0.25">
      <c r="A64" s="4">
        <v>41180</v>
      </c>
      <c r="B64">
        <v>2.4</v>
      </c>
      <c r="C64">
        <v>1.1000000000000001</v>
      </c>
      <c r="D64">
        <v>-1.1000000000000001</v>
      </c>
      <c r="E64">
        <v>-1.2</v>
      </c>
      <c r="F64">
        <v>0.5</v>
      </c>
    </row>
    <row r="65" spans="1:6" x14ac:dyDescent="0.25">
      <c r="A65" s="4">
        <v>41274</v>
      </c>
      <c r="B65">
        <v>1.3</v>
      </c>
      <c r="C65">
        <v>1.1000000000000001</v>
      </c>
      <c r="D65">
        <v>-3.2</v>
      </c>
      <c r="E65">
        <v>-3.8</v>
      </c>
      <c r="F65">
        <v>0.1</v>
      </c>
    </row>
    <row r="66" spans="1:6" x14ac:dyDescent="0.25">
      <c r="A66" s="4">
        <v>41362</v>
      </c>
      <c r="B66">
        <v>1.3</v>
      </c>
      <c r="C66">
        <v>1.9</v>
      </c>
      <c r="D66">
        <v>13.8</v>
      </c>
      <c r="E66">
        <v>-4.3</v>
      </c>
      <c r="F66">
        <v>2.8</v>
      </c>
    </row>
    <row r="67" spans="1:6" x14ac:dyDescent="0.25">
      <c r="A67" s="4">
        <v>41453</v>
      </c>
      <c r="B67">
        <v>1</v>
      </c>
      <c r="C67">
        <v>0.8</v>
      </c>
      <c r="D67">
        <v>5</v>
      </c>
      <c r="E67">
        <v>-2</v>
      </c>
      <c r="F67">
        <v>0.8</v>
      </c>
    </row>
    <row r="68" spans="1:6" x14ac:dyDescent="0.25">
      <c r="A68" s="4">
        <v>41547</v>
      </c>
      <c r="B68">
        <v>1.7</v>
      </c>
      <c r="C68">
        <v>1.9</v>
      </c>
      <c r="D68">
        <v>13.4</v>
      </c>
      <c r="E68">
        <v>-2</v>
      </c>
      <c r="F68">
        <v>3.1</v>
      </c>
    </row>
    <row r="69" spans="1:6" x14ac:dyDescent="0.25">
      <c r="A69" s="4">
        <v>41639</v>
      </c>
      <c r="B69">
        <v>2.7</v>
      </c>
      <c r="C69">
        <v>3.4</v>
      </c>
      <c r="D69">
        <v>5.4</v>
      </c>
      <c r="E69">
        <v>-2.8</v>
      </c>
      <c r="F69">
        <v>4</v>
      </c>
    </row>
    <row r="70" spans="1:6" x14ac:dyDescent="0.25">
      <c r="A70" s="4">
        <v>41729</v>
      </c>
      <c r="B70">
        <v>1.6</v>
      </c>
      <c r="C70">
        <v>1.9</v>
      </c>
      <c r="D70">
        <v>-6.6</v>
      </c>
      <c r="E70">
        <v>-1</v>
      </c>
      <c r="F70">
        <v>-1.2</v>
      </c>
    </row>
    <row r="71" spans="1:6" x14ac:dyDescent="0.25">
      <c r="A71" s="4">
        <v>41820</v>
      </c>
      <c r="B71">
        <v>2.4</v>
      </c>
      <c r="C71">
        <v>3.8</v>
      </c>
      <c r="D71">
        <v>11.2</v>
      </c>
      <c r="E71">
        <v>0.1</v>
      </c>
      <c r="F71">
        <v>4</v>
      </c>
    </row>
    <row r="72" spans="1:6" x14ac:dyDescent="0.25">
      <c r="A72" s="4">
        <v>41912</v>
      </c>
      <c r="B72">
        <v>2.9</v>
      </c>
      <c r="C72">
        <v>3.7</v>
      </c>
      <c r="D72">
        <v>8.9</v>
      </c>
      <c r="E72">
        <v>2.5</v>
      </c>
      <c r="F72">
        <v>5</v>
      </c>
    </row>
    <row r="73" spans="1:6" x14ac:dyDescent="0.25">
      <c r="A73" s="4">
        <v>42004</v>
      </c>
      <c r="B73">
        <v>2.5</v>
      </c>
      <c r="C73">
        <v>4.5999999999999996</v>
      </c>
      <c r="D73">
        <v>2.6</v>
      </c>
      <c r="E73">
        <v>-0.4</v>
      </c>
      <c r="F73">
        <v>2.2999999999999998</v>
      </c>
    </row>
    <row r="74" spans="1:6" x14ac:dyDescent="0.25">
      <c r="A74" s="4">
        <v>42094</v>
      </c>
      <c r="B74">
        <v>3.3</v>
      </c>
      <c r="C74">
        <v>2.4</v>
      </c>
      <c r="D74">
        <v>9.9</v>
      </c>
      <c r="E74">
        <v>2.6</v>
      </c>
      <c r="F74">
        <v>2</v>
      </c>
    </row>
    <row r="75" spans="1:6" x14ac:dyDescent="0.25">
      <c r="A75" s="4">
        <v>42185</v>
      </c>
      <c r="B75">
        <v>3</v>
      </c>
      <c r="C75">
        <v>2.9</v>
      </c>
      <c r="D75">
        <v>1</v>
      </c>
      <c r="E75">
        <v>3.2</v>
      </c>
      <c r="F75">
        <v>2.6</v>
      </c>
    </row>
    <row r="76" spans="1:6" x14ac:dyDescent="0.25">
      <c r="A76" s="4">
        <v>42277</v>
      </c>
      <c r="B76">
        <v>2.2000000000000002</v>
      </c>
      <c r="C76">
        <v>2.7</v>
      </c>
      <c r="D76">
        <v>2</v>
      </c>
      <c r="E76">
        <v>1.9</v>
      </c>
      <c r="F76">
        <v>2</v>
      </c>
    </row>
    <row r="77" spans="1:6" x14ac:dyDescent="0.25">
      <c r="A77" s="4">
        <v>42369</v>
      </c>
      <c r="B77">
        <v>1.9</v>
      </c>
      <c r="C77">
        <v>2.2999999999999998</v>
      </c>
      <c r="D77">
        <v>-2.2999999999999998</v>
      </c>
      <c r="E77">
        <v>1</v>
      </c>
      <c r="F77">
        <v>0.9</v>
      </c>
    </row>
    <row r="78" spans="1:6" x14ac:dyDescent="0.25">
      <c r="A78" s="4">
        <v>42460</v>
      </c>
      <c r="B78">
        <v>1.6</v>
      </c>
      <c r="C78">
        <v>1.6</v>
      </c>
      <c r="D78">
        <v>-3.3</v>
      </c>
      <c r="E78">
        <v>1.6</v>
      </c>
      <c r="F78">
        <v>0.8</v>
      </c>
    </row>
    <row r="79" spans="1:6" x14ac:dyDescent="0.25">
      <c r="A79" s="4">
        <v>42551</v>
      </c>
      <c r="B79">
        <v>1.3</v>
      </c>
      <c r="C79">
        <v>4.3</v>
      </c>
      <c r="D79">
        <v>-7.9</v>
      </c>
      <c r="E79">
        <v>-1.7</v>
      </c>
      <c r="F79">
        <v>1.4</v>
      </c>
    </row>
    <row r="80" spans="1:6" x14ac:dyDescent="0.25">
      <c r="A80" s="4">
        <v>42643</v>
      </c>
      <c r="B80">
        <v>1.7</v>
      </c>
      <c r="C80">
        <v>3</v>
      </c>
      <c r="D80">
        <v>3</v>
      </c>
      <c r="E80">
        <v>0.8</v>
      </c>
      <c r="F80">
        <v>3.5</v>
      </c>
    </row>
    <row r="81" spans="1:6" x14ac:dyDescent="0.25">
      <c r="A81" s="4">
        <v>42734</v>
      </c>
      <c r="B81">
        <v>2</v>
      </c>
      <c r="C81">
        <v>3.5</v>
      </c>
      <c r="D81">
        <v>9.4</v>
      </c>
      <c r="E81">
        <v>0.2</v>
      </c>
      <c r="F81">
        <v>2.1</v>
      </c>
    </row>
    <row r="82" spans="1:6" x14ac:dyDescent="0.25">
      <c r="A82" s="4">
        <v>42825</v>
      </c>
      <c r="B82">
        <v>2.1</v>
      </c>
      <c r="C82">
        <v>1.1000000000000001</v>
      </c>
      <c r="D82">
        <v>3.7</v>
      </c>
      <c r="E82">
        <v>-0.9</v>
      </c>
      <c r="F82">
        <v>1.4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sqref="A1:C1048576"/>
    </sheetView>
  </sheetViews>
  <sheetFormatPr defaultRowHeight="15" x14ac:dyDescent="0.25"/>
  <cols>
    <col min="1" max="1" width="10.42578125" customWidth="1"/>
  </cols>
  <sheetData>
    <row r="1" spans="1:3" x14ac:dyDescent="0.25">
      <c r="A1" s="3"/>
      <c r="B1" s="3" t="s">
        <v>39</v>
      </c>
      <c r="C1" s="3" t="s">
        <v>40</v>
      </c>
    </row>
    <row r="2" spans="1:3" x14ac:dyDescent="0.25">
      <c r="A2" s="4">
        <v>35461</v>
      </c>
      <c r="B2">
        <v>-5.5</v>
      </c>
      <c r="C2">
        <v>-5.3</v>
      </c>
    </row>
    <row r="3" spans="1:3" x14ac:dyDescent="0.25">
      <c r="A3" s="4">
        <v>35550</v>
      </c>
      <c r="B3">
        <v>-7</v>
      </c>
      <c r="C3">
        <v>-3.5</v>
      </c>
    </row>
    <row r="4" spans="1:3" x14ac:dyDescent="0.25">
      <c r="A4" s="4">
        <v>35642</v>
      </c>
      <c r="B4">
        <v>-5.7</v>
      </c>
      <c r="C4">
        <v>-1.9</v>
      </c>
    </row>
    <row r="5" spans="1:3" x14ac:dyDescent="0.25">
      <c r="A5" s="4">
        <v>35734</v>
      </c>
      <c r="B5">
        <v>-7</v>
      </c>
      <c r="C5">
        <v>-3.5</v>
      </c>
    </row>
    <row r="6" spans="1:3" x14ac:dyDescent="0.25">
      <c r="A6" s="4">
        <v>35826</v>
      </c>
      <c r="B6">
        <v>1.8</v>
      </c>
      <c r="C6">
        <v>1.9</v>
      </c>
    </row>
    <row r="7" spans="1:3" x14ac:dyDescent="0.25">
      <c r="A7" s="4">
        <v>35915</v>
      </c>
      <c r="B7">
        <v>-7.1</v>
      </c>
      <c r="C7">
        <v>-1.8</v>
      </c>
    </row>
    <row r="8" spans="1:3" x14ac:dyDescent="0.25">
      <c r="A8" s="4">
        <v>36007</v>
      </c>
      <c r="B8">
        <v>0</v>
      </c>
      <c r="C8">
        <v>-5.2</v>
      </c>
    </row>
    <row r="9" spans="1:3" x14ac:dyDescent="0.25">
      <c r="A9" s="4">
        <v>36099</v>
      </c>
      <c r="B9">
        <v>36.4</v>
      </c>
      <c r="C9">
        <v>14.8</v>
      </c>
    </row>
    <row r="10" spans="1:3" x14ac:dyDescent="0.25">
      <c r="A10" s="4">
        <v>36191</v>
      </c>
      <c r="B10">
        <v>7.4</v>
      </c>
      <c r="C10">
        <v>3.7</v>
      </c>
    </row>
    <row r="11" spans="1:3" x14ac:dyDescent="0.25">
      <c r="A11" s="4">
        <v>36280</v>
      </c>
      <c r="B11">
        <v>10</v>
      </c>
      <c r="C11">
        <v>8.3000000000000007</v>
      </c>
    </row>
    <row r="12" spans="1:3" x14ac:dyDescent="0.25">
      <c r="A12" s="4">
        <v>36372</v>
      </c>
      <c r="B12">
        <v>5.4</v>
      </c>
      <c r="C12">
        <v>1.9</v>
      </c>
    </row>
    <row r="13" spans="1:3" x14ac:dyDescent="0.25">
      <c r="A13" s="4">
        <v>36464</v>
      </c>
      <c r="B13">
        <v>9.1</v>
      </c>
      <c r="C13">
        <v>1.9</v>
      </c>
    </row>
    <row r="14" spans="1:3" x14ac:dyDescent="0.25">
      <c r="A14" s="4">
        <v>36556</v>
      </c>
      <c r="B14">
        <v>10.9</v>
      </c>
      <c r="C14">
        <v>9.4</v>
      </c>
    </row>
    <row r="15" spans="1:3" x14ac:dyDescent="0.25">
      <c r="A15" s="4">
        <v>36646</v>
      </c>
      <c r="B15">
        <v>24.6</v>
      </c>
      <c r="C15">
        <v>21.4</v>
      </c>
    </row>
    <row r="16" spans="1:3" x14ac:dyDescent="0.25">
      <c r="A16" s="4">
        <v>36738</v>
      </c>
      <c r="B16">
        <v>33.9</v>
      </c>
      <c r="C16">
        <v>23.6</v>
      </c>
    </row>
    <row r="17" spans="1:3" x14ac:dyDescent="0.25">
      <c r="A17" s="4">
        <v>36830</v>
      </c>
      <c r="B17">
        <v>43.8</v>
      </c>
      <c r="C17">
        <v>27.3</v>
      </c>
    </row>
    <row r="18" spans="1:3" x14ac:dyDescent="0.25">
      <c r="A18" s="4">
        <v>36922</v>
      </c>
      <c r="B18">
        <v>59.7</v>
      </c>
      <c r="C18">
        <v>45.4</v>
      </c>
    </row>
    <row r="19" spans="1:3" x14ac:dyDescent="0.25">
      <c r="A19" s="4">
        <v>37011</v>
      </c>
      <c r="B19">
        <v>50.9</v>
      </c>
      <c r="C19">
        <v>36.4</v>
      </c>
    </row>
    <row r="20" spans="1:3" x14ac:dyDescent="0.25">
      <c r="A20" s="4">
        <v>37103</v>
      </c>
      <c r="B20">
        <v>40.4</v>
      </c>
      <c r="C20">
        <v>31.6</v>
      </c>
    </row>
    <row r="21" spans="1:3" x14ac:dyDescent="0.25">
      <c r="A21" s="4">
        <v>37195</v>
      </c>
      <c r="B21">
        <v>50.9</v>
      </c>
      <c r="C21">
        <v>40.4</v>
      </c>
    </row>
    <row r="22" spans="1:3" x14ac:dyDescent="0.25">
      <c r="A22" s="4">
        <v>37287</v>
      </c>
      <c r="B22">
        <v>45.4</v>
      </c>
      <c r="C22">
        <v>41.8</v>
      </c>
    </row>
    <row r="23" spans="1:3" x14ac:dyDescent="0.25">
      <c r="A23" s="4">
        <v>37376</v>
      </c>
      <c r="B23">
        <v>25</v>
      </c>
      <c r="C23">
        <v>14.5</v>
      </c>
    </row>
    <row r="24" spans="1:3" x14ac:dyDescent="0.25">
      <c r="A24" s="4">
        <v>37468</v>
      </c>
      <c r="B24">
        <v>21.4</v>
      </c>
      <c r="C24">
        <v>5.5</v>
      </c>
    </row>
    <row r="25" spans="1:3" x14ac:dyDescent="0.25">
      <c r="A25" s="4">
        <v>37560</v>
      </c>
      <c r="B25">
        <v>20</v>
      </c>
      <c r="C25">
        <v>18.2</v>
      </c>
    </row>
    <row r="26" spans="1:3" x14ac:dyDescent="0.25">
      <c r="A26" s="4">
        <v>37652</v>
      </c>
      <c r="B26">
        <v>22</v>
      </c>
      <c r="C26">
        <v>13.8</v>
      </c>
    </row>
    <row r="27" spans="1:3" x14ac:dyDescent="0.25">
      <c r="A27" s="4">
        <v>37741</v>
      </c>
      <c r="B27">
        <v>8.9</v>
      </c>
      <c r="C27">
        <v>12.7</v>
      </c>
    </row>
    <row r="28" spans="1:3" x14ac:dyDescent="0.25">
      <c r="A28" s="4">
        <v>37833</v>
      </c>
      <c r="B28">
        <v>3.5</v>
      </c>
      <c r="C28">
        <v>3.5</v>
      </c>
    </row>
    <row r="29" spans="1:3" x14ac:dyDescent="0.25">
      <c r="A29" s="4">
        <v>37925</v>
      </c>
      <c r="B29">
        <v>0</v>
      </c>
      <c r="C29">
        <v>-1.8</v>
      </c>
    </row>
    <row r="30" spans="1:3" x14ac:dyDescent="0.25">
      <c r="A30" s="4">
        <v>38017</v>
      </c>
      <c r="B30">
        <v>-17.899999999999999</v>
      </c>
      <c r="C30">
        <v>-10.9</v>
      </c>
    </row>
    <row r="31" spans="1:3" x14ac:dyDescent="0.25">
      <c r="A31" s="4">
        <v>38107</v>
      </c>
      <c r="B31">
        <v>-22.8</v>
      </c>
      <c r="C31">
        <v>-19.3</v>
      </c>
    </row>
    <row r="32" spans="1:3" x14ac:dyDescent="0.25">
      <c r="A32" s="4">
        <v>38199</v>
      </c>
      <c r="B32">
        <v>-20</v>
      </c>
      <c r="C32">
        <v>-3.7</v>
      </c>
    </row>
    <row r="33" spans="1:3" x14ac:dyDescent="0.25">
      <c r="A33" s="4">
        <v>38291</v>
      </c>
      <c r="B33">
        <v>-21.1</v>
      </c>
      <c r="C33">
        <v>-18.2</v>
      </c>
    </row>
    <row r="34" spans="1:3" x14ac:dyDescent="0.25">
      <c r="A34" s="4">
        <v>38383</v>
      </c>
      <c r="B34">
        <v>-23.6</v>
      </c>
      <c r="C34">
        <v>-12.9</v>
      </c>
    </row>
    <row r="35" spans="1:3" x14ac:dyDescent="0.25">
      <c r="A35" s="4">
        <v>38472</v>
      </c>
      <c r="B35">
        <v>-24.1</v>
      </c>
      <c r="C35">
        <v>-24.1</v>
      </c>
    </row>
    <row r="36" spans="1:3" x14ac:dyDescent="0.25">
      <c r="A36" s="4">
        <v>38564</v>
      </c>
      <c r="B36">
        <v>-16.7</v>
      </c>
      <c r="C36">
        <v>-11.1</v>
      </c>
    </row>
    <row r="37" spans="1:3" x14ac:dyDescent="0.25">
      <c r="A37" s="4">
        <v>38656</v>
      </c>
      <c r="B37">
        <v>-8.8000000000000007</v>
      </c>
      <c r="C37">
        <v>-5.3</v>
      </c>
    </row>
    <row r="38" spans="1:3" x14ac:dyDescent="0.25">
      <c r="A38" s="4">
        <v>38748</v>
      </c>
      <c r="B38">
        <v>-10.7</v>
      </c>
      <c r="C38">
        <v>-7.1</v>
      </c>
    </row>
    <row r="39" spans="1:3" x14ac:dyDescent="0.25">
      <c r="A39" s="4">
        <v>38837</v>
      </c>
      <c r="B39">
        <v>-12.3</v>
      </c>
      <c r="C39">
        <v>-7</v>
      </c>
    </row>
    <row r="40" spans="1:3" x14ac:dyDescent="0.25">
      <c r="A40" s="4">
        <v>38929</v>
      </c>
      <c r="B40">
        <v>-8.9</v>
      </c>
      <c r="C40">
        <v>-1.8</v>
      </c>
    </row>
    <row r="41" spans="1:3" x14ac:dyDescent="0.25">
      <c r="A41" s="4">
        <v>39021</v>
      </c>
      <c r="B41">
        <v>0</v>
      </c>
      <c r="C41">
        <v>-1.8</v>
      </c>
    </row>
    <row r="42" spans="1:3" x14ac:dyDescent="0.25">
      <c r="A42" s="4">
        <v>39113</v>
      </c>
      <c r="B42">
        <v>0</v>
      </c>
      <c r="C42">
        <v>5.3</v>
      </c>
    </row>
    <row r="43" spans="1:3" x14ac:dyDescent="0.25">
      <c r="A43" s="4">
        <v>39202</v>
      </c>
      <c r="B43">
        <v>-3.7</v>
      </c>
      <c r="C43">
        <v>1.9</v>
      </c>
    </row>
    <row r="44" spans="1:3" x14ac:dyDescent="0.25">
      <c r="A44" s="4">
        <v>39294</v>
      </c>
      <c r="B44">
        <v>7.5</v>
      </c>
      <c r="C44">
        <v>7.7</v>
      </c>
    </row>
    <row r="45" spans="1:3" x14ac:dyDescent="0.25">
      <c r="A45" s="4">
        <v>39386</v>
      </c>
      <c r="B45">
        <v>19.2</v>
      </c>
      <c r="C45">
        <v>9.6</v>
      </c>
    </row>
    <row r="46" spans="1:3" x14ac:dyDescent="0.25">
      <c r="A46" s="4">
        <v>39478</v>
      </c>
      <c r="B46">
        <v>32.200000000000003</v>
      </c>
      <c r="C46">
        <v>30.4</v>
      </c>
    </row>
    <row r="47" spans="1:3" x14ac:dyDescent="0.25">
      <c r="A47" s="4">
        <v>39568</v>
      </c>
      <c r="B47">
        <v>55.4</v>
      </c>
      <c r="C47">
        <v>51.8</v>
      </c>
    </row>
    <row r="48" spans="1:3" x14ac:dyDescent="0.25">
      <c r="A48" s="4">
        <v>39660</v>
      </c>
      <c r="B48">
        <v>57.6</v>
      </c>
      <c r="C48">
        <v>65.3</v>
      </c>
    </row>
    <row r="49" spans="1:3" x14ac:dyDescent="0.25">
      <c r="A49" s="4">
        <v>39752</v>
      </c>
      <c r="B49">
        <v>83.6</v>
      </c>
      <c r="C49">
        <v>74.5</v>
      </c>
    </row>
    <row r="50" spans="1:3" x14ac:dyDescent="0.25">
      <c r="A50" s="4">
        <v>39844</v>
      </c>
      <c r="B50">
        <v>64.2</v>
      </c>
      <c r="C50">
        <v>69.2</v>
      </c>
    </row>
    <row r="51" spans="1:3" x14ac:dyDescent="0.25">
      <c r="A51" s="4">
        <v>39933</v>
      </c>
      <c r="B51">
        <v>39.6</v>
      </c>
      <c r="C51">
        <v>42.3</v>
      </c>
    </row>
    <row r="52" spans="1:3" x14ac:dyDescent="0.25">
      <c r="A52" s="4">
        <v>40025</v>
      </c>
      <c r="B52">
        <v>31.5</v>
      </c>
      <c r="C52">
        <v>34</v>
      </c>
    </row>
    <row r="53" spans="1:3" x14ac:dyDescent="0.25">
      <c r="A53" s="4">
        <v>40117</v>
      </c>
      <c r="B53">
        <v>14</v>
      </c>
      <c r="C53">
        <v>16.100000000000001</v>
      </c>
    </row>
    <row r="54" spans="1:3" x14ac:dyDescent="0.25">
      <c r="A54" s="4">
        <v>40209</v>
      </c>
      <c r="B54">
        <v>-5.5</v>
      </c>
      <c r="C54">
        <v>3.7</v>
      </c>
    </row>
    <row r="55" spans="1:3" x14ac:dyDescent="0.25">
      <c r="A55" s="4">
        <v>40298</v>
      </c>
      <c r="B55">
        <v>-7.1</v>
      </c>
      <c r="C55">
        <v>0</v>
      </c>
    </row>
    <row r="56" spans="1:3" x14ac:dyDescent="0.25">
      <c r="A56" s="4">
        <v>40390</v>
      </c>
      <c r="B56">
        <v>-8.8000000000000007</v>
      </c>
      <c r="C56">
        <v>-9.1</v>
      </c>
    </row>
    <row r="57" spans="1:3" x14ac:dyDescent="0.25">
      <c r="A57" s="4">
        <v>40482</v>
      </c>
      <c r="B57">
        <v>-10.5</v>
      </c>
      <c r="C57">
        <v>-7.1</v>
      </c>
    </row>
    <row r="58" spans="1:3" x14ac:dyDescent="0.25">
      <c r="A58" s="4">
        <v>40574</v>
      </c>
      <c r="B58">
        <v>-10.5</v>
      </c>
      <c r="C58">
        <v>-1.9</v>
      </c>
    </row>
    <row r="59" spans="1:3" x14ac:dyDescent="0.25">
      <c r="A59" s="4">
        <v>40663</v>
      </c>
      <c r="B59">
        <v>-16.399999999999999</v>
      </c>
      <c r="C59">
        <v>-13.5</v>
      </c>
    </row>
    <row r="60" spans="1:3" x14ac:dyDescent="0.25">
      <c r="A60" s="4">
        <v>40755</v>
      </c>
      <c r="B60">
        <v>-21.8</v>
      </c>
      <c r="C60">
        <v>-7.8</v>
      </c>
    </row>
    <row r="61" spans="1:3" x14ac:dyDescent="0.25">
      <c r="A61" s="4">
        <v>40847</v>
      </c>
      <c r="B61">
        <v>-5.9</v>
      </c>
      <c r="C61">
        <v>-6.3</v>
      </c>
    </row>
    <row r="62" spans="1:3" x14ac:dyDescent="0.25">
      <c r="A62" s="4">
        <v>40939</v>
      </c>
      <c r="B62">
        <v>5.4</v>
      </c>
      <c r="C62">
        <v>1.9</v>
      </c>
    </row>
    <row r="63" spans="1:3" x14ac:dyDescent="0.25">
      <c r="A63" s="4">
        <v>41029</v>
      </c>
      <c r="B63">
        <v>-6.9</v>
      </c>
      <c r="C63">
        <v>-1.8</v>
      </c>
    </row>
    <row r="64" spans="1:3" x14ac:dyDescent="0.25">
      <c r="A64" s="4">
        <v>41121</v>
      </c>
      <c r="B64">
        <v>-9.5</v>
      </c>
      <c r="C64">
        <v>-4.9000000000000004</v>
      </c>
    </row>
    <row r="65" spans="1:3" x14ac:dyDescent="0.25">
      <c r="A65" s="4">
        <v>41213</v>
      </c>
      <c r="B65">
        <v>-7.6</v>
      </c>
      <c r="C65">
        <v>-7.6</v>
      </c>
    </row>
    <row r="66" spans="1:3" x14ac:dyDescent="0.25">
      <c r="A66" s="4">
        <v>41305</v>
      </c>
      <c r="B66">
        <v>-7.4</v>
      </c>
      <c r="C66">
        <v>-7.7</v>
      </c>
    </row>
    <row r="67" spans="1:3" x14ac:dyDescent="0.25">
      <c r="A67" s="4">
        <v>41394</v>
      </c>
      <c r="B67">
        <v>-19.100000000000001</v>
      </c>
      <c r="C67">
        <v>-23.1</v>
      </c>
    </row>
    <row r="68" spans="1:3" x14ac:dyDescent="0.25">
      <c r="A68" s="4">
        <v>41486</v>
      </c>
      <c r="B68">
        <v>-18.100000000000001</v>
      </c>
      <c r="C68">
        <v>-10</v>
      </c>
    </row>
    <row r="69" spans="1:3" x14ac:dyDescent="0.25">
      <c r="A69" s="4">
        <v>41578</v>
      </c>
      <c r="B69">
        <v>-8.3000000000000007</v>
      </c>
      <c r="C69">
        <v>-7.1</v>
      </c>
    </row>
    <row r="70" spans="1:3" x14ac:dyDescent="0.25">
      <c r="A70" s="4">
        <v>41670</v>
      </c>
      <c r="B70">
        <v>-13.7</v>
      </c>
      <c r="C70">
        <v>-4.2</v>
      </c>
    </row>
    <row r="71" spans="1:3" x14ac:dyDescent="0.25">
      <c r="A71" s="4">
        <v>41759</v>
      </c>
      <c r="B71">
        <v>-11.1</v>
      </c>
      <c r="C71">
        <v>-7</v>
      </c>
    </row>
    <row r="72" spans="1:3" x14ac:dyDescent="0.25">
      <c r="A72" s="4">
        <v>41851</v>
      </c>
      <c r="B72">
        <v>-10.7</v>
      </c>
      <c r="C72">
        <v>-8.3000000000000007</v>
      </c>
    </row>
    <row r="73" spans="1:3" x14ac:dyDescent="0.25">
      <c r="A73" s="4">
        <v>41943</v>
      </c>
      <c r="B73">
        <v>-10.5</v>
      </c>
      <c r="C73">
        <v>-8.1999999999999993</v>
      </c>
    </row>
    <row r="74" spans="1:3" x14ac:dyDescent="0.25">
      <c r="A74" s="4">
        <v>42035</v>
      </c>
      <c r="B74">
        <v>-5.5</v>
      </c>
      <c r="C74">
        <v>-5.7</v>
      </c>
    </row>
    <row r="75" spans="1:3" x14ac:dyDescent="0.25">
      <c r="A75" s="4">
        <v>42124</v>
      </c>
      <c r="B75">
        <v>-5.3</v>
      </c>
      <c r="C75">
        <v>-1.4</v>
      </c>
    </row>
    <row r="76" spans="1:3" x14ac:dyDescent="0.25">
      <c r="A76" s="4">
        <v>42216</v>
      </c>
      <c r="B76">
        <v>-7</v>
      </c>
      <c r="C76">
        <v>-6</v>
      </c>
    </row>
    <row r="77" spans="1:3" x14ac:dyDescent="0.25">
      <c r="A77" s="4">
        <v>42308</v>
      </c>
      <c r="B77">
        <v>7.4</v>
      </c>
      <c r="C77">
        <v>1.5</v>
      </c>
    </row>
    <row r="78" spans="1:3" x14ac:dyDescent="0.25">
      <c r="A78" s="4">
        <v>42400</v>
      </c>
      <c r="B78">
        <v>8.1999999999999993</v>
      </c>
      <c r="C78">
        <v>4.2</v>
      </c>
    </row>
    <row r="79" spans="1:3" x14ac:dyDescent="0.25">
      <c r="A79" s="4">
        <v>42490</v>
      </c>
      <c r="B79">
        <v>11.6</v>
      </c>
      <c r="C79">
        <v>5.8</v>
      </c>
    </row>
    <row r="80" spans="1:3" x14ac:dyDescent="0.25">
      <c r="A80" s="4">
        <v>42582</v>
      </c>
      <c r="B80">
        <v>8.5</v>
      </c>
      <c r="C80">
        <v>7.1</v>
      </c>
    </row>
    <row r="81" spans="1:3" x14ac:dyDescent="0.25">
      <c r="A81" s="4">
        <v>42674</v>
      </c>
      <c r="B81">
        <v>1.5</v>
      </c>
      <c r="C81">
        <v>-1.5</v>
      </c>
    </row>
    <row r="82" spans="1:3" x14ac:dyDescent="0.25">
      <c r="A82" s="4">
        <v>42766</v>
      </c>
      <c r="B82">
        <v>1.4</v>
      </c>
      <c r="C82">
        <v>0</v>
      </c>
    </row>
    <row r="83" spans="1:3" x14ac:dyDescent="0.25">
      <c r="A83" s="4">
        <v>42855</v>
      </c>
      <c r="B83">
        <v>-2.8</v>
      </c>
      <c r="C83">
        <v>-2.9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5"/>
  <sheetViews>
    <sheetView workbookViewId="0">
      <pane xSplit="1" ySplit="1" topLeftCell="B198" activePane="bottomRight" state="frozen"/>
      <selection pane="topRight" activeCell="B1" sqref="B1"/>
      <selection pane="bottomLeft" activeCell="A2" sqref="A2"/>
      <selection pane="bottomRight" activeCell="L215" sqref="L215"/>
    </sheetView>
  </sheetViews>
  <sheetFormatPr defaultRowHeight="15" x14ac:dyDescent="0.25"/>
  <cols>
    <col min="1" max="1" width="15.140625" bestFit="1" customWidth="1"/>
    <col min="4" max="4" width="12.28515625" customWidth="1"/>
  </cols>
  <sheetData>
    <row r="1" spans="1:10" x14ac:dyDescent="0.25">
      <c r="B1" s="5" t="s">
        <v>48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25">
      <c r="A2" s="4">
        <v>36160</v>
      </c>
      <c r="C2">
        <v>19.031700000000001</v>
      </c>
      <c r="D2">
        <v>23.343800000000002</v>
      </c>
      <c r="E2">
        <v>24.5625</v>
      </c>
      <c r="F2">
        <v>26</v>
      </c>
      <c r="G2">
        <v>24.5625</v>
      </c>
      <c r="H2">
        <v>26.125</v>
      </c>
      <c r="I2">
        <v>21.921900000000001</v>
      </c>
    </row>
    <row r="3" spans="1:10" x14ac:dyDescent="0.25">
      <c r="A3" s="4">
        <v>36189</v>
      </c>
      <c r="C3">
        <v>19.361499999999999</v>
      </c>
      <c r="D3">
        <v>21.8125</v>
      </c>
      <c r="E3">
        <v>24.296900000000001</v>
      </c>
      <c r="F3">
        <v>27.25</v>
      </c>
      <c r="G3">
        <v>24.296900000000001</v>
      </c>
      <c r="H3">
        <v>27.468800000000002</v>
      </c>
      <c r="I3">
        <v>21.109400000000001</v>
      </c>
    </row>
    <row r="4" spans="1:10" x14ac:dyDescent="0.25">
      <c r="A4" s="4">
        <v>36217</v>
      </c>
      <c r="C4">
        <v>19.666</v>
      </c>
      <c r="D4">
        <v>21.625</v>
      </c>
      <c r="E4">
        <v>24.515599999999999</v>
      </c>
      <c r="F4">
        <v>27.281300000000002</v>
      </c>
      <c r="G4">
        <v>24.515599999999999</v>
      </c>
      <c r="H4">
        <v>27.296900000000001</v>
      </c>
      <c r="I4">
        <v>21.4375</v>
      </c>
    </row>
    <row r="5" spans="1:10" x14ac:dyDescent="0.25">
      <c r="A5" s="4">
        <v>36250</v>
      </c>
      <c r="C5">
        <v>20.249700000000001</v>
      </c>
      <c r="D5">
        <v>24.593800000000002</v>
      </c>
      <c r="E5">
        <v>24.9375</v>
      </c>
      <c r="F5">
        <v>28</v>
      </c>
      <c r="G5">
        <v>24.9375</v>
      </c>
      <c r="H5">
        <v>28.593800000000002</v>
      </c>
      <c r="I5">
        <v>21.75</v>
      </c>
    </row>
    <row r="6" spans="1:10" x14ac:dyDescent="0.25">
      <c r="A6" s="4">
        <v>36280</v>
      </c>
      <c r="C6">
        <v>21.6707</v>
      </c>
      <c r="D6">
        <v>28.234400000000001</v>
      </c>
      <c r="E6">
        <v>28.6875</v>
      </c>
      <c r="F6">
        <v>29</v>
      </c>
      <c r="G6">
        <v>28.6875</v>
      </c>
      <c r="H6">
        <v>29.343800000000002</v>
      </c>
      <c r="I6">
        <v>27.125</v>
      </c>
    </row>
    <row r="7" spans="1:10" x14ac:dyDescent="0.25">
      <c r="A7" s="4">
        <v>36308</v>
      </c>
      <c r="C7">
        <v>20.363900000000001</v>
      </c>
      <c r="D7">
        <v>27.625</v>
      </c>
      <c r="E7">
        <v>28.125</v>
      </c>
      <c r="F7">
        <v>28.109400000000001</v>
      </c>
      <c r="G7">
        <v>28.125</v>
      </c>
      <c r="H7">
        <v>28.015599999999999</v>
      </c>
      <c r="I7">
        <v>24.656300000000002</v>
      </c>
    </row>
    <row r="8" spans="1:10" x14ac:dyDescent="0.25">
      <c r="A8" s="4">
        <v>36341</v>
      </c>
      <c r="C8">
        <v>21.188600000000001</v>
      </c>
      <c r="D8">
        <v>28.046900000000001</v>
      </c>
      <c r="E8">
        <v>29.8125</v>
      </c>
      <c r="F8">
        <v>29.343800000000002</v>
      </c>
      <c r="G8">
        <v>29.8125</v>
      </c>
      <c r="H8">
        <v>29.781300000000002</v>
      </c>
      <c r="I8">
        <v>26</v>
      </c>
    </row>
    <row r="9" spans="1:10" x14ac:dyDescent="0.25">
      <c r="A9" s="4">
        <v>36371</v>
      </c>
      <c r="C9">
        <v>19.894400000000001</v>
      </c>
      <c r="D9">
        <v>28.578099999999999</v>
      </c>
      <c r="E9">
        <v>28.718800000000002</v>
      </c>
      <c r="F9">
        <v>28.468800000000002</v>
      </c>
      <c r="G9">
        <v>28.718800000000002</v>
      </c>
      <c r="H9">
        <v>27.5625</v>
      </c>
      <c r="I9">
        <v>25.703099999999999</v>
      </c>
    </row>
    <row r="10" spans="1:10" x14ac:dyDescent="0.25">
      <c r="A10" s="4">
        <v>36403</v>
      </c>
      <c r="C10">
        <v>19.018999999999998</v>
      </c>
      <c r="D10">
        <v>28.890599999999999</v>
      </c>
      <c r="E10">
        <v>28.953099999999999</v>
      </c>
      <c r="F10">
        <v>27.1875</v>
      </c>
      <c r="G10">
        <v>28.953099999999999</v>
      </c>
      <c r="H10">
        <v>26.5</v>
      </c>
      <c r="I10">
        <v>24.546900000000001</v>
      </c>
    </row>
    <row r="11" spans="1:10" x14ac:dyDescent="0.25">
      <c r="A11" s="4">
        <v>36433</v>
      </c>
      <c r="C11">
        <v>17.965900000000001</v>
      </c>
      <c r="D11">
        <v>27.4375</v>
      </c>
      <c r="E11">
        <v>28.75</v>
      </c>
      <c r="F11">
        <v>26.8125</v>
      </c>
      <c r="G11">
        <v>28.75</v>
      </c>
      <c r="H11">
        <v>26.078099999999999</v>
      </c>
      <c r="I11">
        <v>23.703099999999999</v>
      </c>
    </row>
    <row r="12" spans="1:10" x14ac:dyDescent="0.25">
      <c r="A12" s="4">
        <v>36462</v>
      </c>
      <c r="C12">
        <v>20.757200000000001</v>
      </c>
      <c r="D12">
        <v>27.031300000000002</v>
      </c>
      <c r="E12">
        <v>28.125</v>
      </c>
      <c r="F12">
        <v>28.171900000000001</v>
      </c>
      <c r="G12">
        <v>28.125</v>
      </c>
      <c r="H12">
        <v>28.390599999999999</v>
      </c>
      <c r="I12">
        <v>24.265599999999999</v>
      </c>
    </row>
    <row r="13" spans="1:10" x14ac:dyDescent="0.25">
      <c r="A13" s="4">
        <v>36494</v>
      </c>
      <c r="C13">
        <v>19.843699999999998</v>
      </c>
      <c r="D13">
        <v>26.984400000000001</v>
      </c>
      <c r="E13">
        <v>27.5</v>
      </c>
      <c r="F13">
        <v>28.5</v>
      </c>
      <c r="G13">
        <v>27.5</v>
      </c>
      <c r="H13">
        <v>28.406300000000002</v>
      </c>
      <c r="I13">
        <v>23.921900000000001</v>
      </c>
    </row>
    <row r="14" spans="1:10" x14ac:dyDescent="0.25">
      <c r="A14" s="4">
        <v>36525</v>
      </c>
      <c r="C14">
        <v>19.298100000000002</v>
      </c>
      <c r="D14">
        <v>27.093800000000002</v>
      </c>
      <c r="E14">
        <v>29.609400000000001</v>
      </c>
      <c r="F14">
        <v>30.890599999999999</v>
      </c>
      <c r="G14">
        <v>29.609400000000001</v>
      </c>
      <c r="H14">
        <v>31.0625</v>
      </c>
      <c r="I14">
        <v>26.578099999999999</v>
      </c>
    </row>
    <row r="15" spans="1:10" x14ac:dyDescent="0.25">
      <c r="A15" s="4">
        <v>36556</v>
      </c>
      <c r="C15">
        <v>18.7272</v>
      </c>
      <c r="D15">
        <v>27.3125</v>
      </c>
      <c r="E15">
        <v>27.1875</v>
      </c>
      <c r="F15">
        <v>30.109400000000001</v>
      </c>
      <c r="G15">
        <v>27.1875</v>
      </c>
      <c r="H15">
        <v>27.203099999999999</v>
      </c>
      <c r="I15">
        <v>23.328099999999999</v>
      </c>
    </row>
    <row r="16" spans="1:10" x14ac:dyDescent="0.25">
      <c r="A16" s="4">
        <v>36585</v>
      </c>
      <c r="C16">
        <v>16.7225</v>
      </c>
      <c r="D16">
        <v>26.156300000000002</v>
      </c>
      <c r="E16">
        <v>25.6875</v>
      </c>
      <c r="F16">
        <v>28.140599999999999</v>
      </c>
      <c r="G16">
        <v>25.6875</v>
      </c>
      <c r="H16">
        <v>25.6875</v>
      </c>
      <c r="I16">
        <v>20.984400000000001</v>
      </c>
    </row>
    <row r="17" spans="1:9" x14ac:dyDescent="0.25">
      <c r="A17" s="4">
        <v>36616</v>
      </c>
      <c r="C17">
        <v>19.7041</v>
      </c>
      <c r="D17">
        <v>29.3125</v>
      </c>
      <c r="E17">
        <v>29.203099999999999</v>
      </c>
      <c r="F17">
        <v>30.671900000000001</v>
      </c>
      <c r="G17">
        <v>29.203099999999999</v>
      </c>
      <c r="H17">
        <v>29.265599999999999</v>
      </c>
      <c r="I17">
        <v>23.046900000000001</v>
      </c>
    </row>
    <row r="18" spans="1:9" x14ac:dyDescent="0.25">
      <c r="A18" s="4">
        <v>36644</v>
      </c>
      <c r="C18">
        <v>19.894400000000001</v>
      </c>
      <c r="D18">
        <v>28.875</v>
      </c>
      <c r="E18">
        <v>29.625</v>
      </c>
      <c r="F18">
        <v>30.3125</v>
      </c>
      <c r="G18">
        <v>29.625</v>
      </c>
      <c r="H18">
        <v>28.656300000000002</v>
      </c>
      <c r="I18">
        <v>22.281300000000002</v>
      </c>
    </row>
    <row r="19" spans="1:9" x14ac:dyDescent="0.25">
      <c r="A19" s="4">
        <v>36677</v>
      </c>
      <c r="C19">
        <v>20.3385</v>
      </c>
      <c r="D19">
        <v>32.265599999999999</v>
      </c>
      <c r="E19">
        <v>29.5</v>
      </c>
      <c r="F19">
        <v>29.5</v>
      </c>
      <c r="G19">
        <v>29.5</v>
      </c>
      <c r="H19">
        <v>27.109400000000001</v>
      </c>
      <c r="I19">
        <v>21.578099999999999</v>
      </c>
    </row>
    <row r="20" spans="1:9" x14ac:dyDescent="0.25">
      <c r="A20" s="4">
        <v>36707</v>
      </c>
      <c r="C20">
        <v>19.285399999999999</v>
      </c>
      <c r="D20">
        <v>30.343800000000002</v>
      </c>
      <c r="E20">
        <v>28.281300000000002</v>
      </c>
      <c r="F20">
        <v>29.5625</v>
      </c>
      <c r="G20">
        <v>28.281300000000002</v>
      </c>
      <c r="H20">
        <v>25.593800000000002</v>
      </c>
      <c r="I20">
        <v>19.640599999999999</v>
      </c>
    </row>
    <row r="21" spans="1:9" x14ac:dyDescent="0.25">
      <c r="A21" s="4">
        <v>36738</v>
      </c>
      <c r="C21">
        <v>20.985600000000002</v>
      </c>
      <c r="D21">
        <v>29.1875</v>
      </c>
      <c r="E21">
        <v>28.718800000000002</v>
      </c>
      <c r="F21">
        <v>29.125</v>
      </c>
      <c r="G21">
        <v>28.718800000000002</v>
      </c>
      <c r="H21">
        <v>26</v>
      </c>
      <c r="I21">
        <v>19.8125</v>
      </c>
    </row>
    <row r="22" spans="1:9" x14ac:dyDescent="0.25">
      <c r="A22" s="4">
        <v>36769</v>
      </c>
      <c r="C22">
        <v>23.117100000000001</v>
      </c>
      <c r="D22">
        <v>32.375</v>
      </c>
      <c r="E22">
        <v>31.5625</v>
      </c>
      <c r="F22">
        <v>30.156300000000002</v>
      </c>
      <c r="G22">
        <v>31.5625</v>
      </c>
      <c r="H22">
        <v>24.921900000000001</v>
      </c>
      <c r="I22">
        <v>20.265599999999999</v>
      </c>
    </row>
    <row r="23" spans="1:9" x14ac:dyDescent="0.25">
      <c r="A23" s="4">
        <v>36798</v>
      </c>
      <c r="C23">
        <v>23.548500000000001</v>
      </c>
      <c r="D23">
        <v>32.765599999999999</v>
      </c>
      <c r="E23">
        <v>30.5625</v>
      </c>
      <c r="F23">
        <v>29.0625</v>
      </c>
      <c r="G23">
        <v>30.5625</v>
      </c>
      <c r="H23">
        <v>24.890599999999999</v>
      </c>
      <c r="I23">
        <v>18.171900000000001</v>
      </c>
    </row>
    <row r="24" spans="1:9" x14ac:dyDescent="0.25">
      <c r="A24" s="4">
        <v>36830</v>
      </c>
      <c r="C24">
        <v>23.345500000000001</v>
      </c>
      <c r="D24">
        <v>31.875</v>
      </c>
      <c r="E24">
        <v>31.25</v>
      </c>
      <c r="F24">
        <v>29.5</v>
      </c>
      <c r="G24">
        <v>31.25</v>
      </c>
      <c r="H24">
        <v>24.578099999999999</v>
      </c>
      <c r="I24">
        <v>19.765599999999999</v>
      </c>
    </row>
    <row r="25" spans="1:9" x14ac:dyDescent="0.25">
      <c r="A25" s="4">
        <v>36860</v>
      </c>
      <c r="C25">
        <v>22.152799999999999</v>
      </c>
      <c r="D25">
        <v>30.203099999999999</v>
      </c>
      <c r="E25">
        <v>30.1875</v>
      </c>
      <c r="F25">
        <v>26.8125</v>
      </c>
      <c r="G25">
        <v>30.1875</v>
      </c>
      <c r="H25">
        <v>23.968800000000002</v>
      </c>
      <c r="I25">
        <v>19.265599999999999</v>
      </c>
    </row>
    <row r="26" spans="1:9" x14ac:dyDescent="0.25">
      <c r="A26" s="4">
        <v>36889</v>
      </c>
      <c r="C26">
        <v>23.954499999999999</v>
      </c>
      <c r="D26">
        <v>33.1875</v>
      </c>
      <c r="E26">
        <v>31.25</v>
      </c>
      <c r="F26">
        <v>27.25</v>
      </c>
      <c r="G26">
        <v>31.25</v>
      </c>
      <c r="H26">
        <v>25.593800000000002</v>
      </c>
      <c r="I26">
        <v>21.421900000000001</v>
      </c>
    </row>
    <row r="27" spans="1:9" x14ac:dyDescent="0.25">
      <c r="A27" s="4">
        <v>36922</v>
      </c>
      <c r="C27">
        <v>23.8977</v>
      </c>
      <c r="D27">
        <v>32.130000000000003</v>
      </c>
      <c r="E27">
        <v>31.37</v>
      </c>
      <c r="F27">
        <v>29.22</v>
      </c>
      <c r="G27">
        <v>31.37</v>
      </c>
      <c r="H27">
        <v>28.57</v>
      </c>
      <c r="I27">
        <v>20.85</v>
      </c>
    </row>
    <row r="28" spans="1:9" x14ac:dyDescent="0.25">
      <c r="A28" s="4">
        <v>36950</v>
      </c>
      <c r="C28">
        <v>22.289899999999999</v>
      </c>
      <c r="D28">
        <v>31.74</v>
      </c>
      <c r="E28">
        <v>29.49</v>
      </c>
      <c r="F28">
        <v>28.66</v>
      </c>
      <c r="G28">
        <v>29.49</v>
      </c>
      <c r="H28">
        <v>26.53</v>
      </c>
      <c r="I28">
        <v>21.12</v>
      </c>
    </row>
    <row r="29" spans="1:9" x14ac:dyDescent="0.25">
      <c r="A29" s="4">
        <v>36980</v>
      </c>
      <c r="C29">
        <v>21.550899999999999</v>
      </c>
      <c r="D29">
        <v>30.7</v>
      </c>
      <c r="E29">
        <v>26.59</v>
      </c>
      <c r="F29">
        <v>26.82</v>
      </c>
      <c r="G29">
        <v>26.59</v>
      </c>
      <c r="H29">
        <v>26.09</v>
      </c>
      <c r="I29">
        <v>19.97</v>
      </c>
    </row>
    <row r="30" spans="1:9" x14ac:dyDescent="0.25">
      <c r="A30" s="4">
        <v>37011</v>
      </c>
      <c r="C30">
        <v>22.330500000000001</v>
      </c>
      <c r="D30">
        <v>33.869999999999997</v>
      </c>
      <c r="E30">
        <v>29.63</v>
      </c>
      <c r="F30">
        <v>28.8</v>
      </c>
      <c r="G30">
        <v>29.63</v>
      </c>
      <c r="H30">
        <v>27.3</v>
      </c>
      <c r="I30">
        <v>22.1</v>
      </c>
    </row>
    <row r="31" spans="1:9" x14ac:dyDescent="0.25">
      <c r="A31" s="4">
        <v>37042</v>
      </c>
      <c r="C31">
        <v>23.312999999999999</v>
      </c>
      <c r="D31">
        <v>33.549999999999997</v>
      </c>
      <c r="E31">
        <v>30.87</v>
      </c>
      <c r="F31">
        <v>29.9</v>
      </c>
      <c r="G31">
        <v>30.87</v>
      </c>
      <c r="H31">
        <v>27.95</v>
      </c>
      <c r="I31">
        <v>22.95</v>
      </c>
    </row>
    <row r="32" spans="1:9" x14ac:dyDescent="0.25">
      <c r="A32" s="4">
        <v>37071</v>
      </c>
      <c r="C32">
        <v>23.061299999999999</v>
      </c>
      <c r="D32">
        <v>30.35</v>
      </c>
      <c r="E32">
        <v>28.9</v>
      </c>
      <c r="F32">
        <v>29.55</v>
      </c>
      <c r="G32">
        <v>28.9</v>
      </c>
      <c r="H32">
        <v>27.67</v>
      </c>
      <c r="I32">
        <v>22.06</v>
      </c>
    </row>
    <row r="33" spans="1:9" x14ac:dyDescent="0.25">
      <c r="A33" s="4">
        <v>37103</v>
      </c>
      <c r="C33">
        <v>22.841999999999999</v>
      </c>
      <c r="D33">
        <v>30</v>
      </c>
      <c r="E33">
        <v>28.84</v>
      </c>
      <c r="F33">
        <v>28.96</v>
      </c>
      <c r="G33">
        <v>28.84</v>
      </c>
      <c r="H33">
        <v>28.9</v>
      </c>
      <c r="I33">
        <v>22</v>
      </c>
    </row>
    <row r="34" spans="1:9" x14ac:dyDescent="0.25">
      <c r="A34" s="4">
        <v>37134</v>
      </c>
      <c r="C34">
        <v>21.331700000000001</v>
      </c>
      <c r="D34">
        <v>28.73</v>
      </c>
      <c r="E34">
        <v>27.85</v>
      </c>
      <c r="F34">
        <v>27.49</v>
      </c>
      <c r="G34">
        <v>27.85</v>
      </c>
      <c r="H34">
        <v>26.37</v>
      </c>
      <c r="I34">
        <v>21.91</v>
      </c>
    </row>
    <row r="35" spans="1:9" x14ac:dyDescent="0.25">
      <c r="A35" s="4">
        <v>37162</v>
      </c>
      <c r="C35">
        <v>20.040600000000001</v>
      </c>
      <c r="D35">
        <v>25.82</v>
      </c>
      <c r="E35">
        <v>23.67</v>
      </c>
      <c r="F35">
        <v>23.5</v>
      </c>
      <c r="G35">
        <v>23.67</v>
      </c>
      <c r="H35">
        <v>22.97</v>
      </c>
      <c r="I35">
        <v>19.2</v>
      </c>
    </row>
    <row r="36" spans="1:9" x14ac:dyDescent="0.25">
      <c r="A36" s="4">
        <v>37195</v>
      </c>
      <c r="C36">
        <v>19.756399999999999</v>
      </c>
      <c r="D36">
        <v>26.86</v>
      </c>
      <c r="E36">
        <v>24.09</v>
      </c>
      <c r="F36">
        <v>23.62</v>
      </c>
      <c r="G36">
        <v>24.09</v>
      </c>
      <c r="H36">
        <v>24.18</v>
      </c>
      <c r="I36">
        <v>19.72</v>
      </c>
    </row>
    <row r="37" spans="1:9" x14ac:dyDescent="0.25">
      <c r="A37" s="4">
        <v>37225</v>
      </c>
      <c r="C37">
        <v>21.039400000000001</v>
      </c>
      <c r="D37">
        <v>25.36</v>
      </c>
      <c r="E37">
        <v>26.5</v>
      </c>
      <c r="F37">
        <v>26.36</v>
      </c>
      <c r="G37">
        <v>26.5</v>
      </c>
      <c r="H37">
        <v>27.4</v>
      </c>
      <c r="I37">
        <v>22.22</v>
      </c>
    </row>
    <row r="38" spans="1:9" x14ac:dyDescent="0.25">
      <c r="A38" s="4">
        <v>37256</v>
      </c>
      <c r="C38">
        <v>21.356100000000001</v>
      </c>
      <c r="D38">
        <v>26.7</v>
      </c>
      <c r="E38">
        <v>27.7</v>
      </c>
      <c r="F38">
        <v>26.95</v>
      </c>
      <c r="G38">
        <v>27.7</v>
      </c>
      <c r="H38">
        <v>28.6</v>
      </c>
      <c r="I38">
        <v>21.42</v>
      </c>
    </row>
    <row r="39" spans="1:9" x14ac:dyDescent="0.25">
      <c r="A39" s="4">
        <v>37287</v>
      </c>
      <c r="B39">
        <v>-0.4</v>
      </c>
      <c r="C39">
        <v>21.112500000000001</v>
      </c>
      <c r="D39">
        <v>25.75</v>
      </c>
      <c r="E39">
        <v>25.95</v>
      </c>
      <c r="F39">
        <v>26.75</v>
      </c>
      <c r="G39">
        <v>25.95</v>
      </c>
      <c r="H39">
        <v>29.54</v>
      </c>
      <c r="I39">
        <v>21.92</v>
      </c>
    </row>
    <row r="40" spans="1:9" x14ac:dyDescent="0.25">
      <c r="A40" s="4">
        <v>37315</v>
      </c>
      <c r="B40">
        <v>-0.01</v>
      </c>
      <c r="C40">
        <v>20.747</v>
      </c>
      <c r="D40">
        <v>26.63</v>
      </c>
      <c r="E40">
        <v>26.6</v>
      </c>
      <c r="F40">
        <v>27.98</v>
      </c>
      <c r="G40">
        <v>26.6</v>
      </c>
      <c r="H40">
        <v>29.7</v>
      </c>
      <c r="I40">
        <v>23.08</v>
      </c>
    </row>
    <row r="41" spans="1:9" x14ac:dyDescent="0.25">
      <c r="A41" s="4">
        <v>37344</v>
      </c>
      <c r="B41">
        <v>-1.26</v>
      </c>
      <c r="C41">
        <v>22.046299999999999</v>
      </c>
      <c r="D41">
        <v>28.89</v>
      </c>
      <c r="E41">
        <v>27.24</v>
      </c>
      <c r="F41">
        <v>29.59</v>
      </c>
      <c r="G41">
        <v>27.24</v>
      </c>
      <c r="H41">
        <v>30.04</v>
      </c>
      <c r="I41">
        <v>23.71</v>
      </c>
    </row>
    <row r="42" spans="1:9" x14ac:dyDescent="0.25">
      <c r="A42" s="4">
        <v>37376</v>
      </c>
      <c r="B42">
        <v>-0.63</v>
      </c>
      <c r="C42">
        <v>21.486000000000001</v>
      </c>
      <c r="D42">
        <v>27.85</v>
      </c>
      <c r="E42">
        <v>25.36</v>
      </c>
      <c r="F42">
        <v>29.41</v>
      </c>
      <c r="G42">
        <v>25.36</v>
      </c>
      <c r="H42">
        <v>29.2</v>
      </c>
      <c r="I42">
        <v>22.59</v>
      </c>
    </row>
    <row r="43" spans="1:9" x14ac:dyDescent="0.25">
      <c r="A43" s="4">
        <v>37407</v>
      </c>
      <c r="B43">
        <v>-0.19</v>
      </c>
      <c r="C43">
        <v>21.420999999999999</v>
      </c>
      <c r="D43">
        <v>27.36</v>
      </c>
      <c r="E43">
        <v>25.47</v>
      </c>
      <c r="F43">
        <v>29.82</v>
      </c>
      <c r="G43">
        <v>25.47</v>
      </c>
      <c r="H43">
        <v>29.05</v>
      </c>
      <c r="I43">
        <v>23.71</v>
      </c>
    </row>
    <row r="44" spans="1:9" x14ac:dyDescent="0.25">
      <c r="A44" s="4">
        <v>37435</v>
      </c>
      <c r="B44">
        <v>0.63</v>
      </c>
      <c r="C44">
        <v>20.414100000000001</v>
      </c>
      <c r="D44">
        <v>26.2</v>
      </c>
      <c r="E44">
        <v>23.85</v>
      </c>
      <c r="F44">
        <v>27.68</v>
      </c>
      <c r="G44">
        <v>23.85</v>
      </c>
      <c r="H44">
        <v>27.47</v>
      </c>
      <c r="I44">
        <v>23.19</v>
      </c>
    </row>
    <row r="45" spans="1:9" x14ac:dyDescent="0.25">
      <c r="A45" s="4">
        <v>37468</v>
      </c>
      <c r="B45">
        <v>1.22</v>
      </c>
      <c r="C45">
        <v>18.716999999999999</v>
      </c>
      <c r="D45">
        <v>22.57</v>
      </c>
      <c r="E45">
        <v>22.5</v>
      </c>
      <c r="F45">
        <v>26.88</v>
      </c>
      <c r="G45">
        <v>22.5</v>
      </c>
      <c r="H45">
        <v>24.19</v>
      </c>
      <c r="I45">
        <v>20.56</v>
      </c>
    </row>
    <row r="46" spans="1:9" x14ac:dyDescent="0.25">
      <c r="A46" s="4">
        <v>37498</v>
      </c>
      <c r="B46">
        <v>0.61</v>
      </c>
      <c r="C46">
        <v>19.066199999999998</v>
      </c>
      <c r="D46">
        <v>22.91</v>
      </c>
      <c r="E46">
        <v>22.15</v>
      </c>
      <c r="F46">
        <v>27.14</v>
      </c>
      <c r="G46">
        <v>22.15</v>
      </c>
      <c r="H46">
        <v>24.92</v>
      </c>
      <c r="I46">
        <v>20.45</v>
      </c>
    </row>
    <row r="47" spans="1:9" x14ac:dyDescent="0.25">
      <c r="A47" s="4">
        <v>37529</v>
      </c>
      <c r="B47">
        <v>0.22</v>
      </c>
      <c r="C47">
        <v>16.784400000000002</v>
      </c>
      <c r="D47">
        <v>21.16</v>
      </c>
      <c r="E47">
        <v>19.52</v>
      </c>
      <c r="F47">
        <v>25.38</v>
      </c>
      <c r="G47">
        <v>19.52</v>
      </c>
      <c r="H47">
        <v>22.67</v>
      </c>
      <c r="I47">
        <v>17.690000000000001</v>
      </c>
    </row>
    <row r="48" spans="1:9" x14ac:dyDescent="0.25">
      <c r="A48" s="4">
        <v>37560</v>
      </c>
      <c r="B48">
        <v>1.04</v>
      </c>
      <c r="C48">
        <v>18.319099999999999</v>
      </c>
      <c r="D48">
        <v>21.55</v>
      </c>
      <c r="E48">
        <v>20.48</v>
      </c>
      <c r="F48">
        <v>26.86</v>
      </c>
      <c r="G48">
        <v>20.48</v>
      </c>
      <c r="H48">
        <v>24.2</v>
      </c>
      <c r="I48">
        <v>18.7</v>
      </c>
    </row>
    <row r="49" spans="1:9" x14ac:dyDescent="0.25">
      <c r="A49" s="4">
        <v>37589</v>
      </c>
      <c r="B49">
        <v>-1.08</v>
      </c>
      <c r="C49">
        <v>19.001200000000001</v>
      </c>
      <c r="D49">
        <v>22.44</v>
      </c>
      <c r="E49">
        <v>21.55</v>
      </c>
      <c r="F49">
        <v>27.69</v>
      </c>
      <c r="G49">
        <v>21.55</v>
      </c>
      <c r="H49">
        <v>25.32</v>
      </c>
      <c r="I49">
        <v>20.95</v>
      </c>
    </row>
    <row r="50" spans="1:9" x14ac:dyDescent="0.25">
      <c r="A50" s="4">
        <v>37621</v>
      </c>
      <c r="B50">
        <v>-0.42</v>
      </c>
      <c r="C50">
        <v>17.8644</v>
      </c>
      <c r="D50">
        <v>22.33</v>
      </c>
      <c r="E50">
        <v>20.59</v>
      </c>
      <c r="F50">
        <v>26.55</v>
      </c>
      <c r="G50">
        <v>20.59</v>
      </c>
      <c r="H50">
        <v>23.11</v>
      </c>
      <c r="I50">
        <v>19.84</v>
      </c>
    </row>
    <row r="51" spans="1:9" x14ac:dyDescent="0.25">
      <c r="A51" s="4">
        <v>37652</v>
      </c>
      <c r="B51">
        <v>-0.65</v>
      </c>
      <c r="C51">
        <v>17.637</v>
      </c>
      <c r="D51">
        <v>21.77</v>
      </c>
      <c r="E51">
        <v>19.48</v>
      </c>
      <c r="F51">
        <v>26.46</v>
      </c>
      <c r="G51">
        <v>19.48</v>
      </c>
      <c r="H51">
        <v>22.34</v>
      </c>
      <c r="I51">
        <v>18.850000000000001</v>
      </c>
    </row>
    <row r="52" spans="1:9" x14ac:dyDescent="0.25">
      <c r="A52" s="4">
        <v>37680</v>
      </c>
      <c r="B52">
        <v>-0.17</v>
      </c>
      <c r="C52">
        <v>17.093</v>
      </c>
      <c r="D52">
        <v>22.41</v>
      </c>
      <c r="E52">
        <v>19.18</v>
      </c>
      <c r="F52">
        <v>25.87</v>
      </c>
      <c r="G52">
        <v>19.18</v>
      </c>
      <c r="H52">
        <v>22.24</v>
      </c>
      <c r="I52">
        <v>18.350000000000001</v>
      </c>
    </row>
    <row r="53" spans="1:9" x14ac:dyDescent="0.25">
      <c r="A53" s="4">
        <v>37711</v>
      </c>
      <c r="B53">
        <v>-1.32</v>
      </c>
      <c r="C53">
        <v>16.857500000000002</v>
      </c>
      <c r="D53">
        <v>22.32</v>
      </c>
      <c r="E53">
        <v>19.309999999999999</v>
      </c>
      <c r="F53">
        <v>26.72</v>
      </c>
      <c r="G53">
        <v>19.309999999999999</v>
      </c>
      <c r="H53">
        <v>22.73</v>
      </c>
      <c r="I53">
        <v>18.38</v>
      </c>
    </row>
    <row r="54" spans="1:9" x14ac:dyDescent="0.25">
      <c r="A54" s="4">
        <v>37741</v>
      </c>
      <c r="B54">
        <v>-1.55</v>
      </c>
      <c r="C54">
        <v>18.976800000000001</v>
      </c>
      <c r="D54">
        <v>22.13</v>
      </c>
      <c r="E54">
        <v>21.4</v>
      </c>
      <c r="F54">
        <v>27.6</v>
      </c>
      <c r="G54">
        <v>21.4</v>
      </c>
      <c r="H54">
        <v>25.39</v>
      </c>
      <c r="I54">
        <v>20.04</v>
      </c>
    </row>
    <row r="55" spans="1:9" x14ac:dyDescent="0.25">
      <c r="A55" s="4">
        <v>37771</v>
      </c>
      <c r="B55">
        <v>-0.92</v>
      </c>
      <c r="C55">
        <v>19.943100000000001</v>
      </c>
      <c r="D55">
        <v>24.48</v>
      </c>
      <c r="E55">
        <v>21.98</v>
      </c>
      <c r="F55">
        <v>28.17</v>
      </c>
      <c r="G55">
        <v>21.98</v>
      </c>
      <c r="H55">
        <v>26.74</v>
      </c>
      <c r="I55">
        <v>20.66</v>
      </c>
    </row>
    <row r="56" spans="1:9" x14ac:dyDescent="0.25">
      <c r="A56" s="4">
        <v>37802</v>
      </c>
      <c r="B56">
        <v>-0.79</v>
      </c>
      <c r="C56">
        <v>19.934999999999999</v>
      </c>
      <c r="D56">
        <v>24.05</v>
      </c>
      <c r="E56">
        <v>22.39</v>
      </c>
      <c r="F56">
        <v>29.33</v>
      </c>
      <c r="G56">
        <v>22.39</v>
      </c>
      <c r="H56">
        <v>27.09</v>
      </c>
      <c r="I56">
        <v>20.73</v>
      </c>
    </row>
    <row r="57" spans="1:9" x14ac:dyDescent="0.25">
      <c r="A57" s="4">
        <v>37833</v>
      </c>
      <c r="B57">
        <v>-0.75</v>
      </c>
      <c r="C57">
        <v>20.803899999999999</v>
      </c>
      <c r="D57">
        <v>23.2</v>
      </c>
      <c r="E57">
        <v>23.13</v>
      </c>
      <c r="F57">
        <v>28.89</v>
      </c>
      <c r="G57">
        <v>23.13</v>
      </c>
      <c r="H57">
        <v>27.59</v>
      </c>
      <c r="I57">
        <v>22.36</v>
      </c>
    </row>
    <row r="58" spans="1:9" x14ac:dyDescent="0.25">
      <c r="A58" s="4">
        <v>37862</v>
      </c>
      <c r="B58">
        <v>0.2</v>
      </c>
      <c r="C58">
        <v>20.560300000000002</v>
      </c>
      <c r="D58">
        <v>24.68</v>
      </c>
      <c r="E58">
        <v>24.03</v>
      </c>
      <c r="F58">
        <v>27.82</v>
      </c>
      <c r="G58">
        <v>24.03</v>
      </c>
      <c r="H58">
        <v>29</v>
      </c>
      <c r="I58">
        <v>22.98</v>
      </c>
    </row>
    <row r="59" spans="1:9" x14ac:dyDescent="0.25">
      <c r="A59" s="4">
        <v>37894</v>
      </c>
      <c r="B59">
        <v>-1.3900000000000001</v>
      </c>
      <c r="C59">
        <v>20.633400000000002</v>
      </c>
      <c r="D59">
        <v>24.05</v>
      </c>
      <c r="E59">
        <v>23.29</v>
      </c>
      <c r="F59">
        <v>27.81</v>
      </c>
      <c r="G59">
        <v>23.29</v>
      </c>
      <c r="H59">
        <v>27.58</v>
      </c>
      <c r="I59">
        <v>21.83</v>
      </c>
    </row>
    <row r="60" spans="1:9" x14ac:dyDescent="0.25">
      <c r="A60" s="4">
        <v>37925</v>
      </c>
      <c r="B60">
        <v>-0.9</v>
      </c>
      <c r="C60">
        <v>22.0625</v>
      </c>
      <c r="D60">
        <v>24.28</v>
      </c>
      <c r="E60">
        <v>24.73</v>
      </c>
      <c r="F60">
        <v>28</v>
      </c>
      <c r="G60">
        <v>24.73</v>
      </c>
      <c r="H60">
        <v>30.09</v>
      </c>
      <c r="I60">
        <v>23.91</v>
      </c>
    </row>
    <row r="61" spans="1:9" x14ac:dyDescent="0.25">
      <c r="A61" s="4">
        <v>37953</v>
      </c>
      <c r="B61">
        <v>-0.85</v>
      </c>
      <c r="C61">
        <v>21.981300000000001</v>
      </c>
      <c r="D61">
        <v>24.47</v>
      </c>
      <c r="E61">
        <v>25.22</v>
      </c>
      <c r="F61">
        <v>28.6</v>
      </c>
      <c r="G61">
        <v>25.22</v>
      </c>
      <c r="H61">
        <v>30.36</v>
      </c>
      <c r="I61">
        <v>24.45</v>
      </c>
    </row>
    <row r="62" spans="1:9" x14ac:dyDescent="0.25">
      <c r="A62" s="4">
        <v>37986</v>
      </c>
      <c r="B62">
        <v>-0.62</v>
      </c>
      <c r="C62">
        <v>22.841999999999999</v>
      </c>
      <c r="D62">
        <v>27.55</v>
      </c>
      <c r="E62">
        <v>26.76</v>
      </c>
      <c r="F62">
        <v>30.15</v>
      </c>
      <c r="G62">
        <v>26.76</v>
      </c>
      <c r="H62">
        <v>31.49</v>
      </c>
      <c r="I62">
        <v>26.69</v>
      </c>
    </row>
    <row r="63" spans="1:9" x14ac:dyDescent="0.25">
      <c r="A63" s="4">
        <v>38016</v>
      </c>
      <c r="B63">
        <v>-1.3</v>
      </c>
      <c r="C63">
        <v>23.589099999999998</v>
      </c>
      <c r="D63">
        <v>28.17</v>
      </c>
      <c r="E63">
        <v>27.03</v>
      </c>
      <c r="F63">
        <v>30.98</v>
      </c>
      <c r="G63">
        <v>27.03</v>
      </c>
      <c r="H63">
        <v>31.31</v>
      </c>
      <c r="I63">
        <v>25.51</v>
      </c>
    </row>
    <row r="64" spans="1:9" x14ac:dyDescent="0.25">
      <c r="A64" s="4">
        <v>38044</v>
      </c>
      <c r="B64">
        <v>-0.18</v>
      </c>
      <c r="C64">
        <v>24.263100000000001</v>
      </c>
      <c r="D64">
        <v>29.65</v>
      </c>
      <c r="E64">
        <v>26.83</v>
      </c>
      <c r="F64">
        <v>31.31</v>
      </c>
      <c r="G64">
        <v>26.83</v>
      </c>
      <c r="H64">
        <v>31.99</v>
      </c>
      <c r="I64">
        <v>26.84</v>
      </c>
    </row>
    <row r="65" spans="1:9" x14ac:dyDescent="0.25">
      <c r="A65" s="4">
        <v>38077</v>
      </c>
      <c r="B65">
        <v>-0.12</v>
      </c>
      <c r="C65">
        <v>23.8733</v>
      </c>
      <c r="D65">
        <v>29.34</v>
      </c>
      <c r="E65">
        <v>26.41</v>
      </c>
      <c r="F65">
        <v>29.93</v>
      </c>
      <c r="G65">
        <v>26.41</v>
      </c>
      <c r="H65">
        <v>31.75</v>
      </c>
      <c r="I65">
        <v>26.13</v>
      </c>
    </row>
    <row r="66" spans="1:9" x14ac:dyDescent="0.25">
      <c r="A66" s="4">
        <v>38107</v>
      </c>
      <c r="B66">
        <v>0.28000000000000003</v>
      </c>
      <c r="C66">
        <v>22.8339</v>
      </c>
      <c r="D66">
        <v>29.84</v>
      </c>
      <c r="E66">
        <v>26.4</v>
      </c>
      <c r="F66">
        <v>30.86</v>
      </c>
      <c r="G66">
        <v>26.4</v>
      </c>
      <c r="H66">
        <v>31.39</v>
      </c>
      <c r="I66">
        <v>24.92</v>
      </c>
    </row>
    <row r="67" spans="1:9" x14ac:dyDescent="0.25">
      <c r="A67" s="4">
        <v>38138</v>
      </c>
      <c r="B67">
        <v>2.25</v>
      </c>
      <c r="C67">
        <v>23.223700000000001</v>
      </c>
      <c r="D67">
        <v>29.75</v>
      </c>
      <c r="E67">
        <v>27.05</v>
      </c>
      <c r="F67">
        <v>30.76</v>
      </c>
      <c r="G67">
        <v>27.05</v>
      </c>
      <c r="H67">
        <v>31.59</v>
      </c>
      <c r="I67">
        <v>25.62</v>
      </c>
    </row>
    <row r="68" spans="1:9" x14ac:dyDescent="0.25">
      <c r="A68" s="4">
        <v>38168</v>
      </c>
      <c r="B68">
        <v>1.1000000000000001</v>
      </c>
      <c r="C68">
        <v>23.2075</v>
      </c>
      <c r="D68">
        <v>31.48</v>
      </c>
      <c r="E68">
        <v>28.66</v>
      </c>
      <c r="F68">
        <v>30.56</v>
      </c>
      <c r="G68">
        <v>28.66</v>
      </c>
      <c r="H68">
        <v>31.63</v>
      </c>
      <c r="I68">
        <v>26.78</v>
      </c>
    </row>
    <row r="69" spans="1:9" x14ac:dyDescent="0.25">
      <c r="A69" s="4">
        <v>38198</v>
      </c>
      <c r="B69">
        <v>0.39</v>
      </c>
      <c r="C69">
        <v>22.7121</v>
      </c>
      <c r="D69">
        <v>32.450000000000003</v>
      </c>
      <c r="E69">
        <v>27.86</v>
      </c>
      <c r="F69">
        <v>28.92</v>
      </c>
      <c r="G69">
        <v>27.86</v>
      </c>
      <c r="H69">
        <v>30.43</v>
      </c>
      <c r="I69">
        <v>26.17</v>
      </c>
    </row>
    <row r="70" spans="1:9" x14ac:dyDescent="0.25">
      <c r="A70" s="4">
        <v>38230</v>
      </c>
      <c r="B70">
        <v>0.35</v>
      </c>
      <c r="C70">
        <v>23.4511</v>
      </c>
      <c r="D70">
        <v>31.95</v>
      </c>
      <c r="E70">
        <v>27.88</v>
      </c>
      <c r="F70">
        <v>29.39</v>
      </c>
      <c r="G70">
        <v>27.88</v>
      </c>
      <c r="H70">
        <v>30.37</v>
      </c>
      <c r="I70">
        <v>26.61</v>
      </c>
    </row>
    <row r="71" spans="1:9" x14ac:dyDescent="0.25">
      <c r="A71" s="4">
        <v>38260</v>
      </c>
      <c r="B71">
        <v>-0.22</v>
      </c>
      <c r="C71">
        <v>23.11</v>
      </c>
      <c r="D71">
        <v>34.93</v>
      </c>
      <c r="E71">
        <v>28.38</v>
      </c>
      <c r="F71">
        <v>28.79</v>
      </c>
      <c r="G71">
        <v>28.38</v>
      </c>
      <c r="H71">
        <v>31.2</v>
      </c>
      <c r="I71">
        <v>27.55</v>
      </c>
    </row>
    <row r="72" spans="1:9" x14ac:dyDescent="0.25">
      <c r="A72" s="4">
        <v>38289</v>
      </c>
      <c r="B72">
        <v>0.04</v>
      </c>
      <c r="C72">
        <v>23.2318</v>
      </c>
      <c r="D72">
        <v>35.14</v>
      </c>
      <c r="E72">
        <v>28.67</v>
      </c>
      <c r="F72">
        <v>28.15</v>
      </c>
      <c r="G72">
        <v>28.67</v>
      </c>
      <c r="H72">
        <v>32.46</v>
      </c>
      <c r="I72">
        <v>27.29</v>
      </c>
    </row>
    <row r="73" spans="1:9" x14ac:dyDescent="0.25">
      <c r="A73" s="4">
        <v>38321</v>
      </c>
      <c r="B73">
        <v>-0.1</v>
      </c>
      <c r="C73">
        <v>23.954499999999999</v>
      </c>
      <c r="D73">
        <v>37.51</v>
      </c>
      <c r="E73">
        <v>30.47</v>
      </c>
      <c r="F73">
        <v>28.7</v>
      </c>
      <c r="G73">
        <v>30.47</v>
      </c>
      <c r="H73">
        <v>33.82</v>
      </c>
      <c r="I73">
        <v>29.51</v>
      </c>
    </row>
    <row r="74" spans="1:9" x14ac:dyDescent="0.25">
      <c r="A74" s="4">
        <v>38352</v>
      </c>
      <c r="B74">
        <v>0.08</v>
      </c>
      <c r="C74">
        <v>24.790900000000001</v>
      </c>
      <c r="D74">
        <v>36.32</v>
      </c>
      <c r="E74">
        <v>31.07</v>
      </c>
      <c r="F74">
        <v>30.19</v>
      </c>
      <c r="G74">
        <v>31.07</v>
      </c>
      <c r="H74">
        <v>35.29</v>
      </c>
      <c r="I74">
        <v>29.73</v>
      </c>
    </row>
    <row r="75" spans="1:9" x14ac:dyDescent="0.25">
      <c r="A75" s="4">
        <v>38383</v>
      </c>
      <c r="B75">
        <v>0.39</v>
      </c>
      <c r="C75">
        <v>24.254999999999999</v>
      </c>
      <c r="D75">
        <v>37.549999999999997</v>
      </c>
      <c r="E75">
        <v>30.2</v>
      </c>
      <c r="F75">
        <v>29.25</v>
      </c>
      <c r="G75">
        <v>30.2</v>
      </c>
      <c r="H75">
        <v>33.78</v>
      </c>
      <c r="I75">
        <v>28.82</v>
      </c>
    </row>
    <row r="76" spans="1:9" x14ac:dyDescent="0.25">
      <c r="A76" s="4">
        <v>38411</v>
      </c>
      <c r="B76">
        <v>-0.02</v>
      </c>
      <c r="C76">
        <v>24.092600000000001</v>
      </c>
      <c r="D76">
        <v>43.85</v>
      </c>
      <c r="E76">
        <v>30.55</v>
      </c>
      <c r="F76">
        <v>30.13</v>
      </c>
      <c r="G76">
        <v>30.55</v>
      </c>
      <c r="H76">
        <v>33.6</v>
      </c>
      <c r="I76">
        <v>31.09</v>
      </c>
    </row>
    <row r="77" spans="1:9" x14ac:dyDescent="0.25">
      <c r="A77" s="4">
        <v>38442</v>
      </c>
      <c r="B77">
        <v>0.7</v>
      </c>
      <c r="C77">
        <v>23.0532</v>
      </c>
      <c r="D77">
        <v>42.87</v>
      </c>
      <c r="E77">
        <v>30.43</v>
      </c>
      <c r="F77">
        <v>29.86</v>
      </c>
      <c r="G77">
        <v>30.43</v>
      </c>
      <c r="H77">
        <v>33.159999999999997</v>
      </c>
      <c r="I77">
        <v>30.16</v>
      </c>
    </row>
    <row r="78" spans="1:9" x14ac:dyDescent="0.25">
      <c r="A78" s="4">
        <v>38471</v>
      </c>
      <c r="B78">
        <v>1.98</v>
      </c>
      <c r="C78">
        <v>23.093800000000002</v>
      </c>
      <c r="D78">
        <v>40.549999999999997</v>
      </c>
      <c r="E78">
        <v>29.32</v>
      </c>
      <c r="F78">
        <v>30.9</v>
      </c>
      <c r="G78">
        <v>29.32</v>
      </c>
      <c r="H78">
        <v>31.05</v>
      </c>
      <c r="I78">
        <v>28.01</v>
      </c>
    </row>
    <row r="79" spans="1:9" x14ac:dyDescent="0.25">
      <c r="A79" s="4">
        <v>38503</v>
      </c>
      <c r="B79">
        <v>1.35</v>
      </c>
      <c r="C79">
        <v>23.7759</v>
      </c>
      <c r="D79">
        <v>41.68</v>
      </c>
      <c r="E79">
        <v>30.25</v>
      </c>
      <c r="F79">
        <v>31.29</v>
      </c>
      <c r="G79">
        <v>30.25</v>
      </c>
      <c r="H79">
        <v>32.97</v>
      </c>
      <c r="I79">
        <v>27.83</v>
      </c>
    </row>
    <row r="80" spans="1:9" x14ac:dyDescent="0.25">
      <c r="A80" s="4">
        <v>38533</v>
      </c>
      <c r="B80">
        <v>0.12</v>
      </c>
      <c r="C80">
        <v>23.930199999999999</v>
      </c>
      <c r="D80">
        <v>44.45</v>
      </c>
      <c r="E80">
        <v>29.38</v>
      </c>
      <c r="F80">
        <v>31.03</v>
      </c>
      <c r="G80">
        <v>29.38</v>
      </c>
      <c r="H80">
        <v>32.78</v>
      </c>
      <c r="I80">
        <v>27.14</v>
      </c>
    </row>
    <row r="81" spans="1:9" x14ac:dyDescent="0.25">
      <c r="A81" s="4">
        <v>38562</v>
      </c>
      <c r="B81">
        <v>-7.0000000000000007E-2</v>
      </c>
      <c r="C81">
        <v>24.303699999999999</v>
      </c>
      <c r="D81">
        <v>47.6</v>
      </c>
      <c r="E81">
        <v>30.5</v>
      </c>
      <c r="F81">
        <v>31.73</v>
      </c>
      <c r="G81">
        <v>30.5</v>
      </c>
      <c r="H81">
        <v>34.64</v>
      </c>
      <c r="I81">
        <v>28.64</v>
      </c>
    </row>
    <row r="82" spans="1:9" x14ac:dyDescent="0.25">
      <c r="A82" s="4">
        <v>38595</v>
      </c>
      <c r="B82">
        <v>-0.04</v>
      </c>
      <c r="C82">
        <v>23.905799999999999</v>
      </c>
      <c r="D82">
        <v>50.64</v>
      </c>
      <c r="E82">
        <v>29.78</v>
      </c>
      <c r="F82">
        <v>31.62</v>
      </c>
      <c r="G82">
        <v>29.78</v>
      </c>
      <c r="H82">
        <v>33.5</v>
      </c>
      <c r="I82">
        <v>27.44</v>
      </c>
    </row>
    <row r="83" spans="1:9" x14ac:dyDescent="0.25">
      <c r="A83" s="4">
        <v>38625</v>
      </c>
      <c r="B83">
        <v>0.14000000000000001</v>
      </c>
      <c r="C83">
        <v>23.970800000000001</v>
      </c>
      <c r="D83">
        <v>53.67</v>
      </c>
      <c r="E83">
        <v>30.16</v>
      </c>
      <c r="F83">
        <v>31.35</v>
      </c>
      <c r="G83">
        <v>30.16</v>
      </c>
      <c r="H83">
        <v>32.49</v>
      </c>
      <c r="I83">
        <v>27.5</v>
      </c>
    </row>
    <row r="84" spans="1:9" x14ac:dyDescent="0.25">
      <c r="A84" s="4">
        <v>38656</v>
      </c>
      <c r="B84">
        <v>0.78</v>
      </c>
      <c r="C84">
        <v>24.701599999999999</v>
      </c>
      <c r="D84">
        <v>48.82</v>
      </c>
      <c r="E84">
        <v>29.73</v>
      </c>
      <c r="F84">
        <v>30.39</v>
      </c>
      <c r="G84">
        <v>29.73</v>
      </c>
      <c r="H84">
        <v>31.83</v>
      </c>
      <c r="I84">
        <v>27.56</v>
      </c>
    </row>
    <row r="85" spans="1:9" x14ac:dyDescent="0.25">
      <c r="A85" s="4">
        <v>38686</v>
      </c>
      <c r="B85">
        <v>0.14000000000000001</v>
      </c>
      <c r="C85">
        <v>25.879000000000001</v>
      </c>
      <c r="D85">
        <v>49.55</v>
      </c>
      <c r="E85">
        <v>31.46</v>
      </c>
      <c r="F85">
        <v>30.76</v>
      </c>
      <c r="G85">
        <v>31.46</v>
      </c>
      <c r="H85">
        <v>33.1</v>
      </c>
      <c r="I85">
        <v>29.67</v>
      </c>
    </row>
    <row r="86" spans="1:9" x14ac:dyDescent="0.25">
      <c r="A86" s="4">
        <v>38716</v>
      </c>
      <c r="B86">
        <v>-0.1</v>
      </c>
      <c r="C86">
        <v>25.7166</v>
      </c>
      <c r="D86">
        <v>50.31</v>
      </c>
      <c r="E86">
        <v>31.42</v>
      </c>
      <c r="F86">
        <v>31.72</v>
      </c>
      <c r="G86">
        <v>31.42</v>
      </c>
      <c r="H86">
        <v>32.65</v>
      </c>
      <c r="I86">
        <v>30.28</v>
      </c>
    </row>
    <row r="87" spans="1:9" x14ac:dyDescent="0.25">
      <c r="A87" s="4">
        <v>38748</v>
      </c>
      <c r="B87">
        <v>-0.35</v>
      </c>
      <c r="C87">
        <v>25.943999999999999</v>
      </c>
      <c r="D87">
        <v>57.66</v>
      </c>
      <c r="E87">
        <v>31.51</v>
      </c>
      <c r="F87">
        <v>32.130000000000003</v>
      </c>
      <c r="G87">
        <v>31.51</v>
      </c>
      <c r="H87">
        <v>33.229999999999997</v>
      </c>
      <c r="I87">
        <v>31.74</v>
      </c>
    </row>
    <row r="88" spans="1:9" x14ac:dyDescent="0.25">
      <c r="A88" s="4">
        <v>38776</v>
      </c>
      <c r="B88">
        <v>-0.93</v>
      </c>
      <c r="C88">
        <v>26.496099999999998</v>
      </c>
      <c r="D88">
        <v>52.34</v>
      </c>
      <c r="E88">
        <v>32.49</v>
      </c>
      <c r="F88">
        <v>32.5</v>
      </c>
      <c r="G88">
        <v>32.49</v>
      </c>
      <c r="H88">
        <v>33.47</v>
      </c>
      <c r="I88">
        <v>31.06</v>
      </c>
    </row>
    <row r="89" spans="1:9" x14ac:dyDescent="0.25">
      <c r="A89" s="4">
        <v>38807</v>
      </c>
      <c r="B89">
        <v>-0.27</v>
      </c>
      <c r="C89">
        <v>26.4312</v>
      </c>
      <c r="D89">
        <v>54.4</v>
      </c>
      <c r="E89">
        <v>33.799999999999997</v>
      </c>
      <c r="F89">
        <v>31.98</v>
      </c>
      <c r="G89">
        <v>33.799999999999997</v>
      </c>
      <c r="H89">
        <v>33.659999999999997</v>
      </c>
      <c r="I89">
        <v>32.35</v>
      </c>
    </row>
    <row r="90" spans="1:9" x14ac:dyDescent="0.25">
      <c r="A90" s="4">
        <v>38835</v>
      </c>
      <c r="B90">
        <v>-0.15</v>
      </c>
      <c r="C90">
        <v>27.5761</v>
      </c>
      <c r="D90">
        <v>57.14</v>
      </c>
      <c r="E90">
        <v>34.53</v>
      </c>
      <c r="F90">
        <v>30.99</v>
      </c>
      <c r="G90">
        <v>34.53</v>
      </c>
      <c r="H90">
        <v>34.090000000000003</v>
      </c>
      <c r="I90">
        <v>33.5</v>
      </c>
    </row>
    <row r="91" spans="1:9" x14ac:dyDescent="0.25">
      <c r="A91" s="4">
        <v>38868</v>
      </c>
      <c r="B91">
        <v>0.41</v>
      </c>
      <c r="C91">
        <v>26.5367</v>
      </c>
      <c r="D91">
        <v>55.55</v>
      </c>
      <c r="E91">
        <v>33.94</v>
      </c>
      <c r="F91">
        <v>30.34</v>
      </c>
      <c r="G91">
        <v>33.94</v>
      </c>
      <c r="H91">
        <v>33.520000000000003</v>
      </c>
      <c r="I91">
        <v>32.15</v>
      </c>
    </row>
    <row r="92" spans="1:9" x14ac:dyDescent="0.25">
      <c r="A92" s="4">
        <v>38898</v>
      </c>
      <c r="B92">
        <v>2.2999999999999998</v>
      </c>
      <c r="C92">
        <v>26.2606</v>
      </c>
      <c r="D92">
        <v>56.75</v>
      </c>
      <c r="E92">
        <v>33.81</v>
      </c>
      <c r="F92">
        <v>30.24</v>
      </c>
      <c r="G92">
        <v>33.81</v>
      </c>
      <c r="H92">
        <v>33.39</v>
      </c>
      <c r="I92">
        <v>32.1</v>
      </c>
    </row>
    <row r="93" spans="1:9" x14ac:dyDescent="0.25">
      <c r="A93" s="4">
        <v>38929</v>
      </c>
      <c r="B93">
        <v>0.97</v>
      </c>
      <c r="C93">
        <v>26.861499999999999</v>
      </c>
      <c r="D93">
        <v>58.65</v>
      </c>
      <c r="E93">
        <v>31.89</v>
      </c>
      <c r="F93">
        <v>31.89</v>
      </c>
      <c r="G93">
        <v>31.89</v>
      </c>
      <c r="H93">
        <v>32.28</v>
      </c>
      <c r="I93">
        <v>30.9</v>
      </c>
    </row>
    <row r="94" spans="1:9" x14ac:dyDescent="0.25">
      <c r="A94" s="4">
        <v>38960</v>
      </c>
      <c r="B94">
        <v>7.0000000000000007E-2</v>
      </c>
      <c r="C94">
        <v>27.1782</v>
      </c>
      <c r="D94">
        <v>55.67</v>
      </c>
      <c r="E94">
        <v>32.25</v>
      </c>
      <c r="F94">
        <v>32.799999999999997</v>
      </c>
      <c r="G94">
        <v>32.25</v>
      </c>
      <c r="H94">
        <v>32.92</v>
      </c>
      <c r="I94">
        <v>31.83</v>
      </c>
    </row>
    <row r="95" spans="1:9" x14ac:dyDescent="0.25">
      <c r="A95" s="4">
        <v>38989</v>
      </c>
      <c r="B95">
        <v>0.28000000000000003</v>
      </c>
      <c r="C95">
        <v>28.111999999999998</v>
      </c>
      <c r="D95">
        <v>53.45</v>
      </c>
      <c r="E95">
        <v>33.340000000000003</v>
      </c>
      <c r="F95">
        <v>33.19</v>
      </c>
      <c r="G95">
        <v>33.340000000000003</v>
      </c>
      <c r="H95">
        <v>34.950000000000003</v>
      </c>
      <c r="I95">
        <v>31.64</v>
      </c>
    </row>
    <row r="96" spans="1:9" x14ac:dyDescent="0.25">
      <c r="A96" s="4">
        <v>39021</v>
      </c>
      <c r="B96">
        <v>0.32</v>
      </c>
      <c r="C96">
        <v>28.7698</v>
      </c>
      <c r="D96">
        <v>55.73</v>
      </c>
      <c r="E96">
        <v>34.28</v>
      </c>
      <c r="F96">
        <v>33.299999999999997</v>
      </c>
      <c r="G96">
        <v>34.28</v>
      </c>
      <c r="H96">
        <v>37.21</v>
      </c>
      <c r="I96">
        <v>33.54</v>
      </c>
    </row>
    <row r="97" spans="1:9" x14ac:dyDescent="0.25">
      <c r="A97" s="4">
        <v>39051</v>
      </c>
      <c r="B97">
        <v>0.02</v>
      </c>
      <c r="C97">
        <v>28.972799999999999</v>
      </c>
      <c r="D97">
        <v>60.51</v>
      </c>
      <c r="E97">
        <v>35.119999999999997</v>
      </c>
      <c r="F97">
        <v>33.26</v>
      </c>
      <c r="G97">
        <v>35.119999999999997</v>
      </c>
      <c r="H97">
        <v>37.68</v>
      </c>
      <c r="I97">
        <v>35</v>
      </c>
    </row>
    <row r="98" spans="1:9" x14ac:dyDescent="0.25">
      <c r="A98" s="4">
        <v>39080</v>
      </c>
      <c r="B98">
        <v>0.01</v>
      </c>
      <c r="C98">
        <v>29.833500000000001</v>
      </c>
      <c r="D98">
        <v>58.63</v>
      </c>
      <c r="E98">
        <v>35.01</v>
      </c>
      <c r="F98">
        <v>33.49</v>
      </c>
      <c r="G98">
        <v>35.01</v>
      </c>
      <c r="H98">
        <v>38.36</v>
      </c>
      <c r="I98">
        <v>34.81</v>
      </c>
    </row>
    <row r="99" spans="1:9" x14ac:dyDescent="0.25">
      <c r="A99" s="4">
        <v>39113</v>
      </c>
      <c r="B99">
        <v>-0.28000000000000003</v>
      </c>
      <c r="C99">
        <v>30.1096</v>
      </c>
      <c r="D99">
        <v>58.09</v>
      </c>
      <c r="E99">
        <v>35.74</v>
      </c>
      <c r="F99">
        <v>34.51</v>
      </c>
      <c r="G99">
        <v>35.74</v>
      </c>
      <c r="H99">
        <v>39.46</v>
      </c>
      <c r="I99">
        <v>36.25</v>
      </c>
    </row>
    <row r="100" spans="1:9" x14ac:dyDescent="0.25">
      <c r="A100" s="4">
        <v>39141</v>
      </c>
      <c r="B100">
        <v>-0.26</v>
      </c>
      <c r="C100">
        <v>29.192</v>
      </c>
      <c r="D100">
        <v>56.9</v>
      </c>
      <c r="E100">
        <v>35.42</v>
      </c>
      <c r="F100">
        <v>33.68</v>
      </c>
      <c r="G100">
        <v>35.42</v>
      </c>
      <c r="H100">
        <v>38.229999999999997</v>
      </c>
      <c r="I100">
        <v>37.450000000000003</v>
      </c>
    </row>
    <row r="101" spans="1:9" x14ac:dyDescent="0.25">
      <c r="A101" s="4">
        <v>39171</v>
      </c>
      <c r="B101">
        <v>0.66</v>
      </c>
      <c r="C101">
        <v>28.932200000000002</v>
      </c>
      <c r="D101">
        <v>60.28</v>
      </c>
      <c r="E101">
        <v>35.549999999999997</v>
      </c>
      <c r="F101">
        <v>33.65</v>
      </c>
      <c r="G101">
        <v>35.549999999999997</v>
      </c>
      <c r="H101">
        <v>38.03</v>
      </c>
      <c r="I101">
        <v>38.049999999999997</v>
      </c>
    </row>
    <row r="102" spans="1:9" x14ac:dyDescent="0.25">
      <c r="A102" s="4">
        <v>39202</v>
      </c>
      <c r="B102">
        <v>-0.09</v>
      </c>
      <c r="C102">
        <v>30.052800000000001</v>
      </c>
      <c r="D102">
        <v>63.37</v>
      </c>
      <c r="E102">
        <v>37.200000000000003</v>
      </c>
      <c r="F102">
        <v>36.11</v>
      </c>
      <c r="G102">
        <v>37.200000000000003</v>
      </c>
      <c r="H102">
        <v>38.93</v>
      </c>
      <c r="I102">
        <v>38.619999999999997</v>
      </c>
    </row>
    <row r="103" spans="1:9" x14ac:dyDescent="0.25">
      <c r="A103" s="4">
        <v>39233</v>
      </c>
      <c r="B103">
        <v>0.05</v>
      </c>
      <c r="C103">
        <v>30.775500000000001</v>
      </c>
      <c r="D103">
        <v>68.3</v>
      </c>
      <c r="E103">
        <v>39.130000000000003</v>
      </c>
      <c r="F103">
        <v>36.729999999999997</v>
      </c>
      <c r="G103">
        <v>39.130000000000003</v>
      </c>
      <c r="H103">
        <v>40.1</v>
      </c>
      <c r="I103">
        <v>40.9</v>
      </c>
    </row>
    <row r="104" spans="1:9" x14ac:dyDescent="0.25">
      <c r="A104" s="4">
        <v>39262</v>
      </c>
      <c r="B104">
        <v>0.42</v>
      </c>
      <c r="C104">
        <v>29.378799999999998</v>
      </c>
      <c r="D104">
        <v>68.989999999999995</v>
      </c>
      <c r="E104">
        <v>39.04</v>
      </c>
      <c r="F104">
        <v>35.31</v>
      </c>
      <c r="G104">
        <v>39.04</v>
      </c>
      <c r="H104">
        <v>39.33</v>
      </c>
      <c r="I104">
        <v>40.5</v>
      </c>
    </row>
    <row r="105" spans="1:9" x14ac:dyDescent="0.25">
      <c r="A105" s="4">
        <v>39294</v>
      </c>
      <c r="B105">
        <v>0.23</v>
      </c>
      <c r="C105">
        <v>26.715399999999999</v>
      </c>
      <c r="D105">
        <v>69</v>
      </c>
      <c r="E105">
        <v>39.409999999999997</v>
      </c>
      <c r="F105">
        <v>33.630000000000003</v>
      </c>
      <c r="G105">
        <v>39.409999999999997</v>
      </c>
      <c r="H105">
        <v>37</v>
      </c>
      <c r="I105">
        <v>39.42</v>
      </c>
    </row>
    <row r="106" spans="1:9" x14ac:dyDescent="0.25">
      <c r="A106" s="4">
        <v>39325</v>
      </c>
      <c r="B106">
        <v>0.94</v>
      </c>
      <c r="C106">
        <v>27.4056</v>
      </c>
      <c r="D106">
        <v>69.83</v>
      </c>
      <c r="E106">
        <v>39.42</v>
      </c>
      <c r="F106">
        <v>34.4</v>
      </c>
      <c r="G106">
        <v>39.42</v>
      </c>
      <c r="H106">
        <v>37.229999999999997</v>
      </c>
      <c r="I106">
        <v>39.15</v>
      </c>
    </row>
    <row r="107" spans="1:9" x14ac:dyDescent="0.25">
      <c r="A107" s="4">
        <v>39353</v>
      </c>
      <c r="B107">
        <v>-0.16</v>
      </c>
      <c r="C107">
        <v>27.868400000000001</v>
      </c>
      <c r="D107">
        <v>74.8</v>
      </c>
      <c r="E107">
        <v>41.08</v>
      </c>
      <c r="F107">
        <v>35.35</v>
      </c>
      <c r="G107">
        <v>41.08</v>
      </c>
      <c r="H107">
        <v>36.83</v>
      </c>
      <c r="I107">
        <v>42.11</v>
      </c>
    </row>
    <row r="108" spans="1:9" x14ac:dyDescent="0.25">
      <c r="A108" s="4">
        <v>39386</v>
      </c>
      <c r="B108">
        <v>-0.97</v>
      </c>
      <c r="C108">
        <v>27.389299999999999</v>
      </c>
      <c r="D108">
        <v>76.7</v>
      </c>
      <c r="E108">
        <v>40.549999999999997</v>
      </c>
      <c r="F108">
        <v>36.01</v>
      </c>
      <c r="G108">
        <v>40.549999999999997</v>
      </c>
      <c r="H108">
        <v>36.65</v>
      </c>
      <c r="I108">
        <v>43.86</v>
      </c>
    </row>
    <row r="109" spans="1:9" x14ac:dyDescent="0.25">
      <c r="A109" s="4">
        <v>39416</v>
      </c>
      <c r="B109">
        <v>0.49</v>
      </c>
      <c r="C109">
        <v>25.172499999999999</v>
      </c>
      <c r="D109">
        <v>73.47</v>
      </c>
      <c r="E109">
        <v>39.4</v>
      </c>
      <c r="F109">
        <v>36.47</v>
      </c>
      <c r="G109">
        <v>39.4</v>
      </c>
      <c r="H109">
        <v>34.65</v>
      </c>
      <c r="I109">
        <v>41.65</v>
      </c>
    </row>
    <row r="110" spans="1:9" x14ac:dyDescent="0.25">
      <c r="A110" s="4">
        <v>39447</v>
      </c>
      <c r="B110">
        <v>0.54</v>
      </c>
      <c r="C110">
        <v>23.491700000000002</v>
      </c>
      <c r="D110">
        <v>79.349999999999994</v>
      </c>
      <c r="E110">
        <v>39.159999999999997</v>
      </c>
      <c r="F110">
        <v>35.31</v>
      </c>
      <c r="G110">
        <v>39.159999999999997</v>
      </c>
      <c r="H110">
        <v>32.700000000000003</v>
      </c>
      <c r="I110">
        <v>41.7</v>
      </c>
    </row>
    <row r="111" spans="1:9" x14ac:dyDescent="0.25">
      <c r="A111" s="4">
        <v>39478</v>
      </c>
      <c r="B111">
        <v>1.34</v>
      </c>
      <c r="C111">
        <v>23.662199999999999</v>
      </c>
      <c r="D111">
        <v>69.599999999999994</v>
      </c>
      <c r="E111">
        <v>37</v>
      </c>
      <c r="F111">
        <v>33.700000000000003</v>
      </c>
      <c r="G111">
        <v>37</v>
      </c>
      <c r="H111">
        <v>32.58</v>
      </c>
      <c r="I111">
        <v>39.950000000000003</v>
      </c>
    </row>
    <row r="112" spans="1:9" x14ac:dyDescent="0.25">
      <c r="A112" s="4">
        <v>39507</v>
      </c>
      <c r="B112">
        <v>1.1200000000000001</v>
      </c>
      <c r="C112">
        <v>20.974399999999999</v>
      </c>
      <c r="D112">
        <v>76.05</v>
      </c>
      <c r="E112">
        <v>36.25</v>
      </c>
      <c r="F112">
        <v>32.799999999999997</v>
      </c>
      <c r="G112">
        <v>36.25</v>
      </c>
      <c r="H112">
        <v>31.32</v>
      </c>
      <c r="I112">
        <v>40.869999999999997</v>
      </c>
    </row>
    <row r="113" spans="1:9" x14ac:dyDescent="0.25">
      <c r="A113" s="4">
        <v>39538</v>
      </c>
      <c r="B113">
        <v>0.63</v>
      </c>
      <c r="C113">
        <v>20.194900000000001</v>
      </c>
      <c r="D113">
        <v>74.06</v>
      </c>
      <c r="E113">
        <v>37.4</v>
      </c>
      <c r="F113">
        <v>31.17</v>
      </c>
      <c r="G113">
        <v>37.4</v>
      </c>
      <c r="H113">
        <v>30.72</v>
      </c>
      <c r="I113">
        <v>40.17</v>
      </c>
    </row>
    <row r="114" spans="1:9" x14ac:dyDescent="0.25">
      <c r="A114" s="4">
        <v>39568</v>
      </c>
      <c r="B114">
        <v>-0.37</v>
      </c>
      <c r="C114">
        <v>21.607800000000001</v>
      </c>
      <c r="D114">
        <v>81.75</v>
      </c>
      <c r="E114">
        <v>38.5</v>
      </c>
      <c r="F114">
        <v>31.48</v>
      </c>
      <c r="G114">
        <v>38.5</v>
      </c>
      <c r="H114">
        <v>31.45</v>
      </c>
      <c r="I114">
        <v>42.31</v>
      </c>
    </row>
    <row r="115" spans="1:9" x14ac:dyDescent="0.25">
      <c r="A115" s="4">
        <v>39598</v>
      </c>
      <c r="B115">
        <v>-0.79</v>
      </c>
      <c r="C115">
        <v>20.105599999999999</v>
      </c>
      <c r="D115">
        <v>86</v>
      </c>
      <c r="E115">
        <v>38.840000000000003</v>
      </c>
      <c r="F115">
        <v>32.08</v>
      </c>
      <c r="G115">
        <v>38.840000000000003</v>
      </c>
      <c r="H115">
        <v>32.31</v>
      </c>
      <c r="I115">
        <v>44.51</v>
      </c>
    </row>
    <row r="116" spans="1:9" x14ac:dyDescent="0.25">
      <c r="A116" s="4">
        <v>39629</v>
      </c>
      <c r="B116">
        <v>0.54</v>
      </c>
      <c r="C116">
        <v>16.451499999999999</v>
      </c>
      <c r="D116">
        <v>88.48</v>
      </c>
      <c r="E116">
        <v>34.01</v>
      </c>
      <c r="F116">
        <v>30.58</v>
      </c>
      <c r="G116">
        <v>34.01</v>
      </c>
      <c r="H116">
        <v>28.48</v>
      </c>
      <c r="I116">
        <v>41.73</v>
      </c>
    </row>
    <row r="117" spans="1:9" x14ac:dyDescent="0.25">
      <c r="A117" s="4">
        <v>39660</v>
      </c>
      <c r="B117">
        <v>1.32</v>
      </c>
      <c r="C117">
        <v>17.5639</v>
      </c>
      <c r="D117">
        <v>74.400000000000006</v>
      </c>
      <c r="E117">
        <v>34.28</v>
      </c>
      <c r="F117">
        <v>31.95</v>
      </c>
      <c r="G117">
        <v>34.28</v>
      </c>
      <c r="H117">
        <v>28.53</v>
      </c>
      <c r="I117">
        <v>40.380000000000003</v>
      </c>
    </row>
    <row r="118" spans="1:9" x14ac:dyDescent="0.25">
      <c r="A118" s="4">
        <v>39689</v>
      </c>
      <c r="B118">
        <v>0.6</v>
      </c>
      <c r="C118">
        <v>17.3934</v>
      </c>
      <c r="D118">
        <v>74.650000000000006</v>
      </c>
      <c r="E118">
        <v>35.22</v>
      </c>
      <c r="F118">
        <v>32.61</v>
      </c>
      <c r="G118">
        <v>35.22</v>
      </c>
      <c r="H118">
        <v>30.5</v>
      </c>
      <c r="I118">
        <v>39.75</v>
      </c>
    </row>
    <row r="119" spans="1:9" x14ac:dyDescent="0.25">
      <c r="A119" s="4">
        <v>39721</v>
      </c>
      <c r="B119">
        <v>1.3900000000000001</v>
      </c>
      <c r="C119">
        <v>16.151</v>
      </c>
      <c r="D119">
        <v>63.3</v>
      </c>
      <c r="E119">
        <v>30.8</v>
      </c>
      <c r="F119">
        <v>30.05</v>
      </c>
      <c r="G119">
        <v>30.8</v>
      </c>
      <c r="H119">
        <v>27.9</v>
      </c>
      <c r="I119">
        <v>33.4</v>
      </c>
    </row>
    <row r="120" spans="1:9" x14ac:dyDescent="0.25">
      <c r="A120" s="4">
        <v>39752</v>
      </c>
      <c r="B120">
        <v>2.1</v>
      </c>
      <c r="C120">
        <v>12.6106</v>
      </c>
      <c r="D120">
        <v>51.4</v>
      </c>
      <c r="E120">
        <v>25.18</v>
      </c>
      <c r="F120">
        <v>26.6</v>
      </c>
      <c r="G120">
        <v>25.18</v>
      </c>
      <c r="H120">
        <v>22.98</v>
      </c>
      <c r="I120">
        <v>25.92</v>
      </c>
    </row>
    <row r="121" spans="1:9" x14ac:dyDescent="0.25">
      <c r="A121" s="4">
        <v>39780</v>
      </c>
      <c r="B121">
        <v>0.84</v>
      </c>
      <c r="C121">
        <v>10.280100000000001</v>
      </c>
      <c r="D121">
        <v>50.28</v>
      </c>
      <c r="E121">
        <v>23.11</v>
      </c>
      <c r="F121">
        <v>24.92</v>
      </c>
      <c r="G121">
        <v>23.11</v>
      </c>
      <c r="H121">
        <v>20.49</v>
      </c>
      <c r="I121">
        <v>23.15</v>
      </c>
    </row>
    <row r="122" spans="1:9" x14ac:dyDescent="0.25">
      <c r="A122" s="4">
        <v>39813</v>
      </c>
      <c r="B122">
        <v>0.65</v>
      </c>
      <c r="C122">
        <v>10.166499999999999</v>
      </c>
      <c r="D122">
        <v>47.77</v>
      </c>
      <c r="E122">
        <v>23.42</v>
      </c>
      <c r="F122">
        <v>26.55</v>
      </c>
      <c r="G122">
        <v>23.42</v>
      </c>
      <c r="H122">
        <v>21.57</v>
      </c>
      <c r="I122">
        <v>22.74</v>
      </c>
    </row>
    <row r="123" spans="1:9" x14ac:dyDescent="0.25">
      <c r="A123" s="4">
        <v>39843</v>
      </c>
      <c r="B123">
        <v>-0.14000000000000001</v>
      </c>
      <c r="C123">
        <v>7.5030000000000001</v>
      </c>
      <c r="D123">
        <v>46.92</v>
      </c>
      <c r="E123">
        <v>20.61</v>
      </c>
      <c r="F123">
        <v>26.23</v>
      </c>
      <c r="G123">
        <v>20.61</v>
      </c>
      <c r="H123">
        <v>19.28</v>
      </c>
      <c r="I123">
        <v>21.06</v>
      </c>
    </row>
    <row r="124" spans="1:9" x14ac:dyDescent="0.25">
      <c r="A124" s="4">
        <v>39871</v>
      </c>
      <c r="B124">
        <v>0.27</v>
      </c>
      <c r="C124">
        <v>6.1713000000000005</v>
      </c>
      <c r="D124">
        <v>41.134</v>
      </c>
      <c r="E124">
        <v>17.100000000000001</v>
      </c>
      <c r="F124">
        <v>22.98</v>
      </c>
      <c r="G124">
        <v>17.100000000000001</v>
      </c>
      <c r="H124">
        <v>17.53</v>
      </c>
      <c r="I124">
        <v>19.37</v>
      </c>
    </row>
    <row r="125" spans="1:9" x14ac:dyDescent="0.25">
      <c r="A125" s="4">
        <v>39903</v>
      </c>
      <c r="B125">
        <v>0.1</v>
      </c>
      <c r="C125">
        <v>7.1539000000000001</v>
      </c>
      <c r="D125">
        <v>42.46</v>
      </c>
      <c r="E125">
        <v>18.43</v>
      </c>
      <c r="F125">
        <v>24.21</v>
      </c>
      <c r="G125">
        <v>18.43</v>
      </c>
      <c r="H125">
        <v>19.649999999999999</v>
      </c>
      <c r="I125">
        <v>22.21</v>
      </c>
    </row>
    <row r="126" spans="1:9" x14ac:dyDescent="0.25">
      <c r="A126" s="4">
        <v>39933</v>
      </c>
      <c r="B126">
        <v>-0.78</v>
      </c>
      <c r="C126">
        <v>8.7128999999999994</v>
      </c>
      <c r="D126">
        <v>45.78</v>
      </c>
      <c r="E126">
        <v>21.76</v>
      </c>
      <c r="F126">
        <v>24.18</v>
      </c>
      <c r="G126">
        <v>21.76</v>
      </c>
      <c r="H126">
        <v>23.29</v>
      </c>
      <c r="I126">
        <v>25.67</v>
      </c>
    </row>
    <row r="127" spans="1:9" x14ac:dyDescent="0.25">
      <c r="A127" s="4">
        <v>39962</v>
      </c>
      <c r="B127">
        <v>-1.01</v>
      </c>
      <c r="C127">
        <v>9.9310000000000009</v>
      </c>
      <c r="D127">
        <v>51.68</v>
      </c>
      <c r="E127">
        <v>22.49</v>
      </c>
      <c r="F127">
        <v>25.83</v>
      </c>
      <c r="G127">
        <v>22.49</v>
      </c>
      <c r="H127">
        <v>23.12</v>
      </c>
      <c r="I127">
        <v>27.17</v>
      </c>
    </row>
    <row r="128" spans="1:9" x14ac:dyDescent="0.25">
      <c r="A128" s="4">
        <v>39994</v>
      </c>
      <c r="B128">
        <v>-0.83</v>
      </c>
      <c r="C128">
        <v>9.7035999999999998</v>
      </c>
      <c r="D128">
        <v>48.05</v>
      </c>
      <c r="E128">
        <v>21.96</v>
      </c>
      <c r="F128">
        <v>26.31</v>
      </c>
      <c r="G128">
        <v>21.96</v>
      </c>
      <c r="H128">
        <v>23.08</v>
      </c>
      <c r="I128">
        <v>25.8</v>
      </c>
    </row>
    <row r="129" spans="1:9" x14ac:dyDescent="0.25">
      <c r="A129" s="4">
        <v>40025</v>
      </c>
      <c r="B129">
        <v>-0.41</v>
      </c>
      <c r="C129">
        <v>10.564299999999999</v>
      </c>
      <c r="D129">
        <v>50.62</v>
      </c>
      <c r="E129">
        <v>23.88</v>
      </c>
      <c r="F129">
        <v>27.87</v>
      </c>
      <c r="G129">
        <v>23.88</v>
      </c>
      <c r="H129">
        <v>25.27</v>
      </c>
      <c r="I129">
        <v>29.12</v>
      </c>
    </row>
    <row r="130" spans="1:9" x14ac:dyDescent="0.25">
      <c r="A130" s="4">
        <v>40056</v>
      </c>
      <c r="B130">
        <v>-0.44</v>
      </c>
      <c r="C130">
        <v>11.9367</v>
      </c>
      <c r="D130">
        <v>51.17</v>
      </c>
      <c r="E130">
        <v>25.02</v>
      </c>
      <c r="F130">
        <v>28.62</v>
      </c>
      <c r="G130">
        <v>25.02</v>
      </c>
      <c r="H130">
        <v>26.16</v>
      </c>
      <c r="I130">
        <v>29.81</v>
      </c>
    </row>
    <row r="131" spans="1:9" x14ac:dyDescent="0.25">
      <c r="A131" s="4">
        <v>40086</v>
      </c>
      <c r="B131">
        <v>-0.08</v>
      </c>
      <c r="C131">
        <v>12.131500000000001</v>
      </c>
      <c r="D131">
        <v>53.92</v>
      </c>
      <c r="E131">
        <v>26.34</v>
      </c>
      <c r="F131">
        <v>28.67</v>
      </c>
      <c r="G131">
        <v>26.34</v>
      </c>
      <c r="H131">
        <v>27.47</v>
      </c>
      <c r="I131">
        <v>30.94</v>
      </c>
    </row>
    <row r="132" spans="1:9" x14ac:dyDescent="0.25">
      <c r="A132" s="4">
        <v>40116</v>
      </c>
      <c r="B132">
        <v>-0.54</v>
      </c>
      <c r="C132">
        <v>11.408799999999999</v>
      </c>
      <c r="D132">
        <v>55.25</v>
      </c>
      <c r="E132">
        <v>25.29</v>
      </c>
      <c r="F132">
        <v>28.07</v>
      </c>
      <c r="G132">
        <v>25.29</v>
      </c>
      <c r="H132">
        <v>26.82</v>
      </c>
      <c r="I132">
        <v>29.34</v>
      </c>
    </row>
    <row r="133" spans="1:9" x14ac:dyDescent="0.25">
      <c r="A133" s="4">
        <v>40147</v>
      </c>
      <c r="B133">
        <v>-0.32</v>
      </c>
      <c r="C133">
        <v>11.904199999999999</v>
      </c>
      <c r="D133">
        <v>56.82</v>
      </c>
      <c r="E133">
        <v>27.51</v>
      </c>
      <c r="F133">
        <v>30.68</v>
      </c>
      <c r="G133">
        <v>27.51</v>
      </c>
      <c r="H133">
        <v>28.62</v>
      </c>
      <c r="I133">
        <v>32.5</v>
      </c>
    </row>
    <row r="134" spans="1:9" x14ac:dyDescent="0.25">
      <c r="A134" s="4">
        <v>40178</v>
      </c>
      <c r="B134">
        <v>-0.17</v>
      </c>
      <c r="C134">
        <v>11.693099999999999</v>
      </c>
      <c r="D134">
        <v>57.01</v>
      </c>
      <c r="E134">
        <v>27.79</v>
      </c>
      <c r="F134">
        <v>31.07</v>
      </c>
      <c r="G134">
        <v>27.79</v>
      </c>
      <c r="H134">
        <v>29.77</v>
      </c>
      <c r="I134">
        <v>32.99</v>
      </c>
    </row>
    <row r="135" spans="1:9" x14ac:dyDescent="0.25">
      <c r="A135" s="4">
        <v>40207</v>
      </c>
      <c r="B135">
        <v>-0.33</v>
      </c>
      <c r="C135">
        <v>11.5144</v>
      </c>
      <c r="D135">
        <v>54.5</v>
      </c>
      <c r="E135">
        <v>27.38</v>
      </c>
      <c r="F135">
        <v>31.28</v>
      </c>
      <c r="G135">
        <v>27.38</v>
      </c>
      <c r="H135">
        <v>28.91</v>
      </c>
      <c r="I135">
        <v>30.14</v>
      </c>
    </row>
    <row r="136" spans="1:9" x14ac:dyDescent="0.25">
      <c r="A136" s="4">
        <v>40235</v>
      </c>
      <c r="B136">
        <v>0.15</v>
      </c>
      <c r="C136">
        <v>11.920400000000001</v>
      </c>
      <c r="D136">
        <v>56.14</v>
      </c>
      <c r="E136">
        <v>28.84</v>
      </c>
      <c r="F136">
        <v>31.4</v>
      </c>
      <c r="G136">
        <v>28.84</v>
      </c>
      <c r="H136">
        <v>30.52</v>
      </c>
      <c r="I136">
        <v>31.5</v>
      </c>
    </row>
    <row r="137" spans="1:9" x14ac:dyDescent="0.25">
      <c r="A137" s="4">
        <v>40268</v>
      </c>
      <c r="B137">
        <v>-0.38</v>
      </c>
      <c r="C137">
        <v>12.951700000000001</v>
      </c>
      <c r="D137">
        <v>57.52</v>
      </c>
      <c r="E137">
        <v>31.24</v>
      </c>
      <c r="F137">
        <v>32.130000000000003</v>
      </c>
      <c r="G137">
        <v>31.24</v>
      </c>
      <c r="H137">
        <v>32.840000000000003</v>
      </c>
      <c r="I137">
        <v>33.92</v>
      </c>
    </row>
    <row r="138" spans="1:9" x14ac:dyDescent="0.25">
      <c r="A138" s="4">
        <v>40298</v>
      </c>
      <c r="B138">
        <v>-0.28000000000000003</v>
      </c>
      <c r="C138">
        <v>13.1214</v>
      </c>
      <c r="D138">
        <v>59.91</v>
      </c>
      <c r="E138">
        <v>32.57</v>
      </c>
      <c r="F138">
        <v>30.88</v>
      </c>
      <c r="G138">
        <v>32.57</v>
      </c>
      <c r="H138">
        <v>34.82</v>
      </c>
      <c r="I138">
        <v>33.99</v>
      </c>
    </row>
    <row r="139" spans="1:9" x14ac:dyDescent="0.25">
      <c r="A139" s="4">
        <v>40329</v>
      </c>
      <c r="B139">
        <v>0.64</v>
      </c>
      <c r="C139">
        <v>11.920400000000001</v>
      </c>
      <c r="D139">
        <v>53.05</v>
      </c>
      <c r="E139">
        <v>29.6</v>
      </c>
      <c r="F139">
        <v>28.87</v>
      </c>
      <c r="G139">
        <v>29.6</v>
      </c>
      <c r="H139">
        <v>32.369999999999997</v>
      </c>
      <c r="I139">
        <v>30.75</v>
      </c>
    </row>
    <row r="140" spans="1:9" x14ac:dyDescent="0.25">
      <c r="A140" s="4">
        <v>40359</v>
      </c>
      <c r="B140">
        <v>0.26</v>
      </c>
      <c r="C140">
        <v>11.214</v>
      </c>
      <c r="D140">
        <v>49.68</v>
      </c>
      <c r="E140">
        <v>27.43</v>
      </c>
      <c r="F140">
        <v>28.2</v>
      </c>
      <c r="G140">
        <v>27.43</v>
      </c>
      <c r="H140">
        <v>29.13</v>
      </c>
      <c r="I140">
        <v>28.37</v>
      </c>
    </row>
    <row r="141" spans="1:9" x14ac:dyDescent="0.25">
      <c r="A141" s="4">
        <v>40389</v>
      </c>
      <c r="B141">
        <v>-0.37</v>
      </c>
      <c r="C141">
        <v>11.944800000000001</v>
      </c>
      <c r="D141">
        <v>53.84</v>
      </c>
      <c r="E141">
        <v>30.29</v>
      </c>
      <c r="F141">
        <v>28.57</v>
      </c>
      <c r="G141">
        <v>30.29</v>
      </c>
      <c r="H141">
        <v>31.44</v>
      </c>
      <c r="I141">
        <v>32.01</v>
      </c>
    </row>
    <row r="142" spans="1:9" x14ac:dyDescent="0.25">
      <c r="A142" s="4">
        <v>40421</v>
      </c>
      <c r="B142">
        <v>-0.33</v>
      </c>
      <c r="C142">
        <v>11.006500000000001</v>
      </c>
      <c r="D142">
        <v>51.2</v>
      </c>
      <c r="E142">
        <v>28.19</v>
      </c>
      <c r="F142">
        <v>28.1</v>
      </c>
      <c r="G142">
        <v>28.19</v>
      </c>
      <c r="H142">
        <v>30.19</v>
      </c>
      <c r="I142">
        <v>31.04</v>
      </c>
    </row>
    <row r="143" spans="1:9" x14ac:dyDescent="0.25">
      <c r="A143" s="4">
        <v>40451</v>
      </c>
      <c r="B143">
        <v>-0.38</v>
      </c>
      <c r="C143">
        <v>11.648</v>
      </c>
      <c r="D143">
        <v>56.06</v>
      </c>
      <c r="E143">
        <v>31.28</v>
      </c>
      <c r="F143">
        <v>30.49</v>
      </c>
      <c r="G143">
        <v>31.28</v>
      </c>
      <c r="H143">
        <v>33.409999999999997</v>
      </c>
      <c r="I143">
        <v>32.78</v>
      </c>
    </row>
    <row r="144" spans="1:9" x14ac:dyDescent="0.25">
      <c r="A144" s="4">
        <v>40480</v>
      </c>
      <c r="B144">
        <v>-0.64</v>
      </c>
      <c r="C144">
        <v>11.8222</v>
      </c>
      <c r="D144">
        <v>59.24</v>
      </c>
      <c r="E144">
        <v>32.18</v>
      </c>
      <c r="F144">
        <v>31.17</v>
      </c>
      <c r="G144">
        <v>32.18</v>
      </c>
      <c r="H144">
        <v>35.26</v>
      </c>
      <c r="I144">
        <v>34.799999999999997</v>
      </c>
    </row>
    <row r="145" spans="1:9" x14ac:dyDescent="0.25">
      <c r="A145" s="4">
        <v>40512</v>
      </c>
      <c r="B145">
        <v>-0.51</v>
      </c>
      <c r="C145">
        <v>11.7418</v>
      </c>
      <c r="D145">
        <v>62.71</v>
      </c>
      <c r="E145">
        <v>32.61</v>
      </c>
      <c r="F145">
        <v>30.27</v>
      </c>
      <c r="G145">
        <v>32.61</v>
      </c>
      <c r="H145">
        <v>36.15</v>
      </c>
      <c r="I145">
        <v>35.19</v>
      </c>
    </row>
    <row r="146" spans="1:9" x14ac:dyDescent="0.25">
      <c r="A146" s="4">
        <v>40543</v>
      </c>
      <c r="B146">
        <v>-0.22</v>
      </c>
      <c r="C146">
        <v>12.951700000000001</v>
      </c>
      <c r="D146">
        <v>68.25</v>
      </c>
      <c r="E146">
        <v>34.869999999999997</v>
      </c>
      <c r="F146">
        <v>31.5</v>
      </c>
      <c r="G146">
        <v>34.869999999999997</v>
      </c>
      <c r="H146">
        <v>37.409999999999997</v>
      </c>
      <c r="I146">
        <v>38.409999999999997</v>
      </c>
    </row>
    <row r="147" spans="1:9" x14ac:dyDescent="0.25">
      <c r="A147" s="4">
        <v>40574</v>
      </c>
      <c r="B147">
        <v>-0.17</v>
      </c>
      <c r="C147">
        <v>13.3171</v>
      </c>
      <c r="D147">
        <v>73.150000000000006</v>
      </c>
      <c r="E147">
        <v>36.24</v>
      </c>
      <c r="F147">
        <v>31.68</v>
      </c>
      <c r="G147">
        <v>36.24</v>
      </c>
      <c r="H147">
        <v>37.18</v>
      </c>
      <c r="I147">
        <v>38.44</v>
      </c>
    </row>
    <row r="148" spans="1:9" x14ac:dyDescent="0.25">
      <c r="A148" s="4">
        <v>40602</v>
      </c>
      <c r="B148">
        <v>0.49</v>
      </c>
      <c r="C148">
        <v>13.682499999999999</v>
      </c>
      <c r="D148">
        <v>78.540000000000006</v>
      </c>
      <c r="E148">
        <v>37.01</v>
      </c>
      <c r="F148">
        <v>32.668999999999997</v>
      </c>
      <c r="G148">
        <v>37.01</v>
      </c>
      <c r="H148">
        <v>39.409999999999997</v>
      </c>
      <c r="I148">
        <v>39.46</v>
      </c>
    </row>
    <row r="149" spans="1:9" x14ac:dyDescent="0.25">
      <c r="A149" s="4">
        <v>40633</v>
      </c>
      <c r="B149">
        <v>0.43</v>
      </c>
      <c r="C149">
        <v>13.308999999999999</v>
      </c>
      <c r="D149">
        <v>79.75</v>
      </c>
      <c r="E149">
        <v>37.664999999999999</v>
      </c>
      <c r="F149">
        <v>33.11</v>
      </c>
      <c r="G149">
        <v>37.664999999999999</v>
      </c>
      <c r="H149">
        <v>39.049999999999997</v>
      </c>
      <c r="I149">
        <v>40.020000000000003</v>
      </c>
    </row>
    <row r="150" spans="1:9" x14ac:dyDescent="0.25">
      <c r="A150" s="4">
        <v>40662</v>
      </c>
      <c r="B150">
        <v>-0.26</v>
      </c>
      <c r="C150">
        <v>13.300800000000001</v>
      </c>
      <c r="D150">
        <v>80.478999999999999</v>
      </c>
      <c r="E150">
        <v>38.700000000000003</v>
      </c>
      <c r="F150">
        <v>35.24</v>
      </c>
      <c r="G150">
        <v>38.700000000000003</v>
      </c>
      <c r="H150">
        <v>40.549999999999997</v>
      </c>
      <c r="I150">
        <v>40.869999999999997</v>
      </c>
    </row>
    <row r="151" spans="1:9" x14ac:dyDescent="0.25">
      <c r="A151" s="4">
        <v>40694</v>
      </c>
      <c r="B151">
        <v>0.08</v>
      </c>
      <c r="C151">
        <v>12.862400000000001</v>
      </c>
      <c r="D151">
        <v>77.11</v>
      </c>
      <c r="E151">
        <v>37.630000000000003</v>
      </c>
      <c r="F151">
        <v>36.11</v>
      </c>
      <c r="G151">
        <v>37.630000000000003</v>
      </c>
      <c r="H151">
        <v>40.44</v>
      </c>
      <c r="I151">
        <v>39.75</v>
      </c>
    </row>
    <row r="152" spans="1:9" x14ac:dyDescent="0.25">
      <c r="A152" s="4">
        <v>40724</v>
      </c>
      <c r="B152">
        <v>0.53</v>
      </c>
      <c r="C152">
        <v>12.464499999999999</v>
      </c>
      <c r="D152">
        <v>75.349999999999994</v>
      </c>
      <c r="E152">
        <v>37.24</v>
      </c>
      <c r="F152">
        <v>35.53</v>
      </c>
      <c r="G152">
        <v>37.24</v>
      </c>
      <c r="H152">
        <v>40.21</v>
      </c>
      <c r="I152">
        <v>39.369999999999997</v>
      </c>
    </row>
    <row r="153" spans="1:9" x14ac:dyDescent="0.25">
      <c r="A153" s="4">
        <v>40753</v>
      </c>
      <c r="B153">
        <v>0.39</v>
      </c>
      <c r="C153">
        <v>12.0138</v>
      </c>
      <c r="D153">
        <v>76.45</v>
      </c>
      <c r="E153">
        <v>34.68</v>
      </c>
      <c r="F153">
        <v>34.119999999999997</v>
      </c>
      <c r="G153">
        <v>34.68</v>
      </c>
      <c r="H153">
        <v>39.65</v>
      </c>
      <c r="I153">
        <v>38.01</v>
      </c>
    </row>
    <row r="154" spans="1:9" x14ac:dyDescent="0.25">
      <c r="A154" s="4">
        <v>40786</v>
      </c>
      <c r="B154">
        <v>0.98</v>
      </c>
      <c r="C154">
        <v>10.864800000000001</v>
      </c>
      <c r="D154">
        <v>68.64</v>
      </c>
      <c r="E154">
        <v>32.4</v>
      </c>
      <c r="F154">
        <v>33.4</v>
      </c>
      <c r="G154">
        <v>32.4</v>
      </c>
      <c r="H154">
        <v>37.57</v>
      </c>
      <c r="I154">
        <v>35.340000000000003</v>
      </c>
    </row>
    <row r="155" spans="1:9" x14ac:dyDescent="0.25">
      <c r="A155" s="4">
        <v>40816</v>
      </c>
      <c r="B155">
        <v>0.63</v>
      </c>
      <c r="C155">
        <v>9.5899000000000001</v>
      </c>
      <c r="D155">
        <v>58.51</v>
      </c>
      <c r="E155">
        <v>29.22</v>
      </c>
      <c r="F155">
        <v>31.73</v>
      </c>
      <c r="G155">
        <v>29.22</v>
      </c>
      <c r="H155">
        <v>34.86</v>
      </c>
      <c r="I155">
        <v>29.355</v>
      </c>
    </row>
    <row r="156" spans="1:9" x14ac:dyDescent="0.25">
      <c r="A156" s="4">
        <v>40847</v>
      </c>
      <c r="B156">
        <v>0.33</v>
      </c>
      <c r="C156">
        <v>10.9582</v>
      </c>
      <c r="D156">
        <v>69.709999999999994</v>
      </c>
      <c r="E156">
        <v>33.42</v>
      </c>
      <c r="F156">
        <v>33.56</v>
      </c>
      <c r="G156">
        <v>33.42</v>
      </c>
      <c r="H156">
        <v>39.020000000000003</v>
      </c>
      <c r="I156">
        <v>34.450000000000003</v>
      </c>
    </row>
    <row r="157" spans="1:9" x14ac:dyDescent="0.25">
      <c r="A157" s="4">
        <v>40877</v>
      </c>
      <c r="B157">
        <v>0.11</v>
      </c>
      <c r="C157">
        <v>10.401899999999999</v>
      </c>
      <c r="D157">
        <v>70.87</v>
      </c>
      <c r="E157">
        <v>33.89</v>
      </c>
      <c r="F157">
        <v>33.880000000000003</v>
      </c>
      <c r="G157">
        <v>33.89</v>
      </c>
      <c r="H157">
        <v>38.74</v>
      </c>
      <c r="I157">
        <v>34.520000000000003</v>
      </c>
    </row>
    <row r="158" spans="1:9" x14ac:dyDescent="0.25">
      <c r="A158" s="4">
        <v>40907</v>
      </c>
      <c r="B158">
        <v>0.59</v>
      </c>
      <c r="C158">
        <v>10.5562</v>
      </c>
      <c r="D158">
        <v>69.13</v>
      </c>
      <c r="E158">
        <v>33.75</v>
      </c>
      <c r="F158">
        <v>34.69</v>
      </c>
      <c r="G158">
        <v>33.75</v>
      </c>
      <c r="H158">
        <v>39.020000000000003</v>
      </c>
      <c r="I158">
        <v>33.5</v>
      </c>
    </row>
    <row r="159" spans="1:9" x14ac:dyDescent="0.25">
      <c r="A159" s="4">
        <v>40939</v>
      </c>
      <c r="B159">
        <v>-0.27</v>
      </c>
      <c r="C159">
        <v>11.4129</v>
      </c>
      <c r="D159">
        <v>70.69</v>
      </c>
      <c r="E159">
        <v>36.22</v>
      </c>
      <c r="F159">
        <v>35.799999999999997</v>
      </c>
      <c r="G159">
        <v>36.22</v>
      </c>
      <c r="H159">
        <v>41.32</v>
      </c>
      <c r="I159">
        <v>37.18</v>
      </c>
    </row>
    <row r="160" spans="1:9" x14ac:dyDescent="0.25">
      <c r="A160" s="4">
        <v>40968</v>
      </c>
      <c r="B160">
        <v>-0.55000000000000004</v>
      </c>
      <c r="C160">
        <v>11.9854</v>
      </c>
      <c r="D160">
        <v>74.88</v>
      </c>
      <c r="E160">
        <v>37.229999999999997</v>
      </c>
      <c r="F160">
        <v>36.18</v>
      </c>
      <c r="G160">
        <v>37.229999999999997</v>
      </c>
      <c r="H160">
        <v>43.19</v>
      </c>
      <c r="I160">
        <v>36.97</v>
      </c>
    </row>
    <row r="161" spans="1:10" x14ac:dyDescent="0.25">
      <c r="A161" s="4">
        <v>40998</v>
      </c>
      <c r="B161">
        <v>-0.1</v>
      </c>
      <c r="C161">
        <v>12.825799999999999</v>
      </c>
      <c r="D161">
        <v>71.75</v>
      </c>
      <c r="E161">
        <v>37.414999999999999</v>
      </c>
      <c r="F161">
        <v>37.61</v>
      </c>
      <c r="G161">
        <v>37.414999999999999</v>
      </c>
      <c r="H161">
        <v>45.09</v>
      </c>
      <c r="I161">
        <v>36.97</v>
      </c>
    </row>
    <row r="162" spans="1:10" x14ac:dyDescent="0.25">
      <c r="A162" s="4">
        <v>41029</v>
      </c>
      <c r="B162">
        <v>0.12</v>
      </c>
      <c r="C162">
        <v>12.529400000000001</v>
      </c>
      <c r="D162">
        <v>71.239999999999995</v>
      </c>
      <c r="E162">
        <v>37.01</v>
      </c>
      <c r="F162">
        <v>37.51</v>
      </c>
      <c r="G162">
        <v>37.01</v>
      </c>
      <c r="H162">
        <v>45.61</v>
      </c>
      <c r="I162">
        <v>36.67</v>
      </c>
    </row>
    <row r="163" spans="1:10" x14ac:dyDescent="0.25">
      <c r="A163" s="4">
        <v>41060</v>
      </c>
      <c r="B163">
        <v>0.33</v>
      </c>
      <c r="C163">
        <v>11.3764</v>
      </c>
      <c r="D163">
        <v>63.63</v>
      </c>
      <c r="E163">
        <v>34.67</v>
      </c>
      <c r="F163">
        <v>36.15</v>
      </c>
      <c r="G163">
        <v>34.67</v>
      </c>
      <c r="H163">
        <v>43.1</v>
      </c>
      <c r="I163">
        <v>33.82</v>
      </c>
    </row>
    <row r="164" spans="1:10" x14ac:dyDescent="0.25">
      <c r="A164" s="4">
        <v>41089</v>
      </c>
      <c r="B164">
        <v>0.39</v>
      </c>
      <c r="C164">
        <v>11.883900000000001</v>
      </c>
      <c r="D164">
        <v>66.37</v>
      </c>
      <c r="E164">
        <v>35.67</v>
      </c>
      <c r="F164">
        <v>38.005000000000003</v>
      </c>
      <c r="G164">
        <v>35.67</v>
      </c>
      <c r="H164">
        <v>43.78</v>
      </c>
      <c r="I164">
        <v>35.29</v>
      </c>
    </row>
    <row r="165" spans="1:10" x14ac:dyDescent="0.25">
      <c r="A165" s="4">
        <v>41121</v>
      </c>
      <c r="B165">
        <v>-0.02</v>
      </c>
      <c r="C165">
        <v>11.904199999999999</v>
      </c>
      <c r="D165">
        <v>69.650000000000006</v>
      </c>
      <c r="E165">
        <v>35.81</v>
      </c>
      <c r="F165">
        <v>38.39</v>
      </c>
      <c r="G165">
        <v>35.81</v>
      </c>
      <c r="H165">
        <v>43.54</v>
      </c>
      <c r="I165">
        <v>34.840000000000003</v>
      </c>
    </row>
    <row r="166" spans="1:10" x14ac:dyDescent="0.25">
      <c r="A166" s="4">
        <v>41152</v>
      </c>
      <c r="B166">
        <v>0.03</v>
      </c>
      <c r="C166">
        <v>12.3102</v>
      </c>
      <c r="D166">
        <v>71.53</v>
      </c>
      <c r="E166">
        <v>36.36</v>
      </c>
      <c r="F166">
        <v>38.840000000000003</v>
      </c>
      <c r="G166">
        <v>36.36</v>
      </c>
      <c r="H166">
        <v>45.55</v>
      </c>
      <c r="I166">
        <v>35.65</v>
      </c>
      <c r="J166">
        <v>543.072</v>
      </c>
    </row>
    <row r="167" spans="1:10" x14ac:dyDescent="0.25">
      <c r="A167" s="4">
        <v>41180</v>
      </c>
      <c r="B167">
        <v>-0.05</v>
      </c>
      <c r="C167">
        <v>12.6594</v>
      </c>
      <c r="D167">
        <v>73.435000000000002</v>
      </c>
      <c r="E167">
        <v>36.53</v>
      </c>
      <c r="F167">
        <v>40.119999999999997</v>
      </c>
      <c r="G167">
        <v>36.53</v>
      </c>
      <c r="H167">
        <v>46.79</v>
      </c>
      <c r="I167">
        <v>36.799999999999997</v>
      </c>
      <c r="J167">
        <v>503.59300000000002</v>
      </c>
    </row>
    <row r="168" spans="1:10" x14ac:dyDescent="0.25">
      <c r="A168" s="4">
        <v>41213</v>
      </c>
      <c r="B168">
        <v>-0.05</v>
      </c>
      <c r="C168">
        <v>12.910500000000001</v>
      </c>
      <c r="D168">
        <v>71.940100000000001</v>
      </c>
      <c r="E168">
        <v>36.489400000000003</v>
      </c>
      <c r="F168">
        <v>40.0289</v>
      </c>
      <c r="G168">
        <v>36.489400000000003</v>
      </c>
      <c r="H168">
        <v>46.0717</v>
      </c>
      <c r="I168">
        <v>36.030200000000001</v>
      </c>
      <c r="J168">
        <v>521.30700000000002</v>
      </c>
    </row>
    <row r="169" spans="1:10" x14ac:dyDescent="0.25">
      <c r="A169" s="4">
        <v>41243</v>
      </c>
      <c r="B169">
        <v>-0.08</v>
      </c>
      <c r="C169">
        <v>12.7974</v>
      </c>
      <c r="D169">
        <v>71.06</v>
      </c>
      <c r="E169">
        <v>37.130000000000003</v>
      </c>
      <c r="F169">
        <v>40.24</v>
      </c>
      <c r="G169">
        <v>37.130000000000003</v>
      </c>
      <c r="H169">
        <v>47.53</v>
      </c>
      <c r="I169">
        <v>36.700000000000003</v>
      </c>
      <c r="J169">
        <v>499.976</v>
      </c>
    </row>
    <row r="170" spans="1:10" x14ac:dyDescent="0.25">
      <c r="A170" s="4">
        <v>41274</v>
      </c>
      <c r="B170">
        <v>-0.34</v>
      </c>
      <c r="C170">
        <v>13.308999999999999</v>
      </c>
      <c r="D170">
        <v>71.42</v>
      </c>
      <c r="E170">
        <v>37.9</v>
      </c>
      <c r="F170">
        <v>39.880499999999998</v>
      </c>
      <c r="G170">
        <v>37.9</v>
      </c>
      <c r="H170">
        <v>47.439100000000003</v>
      </c>
      <c r="I170">
        <v>37.54</v>
      </c>
      <c r="J170">
        <v>484.36</v>
      </c>
    </row>
    <row r="171" spans="1:10" x14ac:dyDescent="0.25">
      <c r="A171" s="4">
        <v>41305</v>
      </c>
      <c r="B171">
        <v>-0.71</v>
      </c>
      <c r="C171">
        <v>14.1129</v>
      </c>
      <c r="D171">
        <v>77.349999999999994</v>
      </c>
      <c r="E171">
        <v>40.08</v>
      </c>
      <c r="F171">
        <v>42.91</v>
      </c>
      <c r="G171">
        <v>40.08</v>
      </c>
      <c r="H171">
        <v>50.13</v>
      </c>
      <c r="I171">
        <v>39.020000000000003</v>
      </c>
      <c r="J171">
        <v>446.12900000000002</v>
      </c>
    </row>
    <row r="172" spans="1:10" x14ac:dyDescent="0.25">
      <c r="A172" s="4">
        <v>41333</v>
      </c>
      <c r="B172">
        <v>-0.5</v>
      </c>
      <c r="C172">
        <v>14.2834</v>
      </c>
      <c r="D172">
        <v>77.69</v>
      </c>
      <c r="E172">
        <v>40.97</v>
      </c>
      <c r="F172">
        <v>43.45</v>
      </c>
      <c r="G172">
        <v>40.97</v>
      </c>
      <c r="H172">
        <v>50.93</v>
      </c>
      <c r="I172">
        <v>38.49</v>
      </c>
      <c r="J172">
        <v>440.41300000000001</v>
      </c>
    </row>
    <row r="173" spans="1:10" x14ac:dyDescent="0.25">
      <c r="A173" s="4">
        <v>41362</v>
      </c>
      <c r="B173">
        <v>-0.14000000000000001</v>
      </c>
      <c r="C173">
        <v>14.786</v>
      </c>
      <c r="D173">
        <v>79.31</v>
      </c>
      <c r="E173">
        <v>41.76</v>
      </c>
      <c r="F173">
        <v>46.009</v>
      </c>
      <c r="G173">
        <v>41.76</v>
      </c>
      <c r="H173">
        <v>53</v>
      </c>
      <c r="I173">
        <v>39.18</v>
      </c>
      <c r="J173">
        <v>429.73399999999998</v>
      </c>
    </row>
    <row r="174" spans="1:10" x14ac:dyDescent="0.25">
      <c r="A174" s="4">
        <v>41394</v>
      </c>
      <c r="B174">
        <v>-0.01</v>
      </c>
      <c r="C174">
        <v>15.184699999999999</v>
      </c>
      <c r="D174">
        <v>78.27</v>
      </c>
      <c r="E174">
        <v>41.45</v>
      </c>
      <c r="F174">
        <v>47.33</v>
      </c>
      <c r="G174">
        <v>41.45</v>
      </c>
      <c r="H174">
        <v>54.61</v>
      </c>
      <c r="I174">
        <v>39.549999999999997</v>
      </c>
      <c r="J174">
        <v>361.875</v>
      </c>
    </row>
    <row r="175" spans="1:10" x14ac:dyDescent="0.25">
      <c r="A175" s="4">
        <v>41425</v>
      </c>
      <c r="B175">
        <v>0.06</v>
      </c>
      <c r="C175">
        <v>16.110499999999998</v>
      </c>
      <c r="D175">
        <v>80.5</v>
      </c>
      <c r="E175">
        <v>43.53</v>
      </c>
      <c r="F175">
        <v>48.11</v>
      </c>
      <c r="G175">
        <v>43.53</v>
      </c>
      <c r="H175">
        <v>56.12</v>
      </c>
      <c r="I175">
        <v>40.299999999999997</v>
      </c>
      <c r="J175">
        <v>389.87900000000002</v>
      </c>
    </row>
    <row r="176" spans="1:10" x14ac:dyDescent="0.25">
      <c r="A176" s="4">
        <v>41453</v>
      </c>
      <c r="B176">
        <v>0.88</v>
      </c>
      <c r="C176">
        <v>15.7897</v>
      </c>
      <c r="D176">
        <v>78.3</v>
      </c>
      <c r="E176">
        <v>42.64</v>
      </c>
      <c r="F176">
        <v>47.61</v>
      </c>
      <c r="G176">
        <v>42.64</v>
      </c>
      <c r="H176">
        <v>56.4</v>
      </c>
      <c r="I176">
        <v>38.344999999999999</v>
      </c>
      <c r="J176">
        <v>434.98700000000002</v>
      </c>
    </row>
    <row r="177" spans="1:10" x14ac:dyDescent="0.25">
      <c r="A177" s="4">
        <v>41486</v>
      </c>
      <c r="B177">
        <v>0.33</v>
      </c>
      <c r="C177">
        <v>16.638200000000001</v>
      </c>
      <c r="D177">
        <v>82.42</v>
      </c>
      <c r="E177">
        <v>45.16</v>
      </c>
      <c r="F177">
        <v>51.02</v>
      </c>
      <c r="G177">
        <v>45.16</v>
      </c>
      <c r="H177">
        <v>59.37</v>
      </c>
      <c r="I177">
        <v>40.479999999999997</v>
      </c>
      <c r="J177">
        <v>370.15</v>
      </c>
    </row>
    <row r="178" spans="1:10" x14ac:dyDescent="0.25">
      <c r="A178" s="4">
        <v>41516</v>
      </c>
      <c r="B178">
        <v>0.4</v>
      </c>
      <c r="C178">
        <v>15.785600000000001</v>
      </c>
      <c r="D178">
        <v>81.569999999999993</v>
      </c>
      <c r="E178">
        <v>44.04</v>
      </c>
      <c r="F178">
        <v>49.22</v>
      </c>
      <c r="G178">
        <v>44.04</v>
      </c>
      <c r="H178">
        <v>57.68</v>
      </c>
      <c r="I178">
        <v>40.43</v>
      </c>
      <c r="J178">
        <v>406.315</v>
      </c>
    </row>
    <row r="179" spans="1:10" x14ac:dyDescent="0.25">
      <c r="A179" s="4">
        <v>41547</v>
      </c>
      <c r="B179">
        <v>0.41</v>
      </c>
      <c r="C179">
        <v>16.1632</v>
      </c>
      <c r="D179">
        <v>82.909000000000006</v>
      </c>
      <c r="E179">
        <v>46.405000000000001</v>
      </c>
      <c r="F179">
        <v>50.59</v>
      </c>
      <c r="G179">
        <v>46.405000000000001</v>
      </c>
      <c r="H179">
        <v>60.63</v>
      </c>
      <c r="I179">
        <v>42.01</v>
      </c>
      <c r="J179">
        <v>398.916</v>
      </c>
    </row>
    <row r="180" spans="1:10" x14ac:dyDescent="0.25">
      <c r="A180" s="4">
        <v>41578</v>
      </c>
      <c r="B180">
        <v>-0.05</v>
      </c>
      <c r="C180">
        <v>16.699100000000001</v>
      </c>
      <c r="D180">
        <v>86.39</v>
      </c>
      <c r="E180">
        <v>48.62</v>
      </c>
      <c r="F180">
        <v>52.77</v>
      </c>
      <c r="G180">
        <v>48.62</v>
      </c>
      <c r="H180">
        <v>63.41</v>
      </c>
      <c r="I180">
        <v>43.77</v>
      </c>
      <c r="J180">
        <v>354.00299999999999</v>
      </c>
    </row>
    <row r="181" spans="1:10" x14ac:dyDescent="0.25">
      <c r="A181" s="4">
        <v>41607</v>
      </c>
      <c r="B181">
        <v>0.14000000000000001</v>
      </c>
      <c r="C181">
        <v>17.4421</v>
      </c>
      <c r="D181">
        <v>86.44</v>
      </c>
      <c r="E181">
        <v>50.4</v>
      </c>
      <c r="F181">
        <v>55.26</v>
      </c>
      <c r="G181">
        <v>50.4</v>
      </c>
      <c r="H181">
        <v>65.599999999999994</v>
      </c>
      <c r="I181">
        <v>44.34</v>
      </c>
      <c r="J181">
        <v>338.24</v>
      </c>
    </row>
    <row r="182" spans="1:10" x14ac:dyDescent="0.25">
      <c r="A182" s="4">
        <v>41639</v>
      </c>
      <c r="B182">
        <v>0.42</v>
      </c>
      <c r="C182">
        <v>17.750699999999998</v>
      </c>
      <c r="D182">
        <v>88.51</v>
      </c>
      <c r="E182">
        <v>52.26</v>
      </c>
      <c r="F182">
        <v>55.44</v>
      </c>
      <c r="G182">
        <v>52.26</v>
      </c>
      <c r="H182">
        <v>66.83</v>
      </c>
      <c r="I182">
        <v>46.22</v>
      </c>
      <c r="J182">
        <v>305.61</v>
      </c>
    </row>
    <row r="183" spans="1:10" x14ac:dyDescent="0.25">
      <c r="A183" s="4">
        <v>41670</v>
      </c>
      <c r="B183">
        <v>0.41</v>
      </c>
      <c r="C183">
        <v>17.101099999999999</v>
      </c>
      <c r="D183">
        <v>83.38</v>
      </c>
      <c r="E183">
        <v>50.03</v>
      </c>
      <c r="F183">
        <v>55.96</v>
      </c>
      <c r="G183">
        <v>50.03</v>
      </c>
      <c r="H183">
        <v>62.82</v>
      </c>
      <c r="I183">
        <v>44.04</v>
      </c>
      <c r="J183">
        <v>348.07600000000002</v>
      </c>
    </row>
    <row r="184" spans="1:10" x14ac:dyDescent="0.25">
      <c r="A184" s="4">
        <v>41698</v>
      </c>
      <c r="B184">
        <v>0.69</v>
      </c>
      <c r="C184">
        <v>17.620799999999999</v>
      </c>
      <c r="D184">
        <v>87.65</v>
      </c>
      <c r="E184">
        <v>52.06</v>
      </c>
      <c r="F184">
        <v>59.44</v>
      </c>
      <c r="G184">
        <v>52.06</v>
      </c>
      <c r="H184">
        <v>66.84</v>
      </c>
      <c r="I184">
        <v>47.08</v>
      </c>
      <c r="J184">
        <v>310.70999999999998</v>
      </c>
    </row>
    <row r="185" spans="1:10" x14ac:dyDescent="0.25">
      <c r="A185" s="4">
        <v>41729</v>
      </c>
      <c r="B185">
        <v>0.36</v>
      </c>
      <c r="C185">
        <v>18.140499999999999</v>
      </c>
      <c r="D185">
        <v>89.06</v>
      </c>
      <c r="E185">
        <v>52.33</v>
      </c>
      <c r="F185">
        <v>58.49</v>
      </c>
      <c r="G185">
        <v>52.33</v>
      </c>
      <c r="H185">
        <v>64.72</v>
      </c>
      <c r="I185">
        <v>47.28</v>
      </c>
      <c r="J185">
        <v>334.18400000000003</v>
      </c>
    </row>
    <row r="186" spans="1:10" x14ac:dyDescent="0.25">
      <c r="A186" s="4">
        <v>41759</v>
      </c>
      <c r="B186">
        <v>0.05</v>
      </c>
      <c r="C186">
        <v>17.831900000000001</v>
      </c>
      <c r="D186">
        <v>93.74</v>
      </c>
      <c r="E186">
        <v>53.03</v>
      </c>
      <c r="F186">
        <v>58.12</v>
      </c>
      <c r="G186">
        <v>53.03</v>
      </c>
      <c r="H186">
        <v>63.84</v>
      </c>
      <c r="I186">
        <v>47.67</v>
      </c>
      <c r="J186">
        <v>342.64699999999999</v>
      </c>
    </row>
    <row r="187" spans="1:10" x14ac:dyDescent="0.25">
      <c r="A187" s="4">
        <v>41789</v>
      </c>
      <c r="B187">
        <v>0.04</v>
      </c>
      <c r="C187">
        <v>18.099900000000002</v>
      </c>
      <c r="D187">
        <v>95.31</v>
      </c>
      <c r="E187">
        <v>54.05</v>
      </c>
      <c r="F187">
        <v>59.79</v>
      </c>
      <c r="G187">
        <v>54.05</v>
      </c>
      <c r="H187">
        <v>65.680000000000007</v>
      </c>
      <c r="I187">
        <v>49.08</v>
      </c>
      <c r="J187">
        <v>312.53199999999998</v>
      </c>
    </row>
    <row r="188" spans="1:10" x14ac:dyDescent="0.25">
      <c r="A188" s="4">
        <v>41820</v>
      </c>
      <c r="B188">
        <v>0.03</v>
      </c>
      <c r="C188">
        <v>18.465299999999999</v>
      </c>
      <c r="D188">
        <v>100.1</v>
      </c>
      <c r="E188">
        <v>54.06</v>
      </c>
      <c r="F188">
        <v>60.83</v>
      </c>
      <c r="G188">
        <v>54.06</v>
      </c>
      <c r="H188">
        <v>66.739999999999995</v>
      </c>
      <c r="I188">
        <v>49.64</v>
      </c>
      <c r="J188">
        <v>303.04899999999998</v>
      </c>
    </row>
    <row r="189" spans="1:10" x14ac:dyDescent="0.25">
      <c r="A189" s="4">
        <v>41851</v>
      </c>
      <c r="B189">
        <v>0.13</v>
      </c>
      <c r="C189">
        <v>18.197299999999998</v>
      </c>
      <c r="D189">
        <v>96.63</v>
      </c>
      <c r="E189">
        <v>51.83</v>
      </c>
      <c r="F189">
        <v>60.91</v>
      </c>
      <c r="G189">
        <v>51.83</v>
      </c>
      <c r="H189">
        <v>65.89</v>
      </c>
      <c r="I189">
        <v>48.65</v>
      </c>
      <c r="J189">
        <v>343.23500000000001</v>
      </c>
    </row>
    <row r="190" spans="1:10" x14ac:dyDescent="0.25">
      <c r="A190" s="4">
        <v>41880</v>
      </c>
      <c r="B190">
        <v>0.01</v>
      </c>
      <c r="C190">
        <v>18.968699999999998</v>
      </c>
      <c r="D190">
        <v>98.74</v>
      </c>
      <c r="E190">
        <v>54.02</v>
      </c>
      <c r="F190">
        <v>63.86</v>
      </c>
      <c r="G190">
        <v>54.02</v>
      </c>
      <c r="H190">
        <v>68.819999999999993</v>
      </c>
      <c r="I190">
        <v>50.53</v>
      </c>
      <c r="J190">
        <v>311.16899999999998</v>
      </c>
    </row>
    <row r="191" spans="1:10" x14ac:dyDescent="0.25">
      <c r="A191" s="4">
        <v>41912</v>
      </c>
      <c r="B191">
        <v>0.08</v>
      </c>
      <c r="C191">
        <v>18.814399999999999</v>
      </c>
      <c r="D191">
        <v>90.62</v>
      </c>
      <c r="E191">
        <v>53.15</v>
      </c>
      <c r="F191">
        <v>63.91</v>
      </c>
      <c r="G191">
        <v>53.15</v>
      </c>
      <c r="H191">
        <v>66.69</v>
      </c>
      <c r="I191">
        <v>49.59</v>
      </c>
      <c r="J191">
        <v>354.05799999999999</v>
      </c>
    </row>
    <row r="192" spans="1:10" x14ac:dyDescent="0.25">
      <c r="A192" s="4">
        <v>41943</v>
      </c>
      <c r="B192">
        <v>0.25</v>
      </c>
      <c r="C192">
        <v>19.358499999999999</v>
      </c>
      <c r="D192">
        <v>87.42</v>
      </c>
      <c r="E192">
        <v>55.21</v>
      </c>
      <c r="F192">
        <v>67.27</v>
      </c>
      <c r="G192">
        <v>55.21</v>
      </c>
      <c r="H192">
        <v>68.099999999999994</v>
      </c>
      <c r="I192">
        <v>48.4</v>
      </c>
      <c r="J192">
        <v>344.14699999999999</v>
      </c>
    </row>
    <row r="193" spans="1:10" x14ac:dyDescent="0.25">
      <c r="A193" s="4">
        <v>41971</v>
      </c>
      <c r="B193">
        <v>0.06</v>
      </c>
      <c r="C193">
        <v>19.813199999999998</v>
      </c>
      <c r="D193">
        <v>79.819999999999993</v>
      </c>
      <c r="E193">
        <v>56.91</v>
      </c>
      <c r="F193">
        <v>69.61</v>
      </c>
      <c r="G193">
        <v>56.91</v>
      </c>
      <c r="H193">
        <v>71.81</v>
      </c>
      <c r="I193">
        <v>49.16</v>
      </c>
      <c r="J193">
        <v>329.68299999999999</v>
      </c>
    </row>
    <row r="194" spans="1:10" x14ac:dyDescent="0.25">
      <c r="A194" s="4">
        <v>42004</v>
      </c>
      <c r="B194">
        <v>0.64</v>
      </c>
      <c r="C194">
        <v>20.081199999999999</v>
      </c>
      <c r="D194">
        <v>79.16</v>
      </c>
      <c r="E194">
        <v>56.58</v>
      </c>
      <c r="F194">
        <v>68.38</v>
      </c>
      <c r="G194">
        <v>56.58</v>
      </c>
      <c r="H194">
        <v>72.150000000000006</v>
      </c>
      <c r="I194">
        <v>48.58</v>
      </c>
      <c r="J194">
        <v>357.178</v>
      </c>
    </row>
    <row r="195" spans="1:10" x14ac:dyDescent="0.25">
      <c r="A195" s="4">
        <v>42034</v>
      </c>
      <c r="B195">
        <v>0.41</v>
      </c>
      <c r="C195">
        <v>18.6845</v>
      </c>
      <c r="D195">
        <v>75.55</v>
      </c>
      <c r="E195">
        <v>54.57</v>
      </c>
      <c r="F195">
        <v>69.27</v>
      </c>
      <c r="G195">
        <v>54.57</v>
      </c>
      <c r="H195">
        <v>69.989999999999995</v>
      </c>
      <c r="I195">
        <v>47.69</v>
      </c>
      <c r="J195">
        <v>370.74299999999999</v>
      </c>
    </row>
    <row r="196" spans="1:10" x14ac:dyDescent="0.25">
      <c r="A196" s="4">
        <v>42062</v>
      </c>
      <c r="B196">
        <v>-7.0000000000000007E-2</v>
      </c>
      <c r="C196">
        <v>19.772600000000001</v>
      </c>
      <c r="D196">
        <v>79.02</v>
      </c>
      <c r="E196">
        <v>57.49</v>
      </c>
      <c r="F196">
        <v>72.239999999999995</v>
      </c>
      <c r="G196">
        <v>57.49</v>
      </c>
      <c r="H196">
        <v>75.97</v>
      </c>
      <c r="I196">
        <v>51.49</v>
      </c>
      <c r="J196">
        <v>320.67399999999998</v>
      </c>
    </row>
    <row r="197" spans="1:10" x14ac:dyDescent="0.25">
      <c r="A197" s="4">
        <v>42094</v>
      </c>
      <c r="B197">
        <v>0.08</v>
      </c>
      <c r="C197">
        <v>19.5777</v>
      </c>
      <c r="D197">
        <v>77.58</v>
      </c>
      <c r="E197">
        <v>55.77</v>
      </c>
      <c r="F197">
        <v>72.5</v>
      </c>
      <c r="G197">
        <v>55.77</v>
      </c>
      <c r="H197">
        <v>75.349999999999994</v>
      </c>
      <c r="I197">
        <v>48.78</v>
      </c>
      <c r="J197">
        <v>342.11099999999999</v>
      </c>
    </row>
    <row r="198" spans="1:10" x14ac:dyDescent="0.25">
      <c r="A198" s="4">
        <v>42124</v>
      </c>
      <c r="B198">
        <v>0.16</v>
      </c>
      <c r="C198">
        <v>19.594000000000001</v>
      </c>
      <c r="D198">
        <v>82.68</v>
      </c>
      <c r="E198">
        <v>55.63</v>
      </c>
      <c r="F198">
        <v>71.709000000000003</v>
      </c>
      <c r="G198">
        <v>55.63</v>
      </c>
      <c r="H198">
        <v>75.31</v>
      </c>
      <c r="I198">
        <v>50.42</v>
      </c>
      <c r="J198">
        <v>339.95600000000002</v>
      </c>
    </row>
    <row r="199" spans="1:10" x14ac:dyDescent="0.25">
      <c r="A199" s="4">
        <v>42153</v>
      </c>
      <c r="B199">
        <v>0.24</v>
      </c>
      <c r="C199">
        <v>19.9756</v>
      </c>
      <c r="D199">
        <v>78.39</v>
      </c>
      <c r="E199">
        <v>55.81</v>
      </c>
      <c r="F199">
        <v>74.94</v>
      </c>
      <c r="G199">
        <v>55.81</v>
      </c>
      <c r="H199">
        <v>76.3</v>
      </c>
      <c r="I199">
        <v>50.61</v>
      </c>
      <c r="J199">
        <v>338.83800000000002</v>
      </c>
    </row>
    <row r="200" spans="1:10" x14ac:dyDescent="0.25">
      <c r="A200" s="4">
        <v>42185</v>
      </c>
      <c r="B200">
        <v>0.36</v>
      </c>
      <c r="C200">
        <v>19.797000000000001</v>
      </c>
      <c r="D200">
        <v>75.16</v>
      </c>
      <c r="E200">
        <v>54.06</v>
      </c>
      <c r="F200">
        <v>74.39</v>
      </c>
      <c r="G200">
        <v>54.06</v>
      </c>
      <c r="H200">
        <v>76.48</v>
      </c>
      <c r="I200">
        <v>48.39</v>
      </c>
      <c r="J200">
        <v>354.98200000000003</v>
      </c>
    </row>
    <row r="201" spans="1:10" x14ac:dyDescent="0.25">
      <c r="A201" s="4">
        <v>42216</v>
      </c>
      <c r="B201">
        <v>0.54</v>
      </c>
      <c r="C201">
        <v>20.471</v>
      </c>
      <c r="D201">
        <v>69.38</v>
      </c>
      <c r="E201">
        <v>54.22</v>
      </c>
      <c r="F201">
        <v>76.59</v>
      </c>
      <c r="G201">
        <v>54.22</v>
      </c>
      <c r="H201">
        <v>80.22</v>
      </c>
      <c r="I201">
        <v>45.95</v>
      </c>
      <c r="J201">
        <v>353.46199999999999</v>
      </c>
    </row>
    <row r="202" spans="1:10" x14ac:dyDescent="0.25">
      <c r="A202" s="4">
        <v>42247</v>
      </c>
      <c r="B202">
        <v>1.07</v>
      </c>
      <c r="C202">
        <v>19.025600000000001</v>
      </c>
      <c r="D202">
        <v>66.430000000000007</v>
      </c>
      <c r="E202">
        <v>51.29</v>
      </c>
      <c r="F202">
        <v>70.489999999999995</v>
      </c>
      <c r="G202">
        <v>51.29</v>
      </c>
      <c r="H202">
        <v>74.98</v>
      </c>
      <c r="I202">
        <v>43.36</v>
      </c>
      <c r="J202">
        <v>392.58600000000001</v>
      </c>
    </row>
    <row r="203" spans="1:10" x14ac:dyDescent="0.25">
      <c r="A203" s="4">
        <v>42277</v>
      </c>
      <c r="B203">
        <v>1.1000000000000001</v>
      </c>
      <c r="C203">
        <v>18.400300000000001</v>
      </c>
      <c r="D203">
        <v>61.2</v>
      </c>
      <c r="E203">
        <v>49.89</v>
      </c>
      <c r="F203">
        <v>66.23</v>
      </c>
      <c r="G203">
        <v>49.89</v>
      </c>
      <c r="H203">
        <v>74.260000000000005</v>
      </c>
      <c r="I203">
        <v>39.92</v>
      </c>
      <c r="J203">
        <v>505.25200000000001</v>
      </c>
    </row>
    <row r="204" spans="1:10" x14ac:dyDescent="0.25">
      <c r="A204" s="4">
        <v>42307</v>
      </c>
      <c r="B204">
        <v>0.2</v>
      </c>
      <c r="C204">
        <v>19.5534</v>
      </c>
      <c r="D204">
        <v>68.03</v>
      </c>
      <c r="E204">
        <v>54.27</v>
      </c>
      <c r="F204">
        <v>71.34</v>
      </c>
      <c r="G204">
        <v>54.27</v>
      </c>
      <c r="H204">
        <v>80.97</v>
      </c>
      <c r="I204">
        <v>45.28</v>
      </c>
      <c r="J204">
        <v>426.88400000000001</v>
      </c>
    </row>
    <row r="205" spans="1:10" x14ac:dyDescent="0.25">
      <c r="A205" s="4">
        <v>42338</v>
      </c>
      <c r="B205">
        <v>0.21</v>
      </c>
      <c r="C205">
        <v>19.943100000000001</v>
      </c>
      <c r="D205">
        <v>68.02</v>
      </c>
      <c r="E205">
        <v>54.74</v>
      </c>
      <c r="F205">
        <v>71.11</v>
      </c>
      <c r="G205">
        <v>54.74</v>
      </c>
      <c r="H205">
        <v>80.78</v>
      </c>
      <c r="I205">
        <v>45.73</v>
      </c>
      <c r="J205">
        <v>451.01299999999998</v>
      </c>
    </row>
    <row r="206" spans="1:10" x14ac:dyDescent="0.25">
      <c r="A206" s="4">
        <v>42369</v>
      </c>
      <c r="B206">
        <v>0.69</v>
      </c>
      <c r="C206">
        <v>19.3504</v>
      </c>
      <c r="D206">
        <v>60.32</v>
      </c>
      <c r="E206">
        <v>53.01</v>
      </c>
      <c r="F206">
        <v>72.03</v>
      </c>
      <c r="G206">
        <v>53.01</v>
      </c>
      <c r="H206">
        <v>78.160799999999995</v>
      </c>
      <c r="I206">
        <v>43.42</v>
      </c>
      <c r="J206">
        <v>469.90199999999999</v>
      </c>
    </row>
    <row r="207" spans="1:10" x14ac:dyDescent="0.25">
      <c r="A207" s="4">
        <v>42398</v>
      </c>
      <c r="B207">
        <v>0.74</v>
      </c>
      <c r="C207">
        <v>17.637</v>
      </c>
      <c r="D207">
        <v>58.21</v>
      </c>
      <c r="E207">
        <v>49.99</v>
      </c>
      <c r="F207">
        <v>66.47</v>
      </c>
      <c r="G207">
        <v>49.99</v>
      </c>
      <c r="H207">
        <v>74.11</v>
      </c>
      <c r="I207">
        <v>38.770000000000003</v>
      </c>
      <c r="J207">
        <v>507.66300000000001</v>
      </c>
    </row>
    <row r="208" spans="1:10" x14ac:dyDescent="0.25">
      <c r="A208" s="4">
        <v>42429</v>
      </c>
      <c r="B208">
        <v>0.52</v>
      </c>
      <c r="C208">
        <v>17.125399999999999</v>
      </c>
      <c r="D208">
        <v>56.58</v>
      </c>
      <c r="E208">
        <v>52.12</v>
      </c>
      <c r="F208">
        <v>66.229200000000006</v>
      </c>
      <c r="G208">
        <v>52.12</v>
      </c>
      <c r="H208">
        <v>74.44</v>
      </c>
      <c r="I208">
        <v>41.8</v>
      </c>
      <c r="J208">
        <v>521.27099999999996</v>
      </c>
    </row>
    <row r="209" spans="1:10" x14ac:dyDescent="0.25">
      <c r="A209" s="4">
        <v>42460</v>
      </c>
      <c r="B209">
        <v>0.03</v>
      </c>
      <c r="C209">
        <v>18.270399999999999</v>
      </c>
      <c r="D209">
        <v>61.89</v>
      </c>
      <c r="E209">
        <v>55.47</v>
      </c>
      <c r="F209">
        <v>67.78</v>
      </c>
      <c r="G209">
        <v>55.47</v>
      </c>
      <c r="H209">
        <v>79.099999999999994</v>
      </c>
      <c r="I209">
        <v>44.81</v>
      </c>
      <c r="J209">
        <v>437.78500000000003</v>
      </c>
    </row>
    <row r="210" spans="1:10" x14ac:dyDescent="0.25">
      <c r="A210" s="4">
        <v>42489</v>
      </c>
      <c r="B210">
        <v>0.17</v>
      </c>
      <c r="C210">
        <v>18.928100000000001</v>
      </c>
      <c r="D210">
        <v>67.5</v>
      </c>
      <c r="E210">
        <v>56.16</v>
      </c>
      <c r="F210">
        <v>69.790800000000004</v>
      </c>
      <c r="G210">
        <v>56.16</v>
      </c>
      <c r="H210">
        <v>79.2</v>
      </c>
      <c r="I210">
        <v>47.1</v>
      </c>
      <c r="J210">
        <v>432.87400000000002</v>
      </c>
    </row>
    <row r="211" spans="1:10" x14ac:dyDescent="0.25">
      <c r="A211" s="4">
        <v>42521</v>
      </c>
      <c r="B211">
        <v>0.24</v>
      </c>
      <c r="C211">
        <v>19.285399999999999</v>
      </c>
      <c r="D211">
        <v>66.87</v>
      </c>
      <c r="E211">
        <v>55.92</v>
      </c>
      <c r="F211">
        <v>71.349999999999994</v>
      </c>
      <c r="G211">
        <v>55.92</v>
      </c>
      <c r="H211">
        <v>79.239999999999995</v>
      </c>
      <c r="I211">
        <v>46.94</v>
      </c>
      <c r="J211">
        <v>435.02600000000001</v>
      </c>
    </row>
    <row r="212" spans="1:10" x14ac:dyDescent="0.25">
      <c r="A212" s="4">
        <v>42551</v>
      </c>
      <c r="B212">
        <v>0.48</v>
      </c>
      <c r="C212">
        <v>18.558700000000002</v>
      </c>
      <c r="D212">
        <v>68.239999999999995</v>
      </c>
      <c r="E212">
        <v>56.01</v>
      </c>
      <c r="F212">
        <v>71.704999999999998</v>
      </c>
      <c r="G212">
        <v>56.01</v>
      </c>
      <c r="H212">
        <v>78.06</v>
      </c>
      <c r="I212">
        <v>46.34</v>
      </c>
      <c r="J212">
        <v>424.66300000000001</v>
      </c>
    </row>
    <row r="213" spans="1:10" x14ac:dyDescent="0.25">
      <c r="A213" s="4">
        <v>42580</v>
      </c>
      <c r="B213">
        <v>0.02</v>
      </c>
      <c r="C213">
        <v>19.2042</v>
      </c>
      <c r="D213">
        <v>67.38</v>
      </c>
      <c r="E213">
        <v>58.04</v>
      </c>
      <c r="F213">
        <v>75.2</v>
      </c>
      <c r="G213">
        <v>58.04</v>
      </c>
      <c r="H213">
        <v>81.62</v>
      </c>
      <c r="I213">
        <v>48.69</v>
      </c>
      <c r="J213">
        <v>394.70600000000002</v>
      </c>
    </row>
    <row r="214" spans="1:10" x14ac:dyDescent="0.25">
      <c r="A214" s="4">
        <v>42613</v>
      </c>
      <c r="B214">
        <v>-0.15</v>
      </c>
      <c r="C214">
        <v>19.943100000000001</v>
      </c>
      <c r="D214">
        <v>68.510000000000005</v>
      </c>
      <c r="E214">
        <v>58.59</v>
      </c>
      <c r="F214">
        <v>72.760000000000005</v>
      </c>
      <c r="G214">
        <v>58.59</v>
      </c>
      <c r="H214">
        <v>80.56</v>
      </c>
      <c r="I214">
        <v>48.56</v>
      </c>
      <c r="J214">
        <v>393.39800000000002</v>
      </c>
    </row>
    <row r="215" spans="1:10" x14ac:dyDescent="0.25">
      <c r="A215" s="4">
        <v>42643</v>
      </c>
      <c r="B215">
        <v>-0.03</v>
      </c>
      <c r="C215">
        <v>19.3</v>
      </c>
      <c r="D215">
        <v>70.61</v>
      </c>
      <c r="E215">
        <v>58.38</v>
      </c>
      <c r="F215">
        <v>72.11</v>
      </c>
      <c r="G215">
        <v>58.38</v>
      </c>
      <c r="H215">
        <v>80.040000000000006</v>
      </c>
      <c r="I215">
        <v>47.75</v>
      </c>
      <c r="J215">
        <v>401.15199999999999</v>
      </c>
    </row>
    <row r="216" spans="1:10" x14ac:dyDescent="0.25">
      <c r="A216" s="4">
        <v>42674</v>
      </c>
      <c r="B216">
        <v>-7.0000000000000007E-2</v>
      </c>
      <c r="C216">
        <v>19.739999999999998</v>
      </c>
      <c r="D216">
        <v>68.62</v>
      </c>
      <c r="E216">
        <v>57.21</v>
      </c>
      <c r="F216">
        <v>67.36</v>
      </c>
      <c r="G216">
        <v>57.21</v>
      </c>
      <c r="H216">
        <v>78.099999999999994</v>
      </c>
      <c r="I216">
        <v>46.75</v>
      </c>
      <c r="J216">
        <v>422.67099999999999</v>
      </c>
    </row>
    <row r="217" spans="1:10" x14ac:dyDescent="0.25">
      <c r="A217" s="4">
        <v>42704</v>
      </c>
      <c r="B217">
        <v>0.43</v>
      </c>
      <c r="C217">
        <v>22.51</v>
      </c>
      <c r="D217">
        <v>74.430000000000007</v>
      </c>
      <c r="E217">
        <v>62.41</v>
      </c>
      <c r="F217">
        <v>68.75</v>
      </c>
      <c r="G217">
        <v>62.41</v>
      </c>
      <c r="H217">
        <v>81.849999999999994</v>
      </c>
      <c r="I217">
        <v>49.94</v>
      </c>
      <c r="J217">
        <v>388.38900000000001</v>
      </c>
    </row>
    <row r="218" spans="1:10" x14ac:dyDescent="0.25">
      <c r="A218" s="4">
        <v>42734</v>
      </c>
      <c r="B218">
        <v>0.28999999999999998</v>
      </c>
      <c r="C218">
        <v>23.25</v>
      </c>
      <c r="D218">
        <v>75.319999999999993</v>
      </c>
      <c r="E218">
        <v>62.22</v>
      </c>
      <c r="F218">
        <v>68.94</v>
      </c>
      <c r="G218">
        <v>62.22</v>
      </c>
      <c r="H218">
        <v>81.400000000000006</v>
      </c>
      <c r="I218">
        <v>49.7</v>
      </c>
      <c r="J218">
        <v>354.62299999999999</v>
      </c>
    </row>
    <row r="219" spans="1:10" x14ac:dyDescent="0.25">
      <c r="A219" s="4">
        <v>42766</v>
      </c>
      <c r="B219">
        <v>7.0000000000000007E-2</v>
      </c>
      <c r="C219">
        <v>23.31</v>
      </c>
      <c r="D219">
        <v>72.900000000000006</v>
      </c>
      <c r="E219">
        <v>63.38</v>
      </c>
      <c r="F219">
        <v>70.52</v>
      </c>
      <c r="G219">
        <v>63.38</v>
      </c>
      <c r="H219">
        <v>84.83</v>
      </c>
      <c r="I219">
        <v>51.96</v>
      </c>
      <c r="J219">
        <v>350.07100000000003</v>
      </c>
    </row>
    <row r="220" spans="1:10" x14ac:dyDescent="0.25">
      <c r="A220" s="4">
        <v>42794</v>
      </c>
      <c r="B220">
        <v>-7.0000000000000007E-2</v>
      </c>
      <c r="C220">
        <v>24.54</v>
      </c>
      <c r="D220">
        <v>71.38</v>
      </c>
      <c r="E220">
        <v>65.86</v>
      </c>
      <c r="F220">
        <v>74.989999999999995</v>
      </c>
      <c r="G220">
        <v>65.86</v>
      </c>
      <c r="H220">
        <v>86.37</v>
      </c>
      <c r="I220">
        <v>52.25</v>
      </c>
      <c r="J220">
        <v>316.91000000000003</v>
      </c>
    </row>
    <row r="221" spans="1:10" x14ac:dyDescent="0.25">
      <c r="A221" s="4">
        <v>42825</v>
      </c>
      <c r="B221">
        <v>0.12</v>
      </c>
      <c r="C221">
        <v>23.73</v>
      </c>
      <c r="D221">
        <v>69.900000000000006</v>
      </c>
      <c r="E221">
        <v>65.06</v>
      </c>
      <c r="F221">
        <v>74.36</v>
      </c>
      <c r="G221">
        <v>65.06</v>
      </c>
      <c r="H221">
        <v>87.95</v>
      </c>
      <c r="I221">
        <v>52.41</v>
      </c>
      <c r="J221">
        <v>338.57600000000002</v>
      </c>
    </row>
    <row r="222" spans="1:10" x14ac:dyDescent="0.25">
      <c r="A222" s="4">
        <v>42853</v>
      </c>
      <c r="B222">
        <v>-0.17</v>
      </c>
      <c r="C222">
        <v>23.53</v>
      </c>
      <c r="D222">
        <v>67.84</v>
      </c>
      <c r="E222">
        <v>66.34</v>
      </c>
      <c r="F222">
        <v>75.5</v>
      </c>
      <c r="G222">
        <v>66.34</v>
      </c>
      <c r="H222">
        <v>90.06</v>
      </c>
      <c r="I222">
        <v>53.07</v>
      </c>
      <c r="J222">
        <v>327.084</v>
      </c>
    </row>
    <row r="223" spans="1:10" x14ac:dyDescent="0.25">
      <c r="A223" s="4">
        <v>42886</v>
      </c>
      <c r="B223">
        <v>-0.12</v>
      </c>
      <c r="C223">
        <v>23.25</v>
      </c>
      <c r="D223">
        <v>65.44</v>
      </c>
      <c r="E223">
        <v>67.52</v>
      </c>
      <c r="F223">
        <v>76.08</v>
      </c>
      <c r="G223">
        <v>67.52</v>
      </c>
      <c r="H223">
        <v>91.05</v>
      </c>
      <c r="I223">
        <v>53.08</v>
      </c>
      <c r="J223">
        <v>327.73500000000001</v>
      </c>
    </row>
    <row r="224" spans="1:10" x14ac:dyDescent="0.25">
      <c r="A224" s="4">
        <v>42916</v>
      </c>
      <c r="B224">
        <v>-0.02</v>
      </c>
      <c r="C224">
        <v>24.67</v>
      </c>
      <c r="D224">
        <v>64.92</v>
      </c>
      <c r="E224">
        <v>68.11</v>
      </c>
      <c r="F224">
        <v>79.239999999999995</v>
      </c>
      <c r="G224">
        <v>68.11</v>
      </c>
      <c r="H224">
        <v>89.63</v>
      </c>
      <c r="I224">
        <v>53.81</v>
      </c>
      <c r="J224">
        <v>338.88099999999997</v>
      </c>
    </row>
    <row r="225" spans="1:10" x14ac:dyDescent="0.25">
      <c r="A225" s="4">
        <v>42947</v>
      </c>
      <c r="B225">
        <v>-0.04</v>
      </c>
      <c r="C225">
        <v>24.91</v>
      </c>
      <c r="D225">
        <v>66.47</v>
      </c>
      <c r="E225">
        <v>68.400000000000006</v>
      </c>
      <c r="F225">
        <v>79.959999999999994</v>
      </c>
      <c r="G225">
        <v>68.400000000000006</v>
      </c>
      <c r="H225">
        <v>91.39</v>
      </c>
      <c r="I225">
        <v>55.06</v>
      </c>
      <c r="J225">
        <v>321.13900000000001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430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E44" sqref="E44"/>
    </sheetView>
  </sheetViews>
  <sheetFormatPr defaultRowHeight="15" x14ac:dyDescent="0.25"/>
  <cols>
    <col min="1" max="1" width="28.42578125" style="4" bestFit="1" customWidth="1"/>
    <col min="2" max="2" width="45.28515625" bestFit="1" customWidth="1"/>
    <col min="3" max="3" width="10.7109375" customWidth="1"/>
    <col min="4" max="4" width="12.5703125" customWidth="1"/>
    <col min="5" max="5" width="14.28515625" customWidth="1"/>
  </cols>
  <sheetData>
    <row r="1" spans="1:5" x14ac:dyDescent="0.25">
      <c r="A1" s="7" t="s">
        <v>64</v>
      </c>
      <c r="B1" s="7" t="s">
        <v>65</v>
      </c>
      <c r="C1" s="7" t="s">
        <v>66</v>
      </c>
      <c r="D1" s="7" t="s">
        <v>67</v>
      </c>
      <c r="E1" s="7" t="s">
        <v>69</v>
      </c>
    </row>
    <row r="2" spans="1:5" x14ac:dyDescent="0.25">
      <c r="A2" s="3" t="s">
        <v>14</v>
      </c>
      <c r="B2" t="s">
        <v>71</v>
      </c>
      <c r="C2" t="s">
        <v>72</v>
      </c>
      <c r="E2" t="s">
        <v>70</v>
      </c>
    </row>
    <row r="3" spans="1:5" x14ac:dyDescent="0.25">
      <c r="A3" s="3" t="s">
        <v>15</v>
      </c>
      <c r="B3" t="s">
        <v>73</v>
      </c>
      <c r="C3" t="s">
        <v>72</v>
      </c>
      <c r="E3" t="s">
        <v>128</v>
      </c>
    </row>
    <row r="4" spans="1:5" x14ac:dyDescent="0.25">
      <c r="A4" s="3" t="s">
        <v>16</v>
      </c>
      <c r="B4" t="s">
        <v>74</v>
      </c>
      <c r="C4" t="s">
        <v>72</v>
      </c>
      <c r="E4" t="s">
        <v>128</v>
      </c>
    </row>
    <row r="5" spans="1:5" x14ac:dyDescent="0.25">
      <c r="A5" s="3" t="s">
        <v>17</v>
      </c>
      <c r="B5" t="s">
        <v>76</v>
      </c>
      <c r="C5" t="s">
        <v>72</v>
      </c>
      <c r="E5" t="s">
        <v>128</v>
      </c>
    </row>
    <row r="6" spans="1:5" x14ac:dyDescent="0.25">
      <c r="A6" s="3" t="s">
        <v>18</v>
      </c>
      <c r="B6" t="s">
        <v>75</v>
      </c>
      <c r="C6" t="s">
        <v>72</v>
      </c>
      <c r="E6" t="s">
        <v>128</v>
      </c>
    </row>
    <row r="7" spans="1:5" x14ac:dyDescent="0.25">
      <c r="A7" s="3" t="s">
        <v>19</v>
      </c>
      <c r="B7" t="s">
        <v>77</v>
      </c>
      <c r="C7" t="s">
        <v>72</v>
      </c>
      <c r="E7" t="s">
        <v>128</v>
      </c>
    </row>
    <row r="8" spans="1:5" x14ac:dyDescent="0.25">
      <c r="A8" s="3" t="s">
        <v>20</v>
      </c>
      <c r="B8" t="s">
        <v>78</v>
      </c>
      <c r="C8" t="s">
        <v>72</v>
      </c>
      <c r="E8" t="s">
        <v>128</v>
      </c>
    </row>
    <row r="9" spans="1:5" x14ac:dyDescent="0.25">
      <c r="A9" s="3" t="s">
        <v>21</v>
      </c>
      <c r="B9" t="s">
        <v>79</v>
      </c>
      <c r="C9" t="s">
        <v>72</v>
      </c>
      <c r="E9" t="s">
        <v>128</v>
      </c>
    </row>
    <row r="10" spans="1:5" x14ac:dyDescent="0.25">
      <c r="A10" s="3" t="s">
        <v>22</v>
      </c>
      <c r="B10" t="s">
        <v>80</v>
      </c>
      <c r="C10" t="s">
        <v>72</v>
      </c>
      <c r="E10" t="s">
        <v>128</v>
      </c>
    </row>
    <row r="11" spans="1:5" x14ac:dyDescent="0.25">
      <c r="A11" s="3" t="s">
        <v>23</v>
      </c>
      <c r="B11" t="s">
        <v>81</v>
      </c>
      <c r="C11" t="s">
        <v>72</v>
      </c>
      <c r="E11" t="s">
        <v>128</v>
      </c>
    </row>
    <row r="12" spans="1:5" x14ac:dyDescent="0.25">
      <c r="A12" s="9" t="s">
        <v>35</v>
      </c>
      <c r="B12" t="s">
        <v>82</v>
      </c>
      <c r="C12" t="s">
        <v>72</v>
      </c>
      <c r="D12">
        <v>11</v>
      </c>
      <c r="E12" t="s">
        <v>70</v>
      </c>
    </row>
    <row r="13" spans="1:5" x14ac:dyDescent="0.25">
      <c r="A13" s="9" t="s">
        <v>36</v>
      </c>
      <c r="B13" t="s">
        <v>83</v>
      </c>
      <c r="C13" t="s">
        <v>72</v>
      </c>
      <c r="D13">
        <v>10</v>
      </c>
      <c r="E13" t="s">
        <v>128</v>
      </c>
    </row>
    <row r="14" spans="1:5" x14ac:dyDescent="0.25">
      <c r="A14" s="9" t="s">
        <v>1</v>
      </c>
      <c r="B14" t="s">
        <v>85</v>
      </c>
      <c r="C14" t="s">
        <v>72</v>
      </c>
      <c r="D14">
        <v>4</v>
      </c>
      <c r="E14" t="s">
        <v>70</v>
      </c>
    </row>
    <row r="15" spans="1:5" x14ac:dyDescent="0.25">
      <c r="A15" s="9" t="s">
        <v>2</v>
      </c>
      <c r="B15" t="s">
        <v>86</v>
      </c>
      <c r="C15" t="s">
        <v>72</v>
      </c>
      <c r="D15">
        <v>4</v>
      </c>
      <c r="E15" t="s">
        <v>70</v>
      </c>
    </row>
    <row r="16" spans="1:5" x14ac:dyDescent="0.25">
      <c r="A16" s="9" t="s">
        <v>3</v>
      </c>
      <c r="B16" t="s">
        <v>87</v>
      </c>
      <c r="C16" t="s">
        <v>72</v>
      </c>
      <c r="D16">
        <v>4</v>
      </c>
      <c r="E16" t="s">
        <v>128</v>
      </c>
    </row>
    <row r="17" spans="1:5" x14ac:dyDescent="0.25">
      <c r="A17" s="9" t="s">
        <v>4</v>
      </c>
      <c r="B17" t="s">
        <v>88</v>
      </c>
      <c r="C17" t="s">
        <v>72</v>
      </c>
      <c r="D17">
        <v>17</v>
      </c>
      <c r="E17" t="s">
        <v>70</v>
      </c>
    </row>
    <row r="18" spans="1:5" x14ac:dyDescent="0.25">
      <c r="A18" s="9" t="s">
        <v>5</v>
      </c>
      <c r="B18" t="s">
        <v>89</v>
      </c>
      <c r="C18" t="s">
        <v>72</v>
      </c>
      <c r="D18">
        <v>15</v>
      </c>
      <c r="E18" t="s">
        <v>128</v>
      </c>
    </row>
    <row r="19" spans="1:5" x14ac:dyDescent="0.25">
      <c r="A19" s="9" t="s">
        <v>6</v>
      </c>
      <c r="B19" t="s">
        <v>90</v>
      </c>
      <c r="C19" t="s">
        <v>72</v>
      </c>
      <c r="D19">
        <v>15</v>
      </c>
      <c r="E19" t="s">
        <v>70</v>
      </c>
    </row>
    <row r="20" spans="1:5" x14ac:dyDescent="0.25">
      <c r="A20" s="3" t="s">
        <v>7</v>
      </c>
      <c r="B20" t="s">
        <v>91</v>
      </c>
      <c r="C20" t="s">
        <v>72</v>
      </c>
      <c r="E20" t="s">
        <v>128</v>
      </c>
    </row>
    <row r="21" spans="1:5" x14ac:dyDescent="0.25">
      <c r="A21" s="3" t="s">
        <v>38</v>
      </c>
      <c r="B21" t="s">
        <v>92</v>
      </c>
      <c r="C21" t="s">
        <v>72</v>
      </c>
      <c r="E21" t="s">
        <v>70</v>
      </c>
    </row>
    <row r="22" spans="1:5" x14ac:dyDescent="0.25">
      <c r="A22" s="9" t="s">
        <v>8</v>
      </c>
      <c r="B22" t="s">
        <v>93</v>
      </c>
      <c r="C22" t="s">
        <v>72</v>
      </c>
      <c r="D22">
        <v>17</v>
      </c>
      <c r="E22" t="s">
        <v>70</v>
      </c>
    </row>
    <row r="23" spans="1:5" x14ac:dyDescent="0.25">
      <c r="A23" s="3" t="s">
        <v>24</v>
      </c>
      <c r="B23" t="s">
        <v>94</v>
      </c>
      <c r="C23" t="s">
        <v>72</v>
      </c>
      <c r="E23" t="s">
        <v>70</v>
      </c>
    </row>
    <row r="24" spans="1:5" x14ac:dyDescent="0.25">
      <c r="A24" s="9" t="s">
        <v>41</v>
      </c>
      <c r="B24" t="s">
        <v>95</v>
      </c>
      <c r="C24" t="s">
        <v>72</v>
      </c>
      <c r="D24">
        <v>15</v>
      </c>
      <c r="E24" t="s">
        <v>70</v>
      </c>
    </row>
    <row r="25" spans="1:5" x14ac:dyDescent="0.25">
      <c r="A25" s="9" t="s">
        <v>42</v>
      </c>
      <c r="B25" t="s">
        <v>96</v>
      </c>
      <c r="C25" t="s">
        <v>72</v>
      </c>
      <c r="D25">
        <v>29</v>
      </c>
      <c r="E25" t="s">
        <v>70</v>
      </c>
    </row>
    <row r="26" spans="1:5" x14ac:dyDescent="0.25">
      <c r="A26" s="3" t="s">
        <v>9</v>
      </c>
      <c r="B26" t="s">
        <v>97</v>
      </c>
      <c r="C26" t="s">
        <v>72</v>
      </c>
      <c r="E26" t="s">
        <v>70</v>
      </c>
    </row>
    <row r="27" spans="1:5" x14ac:dyDescent="0.25">
      <c r="A27" s="9" t="s">
        <v>10</v>
      </c>
      <c r="B27" t="s">
        <v>98</v>
      </c>
      <c r="C27" t="s">
        <v>72</v>
      </c>
      <c r="D27">
        <v>15</v>
      </c>
      <c r="E27" t="s">
        <v>128</v>
      </c>
    </row>
    <row r="28" spans="1:5" x14ac:dyDescent="0.25">
      <c r="A28" s="9" t="s">
        <v>11</v>
      </c>
      <c r="B28" t="s">
        <v>99</v>
      </c>
      <c r="C28" t="s">
        <v>72</v>
      </c>
      <c r="D28">
        <v>4</v>
      </c>
      <c r="E28" t="s">
        <v>128</v>
      </c>
    </row>
    <row r="29" spans="1:5" x14ac:dyDescent="0.25">
      <c r="A29" s="3" t="s">
        <v>12</v>
      </c>
      <c r="B29" t="s">
        <v>100</v>
      </c>
      <c r="C29" t="s">
        <v>72</v>
      </c>
      <c r="E29" t="s">
        <v>70</v>
      </c>
    </row>
    <row r="30" spans="1:5" x14ac:dyDescent="0.25">
      <c r="A30" s="3" t="s">
        <v>13</v>
      </c>
      <c r="B30" t="s">
        <v>101</v>
      </c>
      <c r="C30" t="s">
        <v>72</v>
      </c>
      <c r="E30" t="s">
        <v>70</v>
      </c>
    </row>
    <row r="31" spans="1:5" x14ac:dyDescent="0.25">
      <c r="A31" s="3" t="s">
        <v>28</v>
      </c>
      <c r="B31" t="s">
        <v>102</v>
      </c>
      <c r="C31" t="s">
        <v>72</v>
      </c>
      <c r="E31" t="s">
        <v>128</v>
      </c>
    </row>
    <row r="32" spans="1:5" x14ac:dyDescent="0.25">
      <c r="A32" s="3" t="s">
        <v>29</v>
      </c>
      <c r="B32" t="s">
        <v>102</v>
      </c>
      <c r="C32" t="s">
        <v>72</v>
      </c>
      <c r="E32" t="s">
        <v>128</v>
      </c>
    </row>
    <row r="33" spans="1:5" x14ac:dyDescent="0.25">
      <c r="A33" s="9" t="s">
        <v>30</v>
      </c>
      <c r="B33" t="s">
        <v>103</v>
      </c>
      <c r="C33" t="s">
        <v>72</v>
      </c>
      <c r="D33">
        <v>18</v>
      </c>
      <c r="E33" t="s">
        <v>70</v>
      </c>
    </row>
    <row r="34" spans="1:5" x14ac:dyDescent="0.25">
      <c r="A34" s="3" t="s">
        <v>43</v>
      </c>
      <c r="B34" t="s">
        <v>104</v>
      </c>
      <c r="C34" t="s">
        <v>72</v>
      </c>
      <c r="E34" t="s">
        <v>70</v>
      </c>
    </row>
    <row r="35" spans="1:5" x14ac:dyDescent="0.25">
      <c r="A35" s="9" t="s">
        <v>44</v>
      </c>
      <c r="B35" t="s">
        <v>105</v>
      </c>
      <c r="C35" t="s">
        <v>72</v>
      </c>
      <c r="D35">
        <v>7</v>
      </c>
      <c r="E35" t="s">
        <v>70</v>
      </c>
    </row>
    <row r="36" spans="1:5" x14ac:dyDescent="0.25">
      <c r="A36" s="3" t="s">
        <v>45</v>
      </c>
      <c r="B36" t="s">
        <v>106</v>
      </c>
      <c r="C36" t="s">
        <v>72</v>
      </c>
      <c r="E36" t="s">
        <v>128</v>
      </c>
    </row>
    <row r="37" spans="1:5" x14ac:dyDescent="0.25">
      <c r="A37" s="3" t="s">
        <v>46</v>
      </c>
      <c r="B37" t="s">
        <v>107</v>
      </c>
      <c r="C37" t="s">
        <v>72</v>
      </c>
      <c r="E37" t="s">
        <v>70</v>
      </c>
    </row>
    <row r="38" spans="1:5" x14ac:dyDescent="0.25">
      <c r="A38" s="3" t="s">
        <v>49</v>
      </c>
      <c r="B38" t="s">
        <v>108</v>
      </c>
      <c r="C38" t="s">
        <v>72</v>
      </c>
      <c r="E38" t="s">
        <v>70</v>
      </c>
    </row>
    <row r="39" spans="1:5" x14ac:dyDescent="0.25">
      <c r="A39" s="3" t="s">
        <v>58</v>
      </c>
      <c r="B39" t="s">
        <v>109</v>
      </c>
      <c r="C39" t="s">
        <v>72</v>
      </c>
      <c r="E39" t="s">
        <v>128</v>
      </c>
    </row>
    <row r="40" spans="1:5" x14ac:dyDescent="0.25">
      <c r="A40" s="9" t="s">
        <v>59</v>
      </c>
      <c r="B40" t="s">
        <v>110</v>
      </c>
      <c r="C40" t="s">
        <v>72</v>
      </c>
      <c r="D40">
        <v>30</v>
      </c>
      <c r="E40" t="s">
        <v>128</v>
      </c>
    </row>
    <row r="41" spans="1:5" x14ac:dyDescent="0.25">
      <c r="A41" s="9" t="s">
        <v>60</v>
      </c>
      <c r="B41" t="s">
        <v>111</v>
      </c>
      <c r="C41" t="s">
        <v>72</v>
      </c>
      <c r="D41">
        <v>30</v>
      </c>
      <c r="E41" t="s">
        <v>128</v>
      </c>
    </row>
    <row r="42" spans="1:5" x14ac:dyDescent="0.25">
      <c r="A42" s="3" t="s">
        <v>61</v>
      </c>
      <c r="B42" t="s">
        <v>112</v>
      </c>
      <c r="C42" t="s">
        <v>72</v>
      </c>
      <c r="E42" t="s">
        <v>128</v>
      </c>
    </row>
    <row r="43" spans="1:5" x14ac:dyDescent="0.25">
      <c r="A43" s="3" t="s">
        <v>62</v>
      </c>
      <c r="B43" t="s">
        <v>84</v>
      </c>
      <c r="C43" t="s">
        <v>72</v>
      </c>
      <c r="E43" t="s">
        <v>128</v>
      </c>
    </row>
    <row r="44" spans="1:5" x14ac:dyDescent="0.25">
      <c r="A44" s="3" t="s">
        <v>63</v>
      </c>
      <c r="B44" t="s">
        <v>113</v>
      </c>
      <c r="C44" t="s">
        <v>72</v>
      </c>
      <c r="E44" t="s">
        <v>70</v>
      </c>
    </row>
    <row r="45" spans="1:5" x14ac:dyDescent="0.25">
      <c r="A45" s="9" t="s">
        <v>47</v>
      </c>
      <c r="B45" t="s">
        <v>114</v>
      </c>
      <c r="C45" t="s">
        <v>126</v>
      </c>
      <c r="D45">
        <v>30</v>
      </c>
      <c r="E45" t="s">
        <v>70</v>
      </c>
    </row>
    <row r="46" spans="1:5" x14ac:dyDescent="0.25">
      <c r="A46" s="3" t="s">
        <v>39</v>
      </c>
      <c r="B46" t="s">
        <v>115</v>
      </c>
      <c r="C46" t="s">
        <v>126</v>
      </c>
      <c r="E46" t="s">
        <v>128</v>
      </c>
    </row>
    <row r="47" spans="1:5" x14ac:dyDescent="0.25">
      <c r="A47" s="3" t="s">
        <v>40</v>
      </c>
      <c r="B47" t="s">
        <v>116</v>
      </c>
      <c r="C47" t="s">
        <v>126</v>
      </c>
      <c r="E47" t="s">
        <v>128</v>
      </c>
    </row>
    <row r="48" spans="1:5" x14ac:dyDescent="0.25">
      <c r="A48" s="3" t="s">
        <v>48</v>
      </c>
      <c r="B48" t="s">
        <v>117</v>
      </c>
      <c r="C48" t="s">
        <v>127</v>
      </c>
      <c r="E48" t="s">
        <v>70</v>
      </c>
    </row>
    <row r="49" spans="1:5" x14ac:dyDescent="0.25">
      <c r="A49" s="3" t="s">
        <v>50</v>
      </c>
      <c r="B49" t="s">
        <v>118</v>
      </c>
      <c r="C49" t="s">
        <v>127</v>
      </c>
      <c r="E49" t="s">
        <v>128</v>
      </c>
    </row>
    <row r="50" spans="1:5" x14ac:dyDescent="0.25">
      <c r="A50" s="3" t="s">
        <v>51</v>
      </c>
      <c r="B50" t="s">
        <v>119</v>
      </c>
      <c r="C50" t="s">
        <v>127</v>
      </c>
      <c r="E50" t="s">
        <v>128</v>
      </c>
    </row>
    <row r="51" spans="1:5" x14ac:dyDescent="0.25">
      <c r="A51" s="3" t="s">
        <v>52</v>
      </c>
      <c r="B51" t="s">
        <v>120</v>
      </c>
      <c r="C51" t="s">
        <v>127</v>
      </c>
      <c r="E51" t="s">
        <v>128</v>
      </c>
    </row>
    <row r="52" spans="1:5" x14ac:dyDescent="0.25">
      <c r="A52" s="3" t="s">
        <v>53</v>
      </c>
      <c r="B52" t="s">
        <v>121</v>
      </c>
      <c r="C52" t="s">
        <v>127</v>
      </c>
      <c r="E52" t="s">
        <v>128</v>
      </c>
    </row>
    <row r="53" spans="1:5" x14ac:dyDescent="0.25">
      <c r="A53" s="3" t="s">
        <v>54</v>
      </c>
      <c r="B53" t="s">
        <v>122</v>
      </c>
      <c r="C53" t="s">
        <v>127</v>
      </c>
      <c r="E53" t="s">
        <v>128</v>
      </c>
    </row>
    <row r="54" spans="1:5" x14ac:dyDescent="0.25">
      <c r="A54" s="3" t="s">
        <v>55</v>
      </c>
      <c r="B54" t="s">
        <v>123</v>
      </c>
      <c r="C54" t="s">
        <v>127</v>
      </c>
      <c r="E54" t="s">
        <v>128</v>
      </c>
    </row>
    <row r="55" spans="1:5" x14ac:dyDescent="0.25">
      <c r="A55" s="3" t="s">
        <v>56</v>
      </c>
      <c r="B55" t="s">
        <v>124</v>
      </c>
      <c r="C55" t="s">
        <v>127</v>
      </c>
      <c r="E55" t="s">
        <v>128</v>
      </c>
    </row>
    <row r="56" spans="1:5" x14ac:dyDescent="0.25">
      <c r="A56" s="3" t="s">
        <v>57</v>
      </c>
      <c r="B56" t="s">
        <v>125</v>
      </c>
      <c r="C56" t="s">
        <v>127</v>
      </c>
      <c r="E56" t="s">
        <v>70</v>
      </c>
    </row>
    <row r="57" spans="1:5" x14ac:dyDescent="0.25">
      <c r="A57"/>
    </row>
    <row r="58" spans="1:5" x14ac:dyDescent="0.25">
      <c r="A58" s="6" t="s">
        <v>68</v>
      </c>
    </row>
    <row r="59" spans="1:5" x14ac:dyDescent="0.25">
      <c r="A59" s="8">
        <f>COUNTA(A2:A56)</f>
        <v>55</v>
      </c>
    </row>
    <row r="60" spans="1:5" x14ac:dyDescent="0.25">
      <c r="A60"/>
    </row>
    <row r="61" spans="1:5" x14ac:dyDescent="0.25">
      <c r="A61"/>
    </row>
    <row r="62" spans="1:5" x14ac:dyDescent="0.25">
      <c r="A62"/>
    </row>
    <row r="63" spans="1:5" x14ac:dyDescent="0.25">
      <c r="A63"/>
    </row>
    <row r="64" spans="1:5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  <row r="16385" spans="1:1" x14ac:dyDescent="0.25">
      <c r="A16385"/>
    </row>
    <row r="16386" spans="1:1" x14ac:dyDescent="0.25">
      <c r="A16386"/>
    </row>
    <row r="16387" spans="1:1" x14ac:dyDescent="0.25">
      <c r="A16387"/>
    </row>
    <row r="16388" spans="1:1" x14ac:dyDescent="0.25">
      <c r="A16388"/>
    </row>
    <row r="16389" spans="1:1" x14ac:dyDescent="0.25">
      <c r="A16389"/>
    </row>
    <row r="16390" spans="1:1" x14ac:dyDescent="0.25">
      <c r="A16390"/>
    </row>
    <row r="16391" spans="1:1" x14ac:dyDescent="0.25">
      <c r="A16391"/>
    </row>
    <row r="16392" spans="1:1" x14ac:dyDescent="0.25">
      <c r="A16392"/>
    </row>
    <row r="16393" spans="1:1" x14ac:dyDescent="0.25">
      <c r="A16393"/>
    </row>
    <row r="16394" spans="1:1" x14ac:dyDescent="0.25">
      <c r="A16394"/>
    </row>
    <row r="16395" spans="1:1" x14ac:dyDescent="0.25">
      <c r="A16395"/>
    </row>
    <row r="16396" spans="1:1" x14ac:dyDescent="0.25">
      <c r="A16396"/>
    </row>
    <row r="16397" spans="1:1" x14ac:dyDescent="0.25">
      <c r="A16397"/>
    </row>
    <row r="16398" spans="1:1" x14ac:dyDescent="0.25">
      <c r="A16398"/>
    </row>
    <row r="16399" spans="1:1" x14ac:dyDescent="0.25">
      <c r="A16399"/>
    </row>
    <row r="16400" spans="1:1" x14ac:dyDescent="0.25">
      <c r="A16400"/>
    </row>
    <row r="16401" spans="1:1" x14ac:dyDescent="0.25">
      <c r="A16401"/>
    </row>
    <row r="16402" spans="1:1" x14ac:dyDescent="0.25">
      <c r="A16402"/>
    </row>
    <row r="16403" spans="1:1" x14ac:dyDescent="0.25">
      <c r="A16403"/>
    </row>
    <row r="16404" spans="1:1" x14ac:dyDescent="0.25">
      <c r="A16404"/>
    </row>
    <row r="16405" spans="1:1" x14ac:dyDescent="0.25">
      <c r="A16405"/>
    </row>
    <row r="16406" spans="1:1" x14ac:dyDescent="0.25">
      <c r="A16406"/>
    </row>
    <row r="16407" spans="1:1" x14ac:dyDescent="0.25">
      <c r="A16407"/>
    </row>
    <row r="16408" spans="1:1" x14ac:dyDescent="0.25">
      <c r="A16408"/>
    </row>
    <row r="16409" spans="1:1" x14ac:dyDescent="0.25">
      <c r="A16409"/>
    </row>
    <row r="16410" spans="1:1" x14ac:dyDescent="0.25">
      <c r="A16410"/>
    </row>
    <row r="16411" spans="1:1" x14ac:dyDescent="0.25">
      <c r="A16411"/>
    </row>
    <row r="16412" spans="1:1" x14ac:dyDescent="0.25">
      <c r="A16412"/>
    </row>
    <row r="16413" spans="1:1" x14ac:dyDescent="0.25">
      <c r="A16413"/>
    </row>
    <row r="16414" spans="1:1" x14ac:dyDescent="0.25">
      <c r="A16414"/>
    </row>
    <row r="16415" spans="1:1" x14ac:dyDescent="0.25">
      <c r="A16415"/>
    </row>
    <row r="16416" spans="1:1" x14ac:dyDescent="0.25">
      <c r="A16416"/>
    </row>
    <row r="16417" spans="1:1" x14ac:dyDescent="0.25">
      <c r="A16417"/>
    </row>
    <row r="16418" spans="1:1" x14ac:dyDescent="0.25">
      <c r="A16418"/>
    </row>
    <row r="16419" spans="1:1" x14ac:dyDescent="0.25">
      <c r="A16419"/>
    </row>
    <row r="16420" spans="1:1" x14ac:dyDescent="0.25">
      <c r="A16420"/>
    </row>
    <row r="16421" spans="1:1" x14ac:dyDescent="0.25">
      <c r="A16421"/>
    </row>
    <row r="16422" spans="1:1" x14ac:dyDescent="0.25">
      <c r="A16422"/>
    </row>
    <row r="16423" spans="1:1" x14ac:dyDescent="0.25">
      <c r="A16423"/>
    </row>
    <row r="16424" spans="1:1" x14ac:dyDescent="0.25">
      <c r="A16424"/>
    </row>
    <row r="16425" spans="1:1" x14ac:dyDescent="0.25">
      <c r="A16425"/>
    </row>
    <row r="16426" spans="1:1" x14ac:dyDescent="0.25">
      <c r="A16426"/>
    </row>
    <row r="16427" spans="1:1" x14ac:dyDescent="0.25">
      <c r="A16427"/>
    </row>
    <row r="16428" spans="1:1" x14ac:dyDescent="0.25">
      <c r="A16428"/>
    </row>
    <row r="16429" spans="1:1" x14ac:dyDescent="0.25">
      <c r="A16429"/>
    </row>
    <row r="16430" spans="1:1" x14ac:dyDescent="0.25">
      <c r="A16430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49"/>
  <sheetViews>
    <sheetView tabSelected="1" workbookViewId="0">
      <selection activeCell="D3" sqref="D3"/>
    </sheetView>
  </sheetViews>
  <sheetFormatPr defaultRowHeight="15" x14ac:dyDescent="0.25"/>
  <cols>
    <col min="1" max="1" width="12.85546875" customWidth="1"/>
    <col min="36" max="36" width="10.7109375" customWidth="1"/>
  </cols>
  <sheetData>
    <row r="1" spans="1:43" s="3" customFormat="1" x14ac:dyDescent="0.25"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35</v>
      </c>
      <c r="M1" s="3" t="s">
        <v>36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38</v>
      </c>
      <c r="V1" s="3" t="s">
        <v>8</v>
      </c>
      <c r="W1" s="3" t="s">
        <v>24</v>
      </c>
      <c r="X1" s="3" t="s">
        <v>41</v>
      </c>
      <c r="Y1" s="3" t="s">
        <v>42</v>
      </c>
      <c r="Z1" s="3" t="s">
        <v>9</v>
      </c>
      <c r="AA1" s="3" t="s">
        <v>10</v>
      </c>
      <c r="AB1" s="3" t="s">
        <v>11</v>
      </c>
      <c r="AC1" s="3" t="s">
        <v>12</v>
      </c>
      <c r="AD1" s="3" t="s">
        <v>13</v>
      </c>
      <c r="AE1" s="3" t="s">
        <v>28</v>
      </c>
      <c r="AF1" s="3" t="s">
        <v>30</v>
      </c>
      <c r="AG1" s="3" t="s">
        <v>43</v>
      </c>
      <c r="AH1" s="3" t="s">
        <v>44</v>
      </c>
      <c r="AI1" s="3" t="s">
        <v>45</v>
      </c>
      <c r="AJ1" s="3" t="s">
        <v>46</v>
      </c>
      <c r="AK1" s="3" t="s">
        <v>49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</row>
    <row r="2" spans="1:43" x14ac:dyDescent="0.25">
      <c r="A2" s="4">
        <v>35461</v>
      </c>
    </row>
    <row r="3" spans="1:43" x14ac:dyDescent="0.25">
      <c r="A3" s="4">
        <v>35489</v>
      </c>
      <c r="B3">
        <v>0</v>
      </c>
      <c r="C3">
        <v>7.725118483412334E-2</v>
      </c>
      <c r="D3">
        <v>2.8755365269835582E-2</v>
      </c>
      <c r="E3">
        <v>8.852258852258826E-3</v>
      </c>
      <c r="F3">
        <v>2.0579156254593904E-3</v>
      </c>
      <c r="G3">
        <v>2.2076092062000941E-2</v>
      </c>
      <c r="H3">
        <v>-0.35409836065573774</v>
      </c>
      <c r="I3">
        <v>-0.40492957746478875</v>
      </c>
      <c r="J3">
        <v>-0.90158730158730149</v>
      </c>
      <c r="K3">
        <v>-6.6666666666666666E-2</v>
      </c>
      <c r="L3">
        <v>0</v>
      </c>
      <c r="N3">
        <v>-9.9999999999999645E-2</v>
      </c>
      <c r="O3">
        <v>72</v>
      </c>
      <c r="P3">
        <v>0.15033947623666344</v>
      </c>
      <c r="Q3">
        <v>0.90163934426229519</v>
      </c>
      <c r="R3">
        <v>0</v>
      </c>
      <c r="S3">
        <v>-1.4184397163120581E-2</v>
      </c>
      <c r="T3">
        <v>4.8755995401874325E-3</v>
      </c>
      <c r="U3">
        <v>-1.3182674199623271E-2</v>
      </c>
      <c r="V3">
        <v>0.24260355029585789</v>
      </c>
      <c r="X3">
        <v>-3.8461538461538464E-2</v>
      </c>
      <c r="Y3">
        <v>1.0936316984942345E-3</v>
      </c>
      <c r="Z3">
        <v>4.5266423491333082E-3</v>
      </c>
      <c r="AA3">
        <v>0.12500000000000011</v>
      </c>
      <c r="AB3">
        <v>-0.15272094926350249</v>
      </c>
      <c r="AC3">
        <v>0</v>
      </c>
      <c r="AD3">
        <v>-2.1276595744680774E-2</v>
      </c>
      <c r="AF3">
        <v>2.3069207622868577E-2</v>
      </c>
      <c r="AG3">
        <v>1.75438596491229E-2</v>
      </c>
      <c r="AH3">
        <v>-0.41365461847389567</v>
      </c>
      <c r="AI3">
        <v>0.15315315315315309</v>
      </c>
      <c r="AJ3">
        <v>0.29999999999999982</v>
      </c>
      <c r="AO3">
        <v>0.14972067039106146</v>
      </c>
      <c r="AP3">
        <v>2.1194029850746268</v>
      </c>
      <c r="AQ3">
        <v>0.83333333333333337</v>
      </c>
    </row>
    <row r="4" spans="1:43" x14ac:dyDescent="0.25">
      <c r="A4" s="4">
        <v>35520</v>
      </c>
      <c r="B4">
        <v>0.25</v>
      </c>
      <c r="C4">
        <v>4.6973803071364006E-2</v>
      </c>
      <c r="D4">
        <v>8.4668263198933256E-3</v>
      </c>
      <c r="E4">
        <v>5.0847457627118765E-2</v>
      </c>
      <c r="F4">
        <v>4.1290868094701262E-2</v>
      </c>
      <c r="G4">
        <v>5.4058056872037817E-2</v>
      </c>
      <c r="H4">
        <v>0.10117878192534378</v>
      </c>
      <c r="I4">
        <v>-2.3054755043227581E-2</v>
      </c>
      <c r="J4">
        <v>0.14634146341463411</v>
      </c>
      <c r="K4">
        <v>7.5500770416024737E-2</v>
      </c>
      <c r="L4">
        <v>-0.20000000000000018</v>
      </c>
      <c r="N4">
        <v>0</v>
      </c>
      <c r="O4">
        <v>10</v>
      </c>
      <c r="P4">
        <v>0.13069139966273188</v>
      </c>
      <c r="Q4">
        <v>-0.74285714285714288</v>
      </c>
      <c r="R4">
        <v>4.9999999999999989E-2</v>
      </c>
      <c r="S4">
        <v>0</v>
      </c>
      <c r="T4">
        <v>4.668718272442726E-3</v>
      </c>
      <c r="U4">
        <v>1.30111524163568E-2</v>
      </c>
      <c r="V4">
        <v>-0.26119402985074613</v>
      </c>
      <c r="X4">
        <v>8.771929824561403E-2</v>
      </c>
      <c r="Y4">
        <v>-2.7838704234857286E-3</v>
      </c>
      <c r="Z4">
        <v>4.6393123664139873E-3</v>
      </c>
      <c r="AA4">
        <v>-1.6666666666666667</v>
      </c>
      <c r="AB4">
        <v>-0.16616962901109397</v>
      </c>
      <c r="AC4">
        <v>-0.27272727272727254</v>
      </c>
      <c r="AD4">
        <v>-6.8181818181818135E-2</v>
      </c>
      <c r="AF4">
        <v>2.9999999999999714E-3</v>
      </c>
      <c r="AG4">
        <v>1.7241379310344768E-2</v>
      </c>
      <c r="AH4">
        <v>-0.51829268292682928</v>
      </c>
      <c r="AI4">
        <v>-0.11895161290322578</v>
      </c>
      <c r="AJ4">
        <v>-1</v>
      </c>
      <c r="AO4">
        <v>0.19874664279319604</v>
      </c>
      <c r="AP4">
        <v>-0.86111111111111116</v>
      </c>
      <c r="AQ4">
        <v>0.53846153846153855</v>
      </c>
    </row>
    <row r="5" spans="1:43" x14ac:dyDescent="0.25">
      <c r="A5" s="4">
        <v>35550</v>
      </c>
      <c r="B5">
        <v>0</v>
      </c>
      <c r="C5">
        <v>-0.1036889332003989</v>
      </c>
      <c r="D5">
        <v>1.1810378631818301E-2</v>
      </c>
      <c r="E5">
        <v>-2.753795772551362E-2</v>
      </c>
      <c r="F5">
        <v>-1.9979876383498667E-2</v>
      </c>
      <c r="G5">
        <v>-2.7232618286931291E-2</v>
      </c>
      <c r="H5">
        <v>-0.10412147505422988</v>
      </c>
      <c r="I5">
        <v>4.6703296703296586E-2</v>
      </c>
      <c r="J5">
        <v>-1.3736263736263736E-2</v>
      </c>
      <c r="K5">
        <v>-0.16308243727598581</v>
      </c>
      <c r="L5">
        <v>-0.29999999999999982</v>
      </c>
      <c r="N5">
        <v>-0.10000000000000053</v>
      </c>
      <c r="O5">
        <v>-23</v>
      </c>
      <c r="P5">
        <v>-1.3531746031746033</v>
      </c>
      <c r="Q5">
        <v>-10.666666666666666</v>
      </c>
      <c r="R5">
        <v>5.0000000000000044E-2</v>
      </c>
      <c r="S5">
        <v>0</v>
      </c>
      <c r="T5">
        <v>1.4445553396018279E-3</v>
      </c>
      <c r="U5">
        <v>-1.8621973929235439E-3</v>
      </c>
      <c r="V5">
        <v>-1.0615384615384615</v>
      </c>
      <c r="X5">
        <v>-1.7857142857142856E-2</v>
      </c>
      <c r="Y5">
        <v>-1.6874789065145319E-4</v>
      </c>
      <c r="Z5">
        <v>4.6847723396848395E-3</v>
      </c>
      <c r="AA5">
        <v>1.4285714285714286</v>
      </c>
      <c r="AB5">
        <v>-3.6730150878060697E-2</v>
      </c>
      <c r="AC5">
        <v>-0.37500000000000006</v>
      </c>
      <c r="AD5">
        <v>4.3478260869565064E-2</v>
      </c>
      <c r="AF5">
        <v>1.3806706114398477E-2</v>
      </c>
      <c r="AG5">
        <v>1.6949152542372972E-2</v>
      </c>
      <c r="AH5">
        <v>0.76903732018911586</v>
      </c>
      <c r="AI5">
        <v>4.0160642570282049E-3</v>
      </c>
      <c r="AJ5">
        <v>-0.90000000000000036</v>
      </c>
      <c r="AO5">
        <v>-0.4032663316582914</v>
      </c>
      <c r="AP5">
        <v>4</v>
      </c>
      <c r="AQ5">
        <v>-2.25</v>
      </c>
    </row>
    <row r="6" spans="1:43" x14ac:dyDescent="0.25">
      <c r="A6" s="4">
        <v>35580</v>
      </c>
      <c r="B6">
        <v>0</v>
      </c>
      <c r="C6">
        <v>-4.5336112558624145E-2</v>
      </c>
      <c r="D6">
        <v>-1.7384805634711484E-2</v>
      </c>
      <c r="E6">
        <v>-8.8601892176002651E-3</v>
      </c>
      <c r="F6">
        <v>-7.3848827106863827E-3</v>
      </c>
      <c r="G6">
        <v>-1.1230769230769292E-2</v>
      </c>
      <c r="H6">
        <v>-2.1040974529346685E-2</v>
      </c>
      <c r="I6">
        <v>5.2700065061808687E-2</v>
      </c>
      <c r="J6">
        <v>-0.20132013201320126</v>
      </c>
      <c r="K6">
        <v>7.0000000000000048E-2</v>
      </c>
      <c r="L6">
        <v>-0.29999999999999982</v>
      </c>
      <c r="N6">
        <v>-0.19999999999999929</v>
      </c>
      <c r="O6">
        <v>-31</v>
      </c>
      <c r="P6">
        <v>0.21495327102803738</v>
      </c>
      <c r="Q6">
        <v>0.90000000000000013</v>
      </c>
      <c r="R6">
        <v>0</v>
      </c>
      <c r="S6">
        <v>1.3986013986014E-2</v>
      </c>
      <c r="T6">
        <v>5.2254794377384122E-3</v>
      </c>
      <c r="U6">
        <v>4.2780748663101581E-2</v>
      </c>
      <c r="V6">
        <v>-4.9090909090909092</v>
      </c>
      <c r="X6">
        <v>-1.8181818181818181E-2</v>
      </c>
      <c r="Y6">
        <v>7.3266088044413202E-2</v>
      </c>
      <c r="Z6">
        <v>4.6802352022172625E-3</v>
      </c>
      <c r="AA6">
        <v>0</v>
      </c>
      <c r="AB6">
        <v>3.6692875863712157E-2</v>
      </c>
      <c r="AC6">
        <v>0</v>
      </c>
      <c r="AD6">
        <v>0</v>
      </c>
      <c r="AF6">
        <v>1.7441860465116251E-2</v>
      </c>
      <c r="AG6">
        <v>4.8387096774193519E-2</v>
      </c>
      <c r="AH6">
        <v>-1.1653234589414072</v>
      </c>
      <c r="AI6">
        <v>8.1180811808117995E-2</v>
      </c>
      <c r="AJ6">
        <v>0.70000000000000018</v>
      </c>
      <c r="AO6">
        <v>-0.34232715008431719</v>
      </c>
      <c r="AP6">
        <v>0.67567567567567566</v>
      </c>
      <c r="AQ6">
        <v>-1</v>
      </c>
    </row>
    <row r="7" spans="1:43" x14ac:dyDescent="0.25">
      <c r="A7" s="4">
        <v>35611</v>
      </c>
      <c r="B7">
        <v>0</v>
      </c>
      <c r="C7">
        <v>0.10868555503947978</v>
      </c>
      <c r="D7">
        <v>-5.6525035064554502E-3</v>
      </c>
      <c r="E7">
        <v>-2.446153846153843E-2</v>
      </c>
      <c r="F7">
        <v>-1.7833456153279227E-2</v>
      </c>
      <c r="G7">
        <v>-1.8329938900203666E-2</v>
      </c>
      <c r="H7">
        <v>4.9473684210526343E-2</v>
      </c>
      <c r="I7">
        <v>-7.2575017445917489E-2</v>
      </c>
      <c r="J7">
        <v>0.1392045454545455</v>
      </c>
      <c r="K7">
        <v>-3.3444816053512182E-3</v>
      </c>
      <c r="L7">
        <v>9.9999999999999645E-2</v>
      </c>
      <c r="N7">
        <v>9.9999999999999645E-2</v>
      </c>
      <c r="O7">
        <v>5</v>
      </c>
      <c r="P7">
        <v>7.1730769230769234</v>
      </c>
      <c r="Q7">
        <v>-0.19999999999999996</v>
      </c>
      <c r="R7">
        <v>0.19999999999999996</v>
      </c>
      <c r="S7">
        <v>-7.0422535211267668E-3</v>
      </c>
      <c r="T7">
        <v>3.8001041124414133E-3</v>
      </c>
      <c r="U7">
        <v>-2.1857923497267812E-2</v>
      </c>
      <c r="V7">
        <v>0.93888888888888877</v>
      </c>
      <c r="X7">
        <v>1.7857142857142856E-2</v>
      </c>
      <c r="Y7">
        <v>1.5321835540498882E-2</v>
      </c>
      <c r="Z7">
        <v>4.6054234553058277E-3</v>
      </c>
      <c r="AA7">
        <v>1.4999999999999998</v>
      </c>
      <c r="AB7">
        <v>-0.17332960581492873</v>
      </c>
      <c r="AC7">
        <v>-0.60000000000000009</v>
      </c>
      <c r="AD7">
        <v>0</v>
      </c>
      <c r="AF7">
        <v>1.2440191387559781E-2</v>
      </c>
      <c r="AG7">
        <v>-3.3333333333333361E-2</v>
      </c>
      <c r="AH7">
        <v>-9.832535885167476E-2</v>
      </c>
      <c r="AI7">
        <v>-3.4351145038167885E-2</v>
      </c>
      <c r="AJ7">
        <v>0.29999999999999982</v>
      </c>
      <c r="AO7">
        <v>-0.72383720930232565</v>
      </c>
      <c r="AP7">
        <v>1.7872340425531914</v>
      </c>
      <c r="AQ7">
        <v>0.7142857142857143</v>
      </c>
    </row>
    <row r="8" spans="1:43" x14ac:dyDescent="0.25">
      <c r="A8" s="4">
        <v>35642</v>
      </c>
      <c r="B8">
        <v>0</v>
      </c>
      <c r="C8">
        <v>-2.3277467411545955E-3</v>
      </c>
      <c r="D8">
        <v>1.1040098561995797E-2</v>
      </c>
      <c r="E8">
        <v>-8.135085676260187E-2</v>
      </c>
      <c r="F8">
        <v>-7.7326135281041611E-2</v>
      </c>
      <c r="G8">
        <v>-8.1864406779660948E-2</v>
      </c>
      <c r="H8">
        <v>-2.3928571428571428</v>
      </c>
      <c r="I8">
        <v>-0.5799338478500552</v>
      </c>
      <c r="J8">
        <v>3.8852459016393448</v>
      </c>
      <c r="K8">
        <v>-0.4875621890547262</v>
      </c>
      <c r="L8">
        <v>-9.9999999999999645E-2</v>
      </c>
      <c r="N8">
        <v>-9.9999999999999645E-2</v>
      </c>
      <c r="O8">
        <v>40</v>
      </c>
      <c r="P8">
        <v>1.1268292682926828</v>
      </c>
      <c r="Q8">
        <v>0.33333333333333331</v>
      </c>
      <c r="R8">
        <v>-0.39999999999999997</v>
      </c>
      <c r="S8">
        <v>-7.0921985815602905E-3</v>
      </c>
      <c r="T8">
        <v>5.2945669199600818E-3</v>
      </c>
      <c r="U8">
        <v>4.852686308492208E-2</v>
      </c>
      <c r="V8">
        <v>0.10891089108910888</v>
      </c>
      <c r="X8">
        <v>-1.8181818181818181E-2</v>
      </c>
      <c r="Y8">
        <v>-2.7938266719430165E-2</v>
      </c>
      <c r="Z8">
        <v>4.4286146031610359E-3</v>
      </c>
      <c r="AA8">
        <v>-0.16666666666666663</v>
      </c>
      <c r="AB8">
        <v>-1.7204606853405309E-2</v>
      </c>
      <c r="AC8">
        <v>0</v>
      </c>
      <c r="AD8">
        <v>2.1276595744680965E-2</v>
      </c>
      <c r="AF8">
        <v>2.4276377217553637E-2</v>
      </c>
      <c r="AG8">
        <v>-9.0909090909090912E-2</v>
      </c>
      <c r="AH8">
        <v>0.29439567859554366</v>
      </c>
      <c r="AI8">
        <v>-1.158301158301168E-2</v>
      </c>
      <c r="AJ8">
        <v>0.20000000000000018</v>
      </c>
      <c r="AO8">
        <v>0.51888111888111887</v>
      </c>
      <c r="AP8">
        <v>16.666666666666668</v>
      </c>
      <c r="AQ8">
        <v>-0.16666666666666663</v>
      </c>
    </row>
    <row r="9" spans="1:43" x14ac:dyDescent="0.25">
      <c r="A9" s="4">
        <v>35671</v>
      </c>
      <c r="B9">
        <v>0</v>
      </c>
      <c r="C9">
        <v>0.13247172859450732</v>
      </c>
      <c r="D9">
        <v>2.0635811753467986E-2</v>
      </c>
      <c r="E9">
        <v>5.1743177157280371E-2</v>
      </c>
      <c r="F9">
        <v>4.7345333535017353E-2</v>
      </c>
      <c r="G9">
        <v>5.1904226257432032E-2</v>
      </c>
      <c r="H9">
        <v>0.62666666666666671</v>
      </c>
      <c r="I9">
        <v>0.25533661740558289</v>
      </c>
      <c r="J9">
        <v>1.4939271255060729</v>
      </c>
      <c r="K9">
        <v>0.20079522862823052</v>
      </c>
      <c r="L9">
        <v>0</v>
      </c>
      <c r="N9">
        <v>-0.10000000000000053</v>
      </c>
      <c r="O9">
        <v>-337</v>
      </c>
      <c r="P9">
        <v>-1.1808510638297873</v>
      </c>
      <c r="Q9">
        <v>0.29245283018867929</v>
      </c>
      <c r="R9">
        <v>-0.1</v>
      </c>
      <c r="S9">
        <v>0</v>
      </c>
      <c r="T9">
        <v>6.2775769582052538E-3</v>
      </c>
      <c r="U9">
        <v>-2.4866785079929055E-2</v>
      </c>
      <c r="V9">
        <v>-0.1744186046511628</v>
      </c>
      <c r="X9">
        <v>5.1724137931034482E-2</v>
      </c>
      <c r="Y9">
        <v>9.9514182729980426E-3</v>
      </c>
      <c r="Z9">
        <v>4.1094353321672926E-3</v>
      </c>
      <c r="AA9">
        <v>-3</v>
      </c>
      <c r="AB9">
        <v>0.19558503946013953</v>
      </c>
      <c r="AC9">
        <v>-0.24999999999999994</v>
      </c>
      <c r="AD9">
        <v>0.12962962962962965</v>
      </c>
      <c r="AF9">
        <v>-2.586206896551713E-2</v>
      </c>
      <c r="AG9">
        <v>-1.8518518518518452E-2</v>
      </c>
      <c r="AH9">
        <v>-8.9571454846422677E-2</v>
      </c>
      <c r="AI9">
        <v>1.9267822736032127E-3</v>
      </c>
      <c r="AJ9">
        <v>1.8000000000000003</v>
      </c>
      <c r="AO9">
        <v>0.19932810750279961</v>
      </c>
      <c r="AP9">
        <v>1.06</v>
      </c>
      <c r="AQ9">
        <v>0.5</v>
      </c>
    </row>
    <row r="10" spans="1:43" x14ac:dyDescent="0.25">
      <c r="A10" s="4">
        <v>35703</v>
      </c>
      <c r="B10">
        <v>0</v>
      </c>
      <c r="C10">
        <v>-8.0750763858577101E-2</v>
      </c>
      <c r="D10">
        <v>-4.3994840968433419E-3</v>
      </c>
      <c r="E10">
        <v>-3.8669506799934569E-2</v>
      </c>
      <c r="F10">
        <v>-3.313017659009216E-2</v>
      </c>
      <c r="G10">
        <v>-3.9418740604643357E-2</v>
      </c>
      <c r="H10">
        <v>-2.5991792065663554E-2</v>
      </c>
      <c r="I10">
        <v>5.80046403712298E-2</v>
      </c>
      <c r="J10">
        <v>0.30812324929971996</v>
      </c>
      <c r="K10">
        <v>-0.34491978609625668</v>
      </c>
      <c r="L10">
        <v>0</v>
      </c>
      <c r="N10">
        <v>0.10000000000000053</v>
      </c>
      <c r="O10">
        <v>542</v>
      </c>
      <c r="P10">
        <v>-19.888888888888889</v>
      </c>
      <c r="Q10">
        <v>-0.17777777777777781</v>
      </c>
      <c r="R10">
        <v>0.5</v>
      </c>
      <c r="S10">
        <v>0</v>
      </c>
      <c r="T10">
        <v>3.4995513395718733E-3</v>
      </c>
      <c r="U10">
        <v>-4.4526901669758791E-2</v>
      </c>
      <c r="V10">
        <v>9.9476439790576021E-2</v>
      </c>
      <c r="X10">
        <v>1.6949152542372881E-2</v>
      </c>
      <c r="Y10">
        <v>1.9740379445425865E-2</v>
      </c>
      <c r="Z10">
        <v>3.8346170182828455E-3</v>
      </c>
      <c r="AA10">
        <v>0.25000000000000006</v>
      </c>
      <c r="AB10">
        <v>5.6748300787571454E-2</v>
      </c>
      <c r="AC10">
        <v>-0.33333333333333348</v>
      </c>
      <c r="AD10">
        <v>3.5714285714285587E-2</v>
      </c>
      <c r="AF10">
        <v>1.5094339622641456E-2</v>
      </c>
      <c r="AG10">
        <v>3.5714285714285587E-2</v>
      </c>
      <c r="AH10">
        <v>0.26685544768069042</v>
      </c>
      <c r="AI10">
        <v>1.923076923076882E-3</v>
      </c>
      <c r="AJ10">
        <v>-0.30000000000000027</v>
      </c>
      <c r="AO10">
        <v>-0.26666666666666677</v>
      </c>
      <c r="AP10">
        <v>1.588235294117647</v>
      </c>
      <c r="AQ10">
        <v>-3</v>
      </c>
    </row>
    <row r="11" spans="1:43" x14ac:dyDescent="0.25">
      <c r="A11" s="4">
        <v>35734</v>
      </c>
      <c r="B11">
        <v>0</v>
      </c>
      <c r="C11">
        <v>0.34710743801652899</v>
      </c>
      <c r="D11">
        <v>-6.6345370808672992E-3</v>
      </c>
      <c r="E11">
        <v>-4.6647230320699756E-2</v>
      </c>
      <c r="F11">
        <v>-3.9980497318381353E-2</v>
      </c>
      <c r="G11">
        <v>-4.887876664330762E-2</v>
      </c>
      <c r="H11">
        <v>-1.5470383275261321</v>
      </c>
      <c r="I11">
        <v>-0.42872928176795594</v>
      </c>
      <c r="J11">
        <v>-2.838709677419355</v>
      </c>
      <c r="K11">
        <v>-0.92783505154639179</v>
      </c>
      <c r="L11">
        <v>-0.10000000000000009</v>
      </c>
      <c r="N11">
        <v>-0.20000000000000018</v>
      </c>
      <c r="O11">
        <v>-169</v>
      </c>
      <c r="P11">
        <v>0.94374999999999998</v>
      </c>
      <c r="Q11">
        <v>-7.1428571428571494E-2</v>
      </c>
      <c r="R11">
        <v>-0.19999999999999996</v>
      </c>
      <c r="S11">
        <v>7.0422535211267668E-3</v>
      </c>
      <c r="T11">
        <v>5.8367742264362771E-3</v>
      </c>
      <c r="U11">
        <v>4.4326241134751775E-2</v>
      </c>
      <c r="V11">
        <v>1.0362694300518097E-2</v>
      </c>
      <c r="X11">
        <v>0</v>
      </c>
      <c r="Y11">
        <v>-5.5109814409595566E-2</v>
      </c>
      <c r="Z11">
        <v>3.5889305275295159E-3</v>
      </c>
      <c r="AA11">
        <v>3.0000000000000004</v>
      </c>
      <c r="AB11">
        <v>-1.9804158873363373E-2</v>
      </c>
      <c r="AC11">
        <v>-0.49999999999999989</v>
      </c>
      <c r="AD11">
        <v>1.75438596491229E-2</v>
      </c>
      <c r="AF11">
        <v>-3.7878787878788418E-3</v>
      </c>
      <c r="AG11">
        <v>0</v>
      </c>
      <c r="AH11">
        <v>4.3590404952282592E-2</v>
      </c>
      <c r="AI11">
        <v>6.4748201438848976E-2</v>
      </c>
      <c r="AJ11">
        <v>0.80000000000000027</v>
      </c>
      <c r="AO11">
        <v>-0.30797773654916494</v>
      </c>
      <c r="AP11">
        <v>2.8888888888888888</v>
      </c>
      <c r="AQ11">
        <v>0.625</v>
      </c>
    </row>
    <row r="12" spans="1:43" x14ac:dyDescent="0.25">
      <c r="A12" s="4">
        <v>35762</v>
      </c>
      <c r="B12">
        <v>0</v>
      </c>
      <c r="C12">
        <v>-0.27925628873496183</v>
      </c>
      <c r="D12">
        <v>6.0972914259010526E-3</v>
      </c>
      <c r="E12">
        <v>7.3203949608444249E-3</v>
      </c>
      <c r="F12">
        <v>-1.6352824578790767E-2</v>
      </c>
      <c r="G12">
        <v>2.2602739726027343E-2</v>
      </c>
      <c r="H12">
        <v>-0.2927927927927928</v>
      </c>
      <c r="I12">
        <v>-0.5766550522648084</v>
      </c>
      <c r="J12">
        <v>5.10204081632653E-2</v>
      </c>
      <c r="K12">
        <v>-0.5645161290322579</v>
      </c>
      <c r="L12">
        <v>-0.30000000000000004</v>
      </c>
      <c r="N12">
        <v>-0.10000000000000053</v>
      </c>
      <c r="O12">
        <v>-38</v>
      </c>
      <c r="P12">
        <v>0.66244725738396626</v>
      </c>
      <c r="Q12">
        <v>4.5454545454545497E-2</v>
      </c>
      <c r="R12">
        <v>-0.2</v>
      </c>
      <c r="S12">
        <v>-7.0921985815602905E-3</v>
      </c>
      <c r="T12">
        <v>7.6762567183053833E-3</v>
      </c>
      <c r="U12">
        <v>-1.2567324955116619E-2</v>
      </c>
      <c r="V12">
        <v>2.5252525252525252E-2</v>
      </c>
      <c r="X12">
        <v>-1.7241379310344827E-2</v>
      </c>
      <c r="Y12">
        <v>3.6692950269341891E-2</v>
      </c>
      <c r="Z12">
        <v>3.2924078720022393E-3</v>
      </c>
      <c r="AA12">
        <v>1.6666666666666667</v>
      </c>
      <c r="AB12">
        <v>7.1224197833639813E-2</v>
      </c>
      <c r="AC12" t="e">
        <v>#DIV/0!</v>
      </c>
      <c r="AD12">
        <v>0</v>
      </c>
      <c r="AF12">
        <v>1.4925373134328438E-2</v>
      </c>
      <c r="AG12">
        <v>3.4482758620689689E-2</v>
      </c>
      <c r="AH12">
        <v>-1.5273794002607561</v>
      </c>
      <c r="AI12">
        <v>7.9470198675496609E-2</v>
      </c>
      <c r="AJ12">
        <v>0.7</v>
      </c>
      <c r="AO12">
        <v>6.39</v>
      </c>
      <c r="AP12">
        <v>-2.4615384615384617</v>
      </c>
      <c r="AQ12">
        <v>-1.6666666666666667</v>
      </c>
    </row>
    <row r="13" spans="1:43" x14ac:dyDescent="0.25">
      <c r="A13" s="4">
        <v>35795</v>
      </c>
      <c r="B13">
        <v>0</v>
      </c>
      <c r="C13">
        <v>-0.14244064972927939</v>
      </c>
      <c r="D13">
        <v>2.3169163164988935E-2</v>
      </c>
      <c r="E13">
        <v>-2.2988505747126381E-2</v>
      </c>
      <c r="F13">
        <v>-2.2117170352861763E-2</v>
      </c>
      <c r="G13">
        <v>-2.2587988093153485E-2</v>
      </c>
      <c r="H13">
        <v>-6.2200956937799083E-2</v>
      </c>
      <c r="I13">
        <v>0.13813813813813808</v>
      </c>
      <c r="J13">
        <v>-0.4202898550724638</v>
      </c>
      <c r="K13">
        <v>0.11428571428571425</v>
      </c>
      <c r="L13">
        <v>-0.10000000000000009</v>
      </c>
      <c r="N13">
        <v>0.10000000000000053</v>
      </c>
      <c r="O13">
        <v>0</v>
      </c>
      <c r="P13">
        <v>-17.23076923076923</v>
      </c>
      <c r="Q13">
        <v>-1.838709677419355</v>
      </c>
      <c r="R13">
        <v>0.3</v>
      </c>
      <c r="S13">
        <v>7.0422535211267668E-3</v>
      </c>
      <c r="T13">
        <v>5.9585915599189984E-3</v>
      </c>
      <c r="U13">
        <v>-2.2018348623853264E-2</v>
      </c>
      <c r="V13">
        <v>-0.26923076923076933</v>
      </c>
      <c r="W13">
        <v>1</v>
      </c>
      <c r="X13">
        <v>3.3333333333333333E-2</v>
      </c>
      <c r="Y13">
        <v>5.9613831583584201E-2</v>
      </c>
      <c r="Z13">
        <v>2.96622694110128E-3</v>
      </c>
      <c r="AA13">
        <v>0</v>
      </c>
      <c r="AB13">
        <v>0.13313845336167954</v>
      </c>
      <c r="AC13" t="e">
        <v>#DIV/0!</v>
      </c>
      <c r="AD13">
        <v>-1.7857142857142953E-2</v>
      </c>
      <c r="AF13">
        <v>-4.995102840352604E-2</v>
      </c>
      <c r="AG13">
        <v>0</v>
      </c>
      <c r="AH13">
        <v>0.75056910569105695</v>
      </c>
      <c r="AI13">
        <v>1.6528925619834359E-3</v>
      </c>
      <c r="AJ13">
        <v>0.39999999999999991</v>
      </c>
      <c r="AO13">
        <v>2.5625</v>
      </c>
      <c r="AP13">
        <v>1.8125000000000002</v>
      </c>
      <c r="AQ13">
        <v>0</v>
      </c>
    </row>
    <row r="14" spans="1:43" x14ac:dyDescent="0.25">
      <c r="A14" s="4">
        <v>35825</v>
      </c>
      <c r="B14">
        <v>0</v>
      </c>
      <c r="C14">
        <v>-0.11830461108523535</v>
      </c>
      <c r="D14">
        <v>1.2436070697153065E-2</v>
      </c>
      <c r="E14">
        <v>-4.3051771117166231E-2</v>
      </c>
      <c r="F14">
        <v>-2.1206896551724176E-2</v>
      </c>
      <c r="G14">
        <v>-6.1721509574270451E-2</v>
      </c>
      <c r="H14">
        <v>0.26923076923076933</v>
      </c>
      <c r="I14">
        <v>0.30407523510971796</v>
      </c>
      <c r="J14">
        <v>0.46923076923076923</v>
      </c>
      <c r="K14">
        <v>0.10256410256410255</v>
      </c>
      <c r="L14">
        <v>-9.9999999999999867E-2</v>
      </c>
      <c r="N14">
        <v>-0.10000000000000053</v>
      </c>
      <c r="O14">
        <v>-30</v>
      </c>
      <c r="P14">
        <v>0.44680851063829785</v>
      </c>
      <c r="Q14">
        <v>0.38</v>
      </c>
      <c r="R14">
        <v>-0.2</v>
      </c>
      <c r="S14">
        <v>6.9930069930069999E-3</v>
      </c>
      <c r="T14">
        <v>9.9319202957173485E-3</v>
      </c>
      <c r="U14">
        <v>-1.3011152416356931E-2</v>
      </c>
      <c r="V14">
        <v>0.16129032258064524</v>
      </c>
      <c r="W14">
        <v>-0.38183100246797508</v>
      </c>
      <c r="X14">
        <v>0</v>
      </c>
      <c r="Y14">
        <v>-6.1652377240841744E-2</v>
      </c>
      <c r="Z14">
        <v>2.8163417940447219E-3</v>
      </c>
      <c r="AA14">
        <v>-0.49999999999999989</v>
      </c>
      <c r="AB14">
        <v>-4.7605790645879727E-2</v>
      </c>
      <c r="AC14">
        <v>1</v>
      </c>
      <c r="AD14">
        <v>3.4482758620689689E-2</v>
      </c>
      <c r="AF14">
        <v>4.2213883677298315E-2</v>
      </c>
      <c r="AG14">
        <v>0.13432835820895528</v>
      </c>
      <c r="AH14">
        <v>3.6098026734563975</v>
      </c>
      <c r="AI14">
        <v>2.5764895330112746E-2</v>
      </c>
      <c r="AJ14">
        <v>0.10000000000000009</v>
      </c>
      <c r="AO14">
        <v>0.90031152647975088</v>
      </c>
      <c r="AP14">
        <v>1.3404255319148937</v>
      </c>
      <c r="AQ14">
        <v>0</v>
      </c>
    </row>
    <row r="15" spans="1:43" x14ac:dyDescent="0.25">
      <c r="A15" s="4">
        <v>35853</v>
      </c>
      <c r="B15">
        <v>0</v>
      </c>
      <c r="C15">
        <v>-0.15741239892183279</v>
      </c>
      <c r="D15">
        <v>-9.5628303271597468E-3</v>
      </c>
      <c r="E15">
        <v>2.0811099252934898E-2</v>
      </c>
      <c r="F15">
        <v>2.0766503461083947E-2</v>
      </c>
      <c r="G15">
        <v>3.6884512085944565E-2</v>
      </c>
      <c r="H15">
        <v>-1.8039215686274512</v>
      </c>
      <c r="I15">
        <v>-0.27260638297872342</v>
      </c>
      <c r="J15">
        <v>3</v>
      </c>
      <c r="K15">
        <v>6.586826347305387E-2</v>
      </c>
      <c r="L15">
        <v>-0.20000000000000018</v>
      </c>
      <c r="N15">
        <v>0</v>
      </c>
      <c r="O15">
        <v>-75</v>
      </c>
      <c r="P15">
        <v>0.41975308641975306</v>
      </c>
      <c r="Q15">
        <v>-3.5454545454545454</v>
      </c>
      <c r="R15">
        <v>0.3</v>
      </c>
      <c r="S15">
        <v>0</v>
      </c>
      <c r="T15">
        <v>7.4367811832141001E-3</v>
      </c>
      <c r="U15">
        <v>-1.7013232514177669E-2</v>
      </c>
      <c r="V15">
        <v>-0.40909090909090928</v>
      </c>
      <c r="W15">
        <v>0.13412028085885827</v>
      </c>
      <c r="X15">
        <v>7.6923076923076927E-2</v>
      </c>
      <c r="Y15">
        <v>6.6094045712621813E-2</v>
      </c>
      <c r="Z15">
        <v>2.6560510956372854E-3</v>
      </c>
      <c r="AA15" t="e">
        <v>#DIV/0!</v>
      </c>
      <c r="AB15">
        <v>6.8142511241784873E-2</v>
      </c>
      <c r="AC15">
        <v>0</v>
      </c>
      <c r="AD15">
        <v>7.9365079365079361E-2</v>
      </c>
      <c r="AF15">
        <v>3.4420289855072568E-2</v>
      </c>
      <c r="AG15">
        <v>1.4705882352941124E-2</v>
      </c>
      <c r="AH15">
        <v>2.0963014654570831</v>
      </c>
      <c r="AI15">
        <v>-1.6129032258064171E-3</v>
      </c>
      <c r="AJ15">
        <v>0.6</v>
      </c>
      <c r="AO15">
        <v>4.4642857142857179E-2</v>
      </c>
      <c r="AP15">
        <v>2.1749999999999998</v>
      </c>
      <c r="AQ15">
        <v>-1.9999999999999998</v>
      </c>
    </row>
    <row r="16" spans="1:43" x14ac:dyDescent="0.25">
      <c r="A16" s="4">
        <v>35885</v>
      </c>
      <c r="B16">
        <v>0</v>
      </c>
      <c r="C16">
        <v>0.23410404624277451</v>
      </c>
      <c r="D16">
        <v>3.855720885018656E-3</v>
      </c>
      <c r="E16">
        <v>5.659709939865587E-3</v>
      </c>
      <c r="F16">
        <v>1.6854879487611305E-3</v>
      </c>
      <c r="G16">
        <v>5.8739765040940481E-3</v>
      </c>
      <c r="H16">
        <v>0.59036144578313254</v>
      </c>
      <c r="I16">
        <v>0.16351501668520579</v>
      </c>
      <c r="J16">
        <v>1.3611111111111112</v>
      </c>
      <c r="K16">
        <v>-1.4202898550724636</v>
      </c>
      <c r="L16">
        <v>0</v>
      </c>
      <c r="N16">
        <v>0.10000000000000053</v>
      </c>
      <c r="O16">
        <v>-50</v>
      </c>
      <c r="P16">
        <v>-10.571428571428571</v>
      </c>
      <c r="Q16">
        <v>-0.375</v>
      </c>
      <c r="R16">
        <v>-9.9999999999999978E-2</v>
      </c>
      <c r="S16">
        <v>0</v>
      </c>
      <c r="T16">
        <v>6.4193833464257881E-3</v>
      </c>
      <c r="U16">
        <v>0</v>
      </c>
      <c r="V16">
        <v>-0.25714285714285706</v>
      </c>
      <c r="W16">
        <v>-1.2226184411614658E-3</v>
      </c>
      <c r="X16">
        <v>1.5151515151515152E-2</v>
      </c>
      <c r="Y16">
        <v>-2.6756352765321255E-2</v>
      </c>
      <c r="Z16">
        <v>2.3371851453732814E-3</v>
      </c>
      <c r="AA16">
        <v>1</v>
      </c>
      <c r="AB16">
        <v>0.10217391304347831</v>
      </c>
      <c r="AC16">
        <v>0.5</v>
      </c>
      <c r="AD16">
        <v>4.5454545454545428E-2</v>
      </c>
      <c r="AF16">
        <v>-3.661971830985921E-2</v>
      </c>
      <c r="AG16">
        <v>1.4492753623188482E-2</v>
      </c>
      <c r="AH16">
        <v>0.49783903749561964</v>
      </c>
      <c r="AI16">
        <v>1.6103059581320108E-3</v>
      </c>
      <c r="AJ16">
        <v>0.5</v>
      </c>
      <c r="AO16">
        <v>0.38121546961325969</v>
      </c>
      <c r="AP16">
        <v>-5.666666666666667</v>
      </c>
      <c r="AQ16">
        <v>0.9</v>
      </c>
    </row>
    <row r="17" spans="1:43" x14ac:dyDescent="0.25">
      <c r="A17" s="4">
        <v>35915</v>
      </c>
      <c r="B17">
        <v>0</v>
      </c>
      <c r="C17">
        <v>-0.14353163361661941</v>
      </c>
      <c r="D17">
        <v>4.705504525618005E-3</v>
      </c>
      <c r="E17">
        <v>2.9977076353377443E-3</v>
      </c>
      <c r="F17">
        <v>2.6895276517061714E-3</v>
      </c>
      <c r="G17">
        <v>3.193754435770013E-3</v>
      </c>
      <c r="H17">
        <v>-0.23267326732673266</v>
      </c>
      <c r="I17">
        <v>0.10901883052527254</v>
      </c>
      <c r="J17">
        <v>-0.93548387096774177</v>
      </c>
      <c r="K17">
        <v>0.36697247706422015</v>
      </c>
      <c r="L17">
        <v>0</v>
      </c>
      <c r="N17">
        <v>-0.40000000000000036</v>
      </c>
      <c r="O17">
        <v>131</v>
      </c>
      <c r="P17">
        <v>0.98227848101265824</v>
      </c>
      <c r="Q17">
        <v>0.76470588235294112</v>
      </c>
      <c r="R17">
        <v>-0.3</v>
      </c>
      <c r="S17">
        <v>6.944444444444451E-3</v>
      </c>
      <c r="T17">
        <v>4.4479202307053795E-3</v>
      </c>
      <c r="U17">
        <v>-1.3409961685823672E-2</v>
      </c>
      <c r="V17">
        <v>-0.20689655172413804</v>
      </c>
      <c r="W17">
        <v>-0.22396807581992781</v>
      </c>
      <c r="X17">
        <v>1.4925373134328358E-2</v>
      </c>
      <c r="Y17">
        <v>2.4781341107871557E-2</v>
      </c>
      <c r="Z17">
        <v>1.9869795461021763E-3</v>
      </c>
      <c r="AA17">
        <v>0.53846153846153855</v>
      </c>
      <c r="AB17">
        <v>7.6040172166427458E-2</v>
      </c>
      <c r="AC17">
        <v>0.66666666666666663</v>
      </c>
      <c r="AD17">
        <v>2.941176470588238E-2</v>
      </c>
      <c r="AF17">
        <v>2.0239190432382731E-2</v>
      </c>
      <c r="AG17">
        <v>-4.5454545454545567E-2</v>
      </c>
      <c r="AH17">
        <v>0.68928973251551562</v>
      </c>
      <c r="AI17">
        <v>-9.7560975609755456E-3</v>
      </c>
      <c r="AJ17">
        <v>0.79999999999999993</v>
      </c>
      <c r="AO17">
        <v>-1.1169590643274854</v>
      </c>
      <c r="AP17">
        <v>1.375</v>
      </c>
      <c r="AQ17">
        <v>-9</v>
      </c>
    </row>
    <row r="18" spans="1:43" x14ac:dyDescent="0.25">
      <c r="A18" s="4">
        <v>35944</v>
      </c>
      <c r="B18">
        <v>0</v>
      </c>
      <c r="C18">
        <v>6.5666041275797638E-3</v>
      </c>
      <c r="D18">
        <v>3.7997098329768842E-3</v>
      </c>
      <c r="E18">
        <v>-2.143371757925084E-2</v>
      </c>
      <c r="F18">
        <v>-2.5336091003102423E-2</v>
      </c>
      <c r="G18">
        <v>-1.5678500630744233E-2</v>
      </c>
      <c r="H18">
        <v>-1.1041666666666667</v>
      </c>
      <c r="I18">
        <v>-0.57165109034267914</v>
      </c>
      <c r="J18">
        <v>-0.8600000000000001</v>
      </c>
      <c r="K18">
        <v>-1.3695652173913047</v>
      </c>
      <c r="L18">
        <v>0.30000000000000004</v>
      </c>
      <c r="N18">
        <v>0.10000000000000053</v>
      </c>
      <c r="O18">
        <v>124</v>
      </c>
      <c r="P18">
        <v>-2.4051724137931036</v>
      </c>
      <c r="Q18">
        <v>0.47692307692307689</v>
      </c>
      <c r="R18">
        <v>-0.30000000000000004</v>
      </c>
      <c r="S18">
        <v>-6.9930069930069999E-3</v>
      </c>
      <c r="T18">
        <v>5.347853566045991E-3</v>
      </c>
      <c r="U18">
        <v>-2.5540275049115997E-2</v>
      </c>
      <c r="V18">
        <v>0.34090909090909094</v>
      </c>
      <c r="W18">
        <v>9.1125467528051715E-2</v>
      </c>
      <c r="X18">
        <v>0</v>
      </c>
      <c r="Y18">
        <v>-6.5292348323672976E-3</v>
      </c>
      <c r="Z18">
        <v>1.6271612344282297E-3</v>
      </c>
      <c r="AA18">
        <v>-1.6</v>
      </c>
      <c r="AB18">
        <v>1.8448105900577414E-2</v>
      </c>
      <c r="AC18">
        <v>0.14285714285714282</v>
      </c>
      <c r="AD18">
        <v>4.2253521126760542E-2</v>
      </c>
      <c r="AF18">
        <v>-2.0657276995305191E-2</v>
      </c>
      <c r="AG18">
        <v>-4.7619047619047596E-2</v>
      </c>
      <c r="AH18">
        <v>-9.496380952380953</v>
      </c>
      <c r="AI18">
        <v>-1.8211920529801376E-2</v>
      </c>
      <c r="AJ18">
        <v>0.19999999999999996</v>
      </c>
      <c r="AO18">
        <v>-0.48695652173913057</v>
      </c>
      <c r="AP18">
        <v>-4.3333333333333339</v>
      </c>
      <c r="AQ18">
        <v>2</v>
      </c>
    </row>
    <row r="19" spans="1:43" x14ac:dyDescent="0.25">
      <c r="A19" s="4">
        <v>35976</v>
      </c>
      <c r="B19">
        <v>0</v>
      </c>
      <c r="C19">
        <v>-8.1684424150177543E-2</v>
      </c>
      <c r="D19">
        <v>1.6934054329510308E-2</v>
      </c>
      <c r="E19">
        <v>-1.9463826661770083E-2</v>
      </c>
      <c r="F19">
        <v>-3.1100053314377079E-2</v>
      </c>
      <c r="G19">
        <v>-1.4999085421620768E-2</v>
      </c>
      <c r="H19">
        <v>5</v>
      </c>
      <c r="I19">
        <v>-0.63358778625954215</v>
      </c>
      <c r="J19">
        <v>-0.66666666666666663</v>
      </c>
      <c r="K19">
        <v>2.5333333333333332</v>
      </c>
      <c r="L19">
        <v>0</v>
      </c>
      <c r="N19">
        <v>9.9999999999999645E-2</v>
      </c>
      <c r="O19">
        <v>-184</v>
      </c>
      <c r="P19">
        <v>2.4320987654320989</v>
      </c>
      <c r="Q19">
        <v>2.015625</v>
      </c>
      <c r="R19">
        <v>0.15000000000000002</v>
      </c>
      <c r="S19">
        <v>6.944444444444451E-3</v>
      </c>
      <c r="T19">
        <v>6.088427156317907E-3</v>
      </c>
      <c r="U19">
        <v>-4.0899795501022497E-2</v>
      </c>
      <c r="V19">
        <v>0.45228215767634861</v>
      </c>
      <c r="W19">
        <v>0.37465447586646827</v>
      </c>
      <c r="X19">
        <v>4.2857142857142858E-2</v>
      </c>
      <c r="Y19">
        <v>1.388989365550161E-2</v>
      </c>
      <c r="Z19">
        <v>1.3870820113846239E-3</v>
      </c>
      <c r="AA19">
        <v>0.37500000000000006</v>
      </c>
      <c r="AB19">
        <v>-7.2091794368536272E-2</v>
      </c>
      <c r="AC19">
        <v>-0.16666666666666663</v>
      </c>
      <c r="AD19">
        <v>0</v>
      </c>
      <c r="AF19">
        <v>-8.5227272727273276E-3</v>
      </c>
      <c r="AG19">
        <v>-1.6129032258064457E-2</v>
      </c>
      <c r="AH19">
        <v>0.75830954792376393</v>
      </c>
      <c r="AI19">
        <v>-3.3222591362127014E-3</v>
      </c>
      <c r="AJ19">
        <v>-0.39999999999999991</v>
      </c>
      <c r="AO19">
        <v>8.6206896551724223E-3</v>
      </c>
      <c r="AP19">
        <v>1.0857142857142856</v>
      </c>
      <c r="AQ19">
        <v>1.1666666666666667</v>
      </c>
    </row>
    <row r="20" spans="1:43" x14ac:dyDescent="0.25">
      <c r="A20" s="4">
        <v>36007</v>
      </c>
      <c r="B20">
        <v>0</v>
      </c>
      <c r="C20">
        <v>0.20524193548387096</v>
      </c>
      <c r="D20">
        <v>6.2441025722181059E-3</v>
      </c>
      <c r="E20">
        <v>8.7368037859483147E-3</v>
      </c>
      <c r="F20">
        <v>1.5053387012077769E-2</v>
      </c>
      <c r="G20">
        <v>6.1806944191966362E-3</v>
      </c>
      <c r="H20">
        <v>1.25</v>
      </c>
      <c r="I20">
        <v>0.28804347826086968</v>
      </c>
      <c r="J20">
        <v>0.6</v>
      </c>
      <c r="K20">
        <v>2.4285714285714284</v>
      </c>
      <c r="L20">
        <v>0</v>
      </c>
      <c r="N20">
        <v>0</v>
      </c>
      <c r="O20">
        <v>-91</v>
      </c>
      <c r="P20">
        <v>1.9529411764705882</v>
      </c>
      <c r="Q20">
        <v>-0.7777777777777779</v>
      </c>
      <c r="R20">
        <v>0.15000000000000002</v>
      </c>
      <c r="S20">
        <v>6.896551724137937E-3</v>
      </c>
      <c r="T20">
        <v>2.698665124572266E-3</v>
      </c>
      <c r="U20">
        <v>6.0975609756098422E-3</v>
      </c>
      <c r="V20">
        <v>-1.9036144578313252</v>
      </c>
      <c r="W20">
        <v>-6.7892824704813892E-2</v>
      </c>
      <c r="X20">
        <v>1.4084507042253521E-2</v>
      </c>
      <c r="Y20">
        <v>-7.3604430840984621E-3</v>
      </c>
      <c r="Z20">
        <v>1.4479730944007485E-3</v>
      </c>
      <c r="AA20">
        <v>2.3333333333333335</v>
      </c>
      <c r="AB20">
        <v>5.0326188257222737E-2</v>
      </c>
      <c r="AC20">
        <v>0</v>
      </c>
      <c r="AD20">
        <v>0</v>
      </c>
      <c r="AF20">
        <v>-3.8022813688212117E-3</v>
      </c>
      <c r="AG20">
        <v>1.5873015873015817E-2</v>
      </c>
      <c r="AH20">
        <v>-0.6021537099867238</v>
      </c>
      <c r="AI20">
        <v>2.9032258064516224E-2</v>
      </c>
      <c r="AJ20">
        <v>-9.9999999999999978E-2</v>
      </c>
      <c r="AO20">
        <v>0.27500000000000002</v>
      </c>
      <c r="AP20">
        <v>0.79166666666666663</v>
      </c>
      <c r="AQ20">
        <v>2</v>
      </c>
    </row>
    <row r="21" spans="1:43" x14ac:dyDescent="0.25">
      <c r="A21" s="4">
        <v>36038</v>
      </c>
      <c r="B21">
        <v>0</v>
      </c>
      <c r="C21">
        <v>0.43992773261065943</v>
      </c>
      <c r="D21">
        <v>1.5068650621236048E-2</v>
      </c>
      <c r="E21">
        <v>-0.1040996784565916</v>
      </c>
      <c r="F21">
        <v>-8.4678184925004688E-2</v>
      </c>
      <c r="G21">
        <v>-0.14675839066082982</v>
      </c>
      <c r="H21">
        <v>0.54285714285714293</v>
      </c>
      <c r="I21">
        <v>0.4089935760171306</v>
      </c>
      <c r="J21">
        <v>0.43181818181818177</v>
      </c>
      <c r="K21">
        <v>0.73076923076923073</v>
      </c>
      <c r="L21">
        <v>-9.9999999999999867E-2</v>
      </c>
      <c r="N21">
        <v>0</v>
      </c>
      <c r="O21">
        <v>213</v>
      </c>
      <c r="P21">
        <v>-0.39344262295081966</v>
      </c>
      <c r="Q21">
        <v>1.1756097560975609</v>
      </c>
      <c r="R21">
        <v>0</v>
      </c>
      <c r="S21">
        <v>-6.944444444444451E-3</v>
      </c>
      <c r="T21">
        <v>4.4020102913483973E-3</v>
      </c>
      <c r="U21">
        <v>2.0283975659228055E-3</v>
      </c>
      <c r="V21">
        <v>0.20192307692307687</v>
      </c>
      <c r="W21">
        <v>0.10091867982306914</v>
      </c>
      <c r="X21">
        <v>1.3888888888888888E-2</v>
      </c>
      <c r="Y21">
        <v>-3.0876718503493238E-2</v>
      </c>
      <c r="Z21">
        <v>1.7286693858931069E-3</v>
      </c>
      <c r="AA21">
        <v>-0.49999999999999989</v>
      </c>
      <c r="AB21">
        <v>0.12971050661342645</v>
      </c>
      <c r="AC21">
        <v>0.33333333333333337</v>
      </c>
      <c r="AD21">
        <v>-4.4117647058823505E-2</v>
      </c>
      <c r="AF21">
        <v>-7.6628352490421183E-3</v>
      </c>
      <c r="AG21">
        <v>-1.6129032258064457E-2</v>
      </c>
      <c r="AH21">
        <v>-0.1400941809619913</v>
      </c>
      <c r="AI21">
        <v>3.7267080745341644E-2</v>
      </c>
      <c r="AJ21">
        <v>-0.8</v>
      </c>
      <c r="AO21">
        <v>-1.0512820512820511</v>
      </c>
      <c r="AP21">
        <v>2.2923076923076922</v>
      </c>
      <c r="AQ21">
        <v>3</v>
      </c>
    </row>
    <row r="22" spans="1:43" x14ac:dyDescent="0.25">
      <c r="A22" s="4">
        <v>36068</v>
      </c>
      <c r="B22">
        <v>-0.25</v>
      </c>
      <c r="C22">
        <v>-8.1318681318681266E-2</v>
      </c>
      <c r="D22">
        <v>-4.0710824892253972E-2</v>
      </c>
      <c r="E22">
        <v>-0.12579185520361993</v>
      </c>
      <c r="F22">
        <v>-5.8055443953395056E-2</v>
      </c>
      <c r="G22">
        <v>-0.13780834914610993</v>
      </c>
      <c r="H22">
        <v>0.61182994454713491</v>
      </c>
      <c r="I22">
        <v>0.50555849655902596</v>
      </c>
      <c r="J22">
        <v>0.80415430267062316</v>
      </c>
      <c r="K22">
        <v>1.5864661654135339</v>
      </c>
      <c r="L22">
        <v>-0.10000000000000009</v>
      </c>
      <c r="N22">
        <v>9.9999999999999645E-2</v>
      </c>
      <c r="O22">
        <v>-120</v>
      </c>
      <c r="P22">
        <v>0.8976510067114094</v>
      </c>
      <c r="Q22">
        <v>13.058823529411763</v>
      </c>
      <c r="R22">
        <v>0.2</v>
      </c>
      <c r="S22">
        <v>0</v>
      </c>
      <c r="T22">
        <v>3.5140142233908607E-3</v>
      </c>
      <c r="U22">
        <v>-1.2320328542094338E-2</v>
      </c>
      <c r="V22">
        <v>1.7323943661971832</v>
      </c>
      <c r="W22">
        <v>0.15990166933455296</v>
      </c>
      <c r="X22">
        <v>-1.4084507042253521E-2</v>
      </c>
      <c r="Y22">
        <v>-5.3335443538814663E-2</v>
      </c>
      <c r="Z22">
        <v>2.2872616530163819E-3</v>
      </c>
      <c r="AA22">
        <v>1.4444444444444444</v>
      </c>
      <c r="AB22">
        <v>-8.1511470985155085E-2</v>
      </c>
      <c r="AC22">
        <v>-0.12499999999999997</v>
      </c>
      <c r="AD22">
        <v>8.1081081081081155E-2</v>
      </c>
      <c r="AF22">
        <v>-3.4687809712586719E-2</v>
      </c>
      <c r="AG22">
        <v>-6.8965517241379379E-2</v>
      </c>
      <c r="AH22">
        <v>0.4402711098559729</v>
      </c>
      <c r="AI22">
        <v>7.6040172166427458E-2</v>
      </c>
      <c r="AJ22">
        <v>1.0999999999999999</v>
      </c>
      <c r="AO22">
        <v>1.1467084639498433</v>
      </c>
      <c r="AP22">
        <v>-1.5</v>
      </c>
      <c r="AQ22">
        <v>-1.9999999999999998</v>
      </c>
    </row>
    <row r="23" spans="1:43" x14ac:dyDescent="0.25">
      <c r="A23" s="4">
        <v>36098</v>
      </c>
      <c r="B23">
        <v>-0.25</v>
      </c>
      <c r="C23">
        <v>-0.45989304812834231</v>
      </c>
      <c r="D23">
        <v>-3.466372670989875E-2</v>
      </c>
      <c r="E23">
        <v>4.0173724212812262E-2</v>
      </c>
      <c r="F23">
        <v>3.4710102772930053E-2</v>
      </c>
      <c r="G23">
        <v>3.5452611675726026E-3</v>
      </c>
      <c r="H23">
        <v>0.17530487804878039</v>
      </c>
      <c r="I23">
        <v>-0.17915106117353322</v>
      </c>
      <c r="J23">
        <v>-0.65601965601965606</v>
      </c>
      <c r="K23">
        <v>1.5341365461847392</v>
      </c>
      <c r="L23">
        <v>0</v>
      </c>
      <c r="N23">
        <v>-9.9999999999999645E-2</v>
      </c>
      <c r="O23">
        <v>-21</v>
      </c>
      <c r="P23">
        <v>-44.846153846153847</v>
      </c>
      <c r="Q23">
        <v>1.2125000000000001</v>
      </c>
      <c r="R23">
        <v>-0.2</v>
      </c>
      <c r="S23">
        <v>-6.9930069930069999E-3</v>
      </c>
      <c r="T23">
        <v>2.3847850712454539E-3</v>
      </c>
      <c r="U23">
        <v>0</v>
      </c>
      <c r="V23">
        <v>5.0571428571428569</v>
      </c>
      <c r="W23">
        <v>1.080133461516705E-2</v>
      </c>
      <c r="X23">
        <v>2.7397260273972601E-2</v>
      </c>
      <c r="Y23">
        <v>-5.9351161036130418E-2</v>
      </c>
      <c r="Z23">
        <v>3.1822903059306857E-3</v>
      </c>
      <c r="AA23">
        <v>0.47058823529411764</v>
      </c>
      <c r="AB23">
        <v>-3.3749578130278646E-4</v>
      </c>
      <c r="AC23">
        <v>0</v>
      </c>
      <c r="AD23">
        <v>6.3291139240506319E-2</v>
      </c>
      <c r="AF23">
        <v>-3.5934291581108828E-2</v>
      </c>
      <c r="AG23">
        <v>-3.5714285714285747E-2</v>
      </c>
      <c r="AH23">
        <v>-0.31034908104107561</v>
      </c>
      <c r="AI23">
        <v>4.5205479452054803E-2</v>
      </c>
      <c r="AJ23">
        <v>0.7</v>
      </c>
      <c r="AO23">
        <v>0.19849246231155779</v>
      </c>
      <c r="AP23">
        <v>0</v>
      </c>
      <c r="AQ23">
        <v>1.1666666666666667</v>
      </c>
    </row>
    <row r="24" spans="1:43" x14ac:dyDescent="0.25">
      <c r="A24" s="4">
        <v>36129</v>
      </c>
      <c r="B24">
        <v>-0.25</v>
      </c>
      <c r="C24">
        <v>-7.8431372549019565E-2</v>
      </c>
      <c r="D24">
        <v>9.0663018802024931E-3</v>
      </c>
      <c r="E24">
        <v>2.3122613491726767E-2</v>
      </c>
      <c r="F24">
        <v>-1.8566067548884121E-2</v>
      </c>
      <c r="G24">
        <v>5.6001784917447638E-2</v>
      </c>
      <c r="H24">
        <v>-0.19272727272727264</v>
      </c>
      <c r="I24">
        <v>-0.11249999999999992</v>
      </c>
      <c r="J24">
        <v>0.3205342237061769</v>
      </c>
      <c r="K24">
        <v>6.0816326530612237</v>
      </c>
      <c r="L24">
        <v>0</v>
      </c>
      <c r="N24">
        <v>-9.9999999999999645E-2</v>
      </c>
      <c r="O24">
        <v>79</v>
      </c>
      <c r="P24">
        <v>0.9537366548042705</v>
      </c>
      <c r="Q24">
        <v>17</v>
      </c>
      <c r="R24">
        <v>0.2</v>
      </c>
      <c r="S24">
        <v>0</v>
      </c>
      <c r="T24">
        <v>4.7941710474788636E-3</v>
      </c>
      <c r="U24">
        <v>-1.0373443983402489E-2</v>
      </c>
      <c r="V24">
        <v>1.7446808510638296</v>
      </c>
      <c r="W24">
        <v>5.2967009425878314E-2</v>
      </c>
      <c r="X24">
        <v>5.1948051948051951E-2</v>
      </c>
      <c r="Y24">
        <v>5.6175330326766311E-2</v>
      </c>
      <c r="Z24">
        <v>4.1096950981921584E-3</v>
      </c>
      <c r="AA24">
        <v>-1.4285714285714286</v>
      </c>
      <c r="AB24">
        <v>2.3594542938113791E-2</v>
      </c>
      <c r="AC24">
        <v>0</v>
      </c>
      <c r="AD24">
        <v>3.6585365853658409E-2</v>
      </c>
      <c r="AF24">
        <v>5.1606621226874365E-2</v>
      </c>
      <c r="AG24">
        <v>1.75438596491229E-2</v>
      </c>
      <c r="AH24">
        <v>-1.6615233092580435</v>
      </c>
      <c r="AI24">
        <v>-4.885057471264366E-2</v>
      </c>
      <c r="AJ24">
        <v>0.30000000000000027</v>
      </c>
      <c r="AO24">
        <v>-0.56323644933228578</v>
      </c>
      <c r="AP24">
        <v>2.0833333333333335</v>
      </c>
      <c r="AQ24">
        <v>0</v>
      </c>
    </row>
    <row r="25" spans="1:43" x14ac:dyDescent="0.25">
      <c r="A25" s="4">
        <v>36160</v>
      </c>
      <c r="B25">
        <v>0</v>
      </c>
      <c r="C25">
        <v>-6.5110565110565094E-2</v>
      </c>
      <c r="D25">
        <v>-8.3126068423098748E-3</v>
      </c>
      <c r="E25">
        <v>-1.4199655765920983E-2</v>
      </c>
      <c r="F25">
        <v>6.2806673209028522E-3</v>
      </c>
      <c r="G25">
        <v>1.2775330396475734E-2</v>
      </c>
      <c r="H25">
        <v>-1.9255319148936172</v>
      </c>
      <c r="I25">
        <v>-0.35084427767354603</v>
      </c>
      <c r="J25">
        <v>-1.7731481481481479</v>
      </c>
      <c r="K25">
        <v>-0.75000000000000022</v>
      </c>
      <c r="L25">
        <v>0.10000000000000009</v>
      </c>
      <c r="N25">
        <v>0</v>
      </c>
      <c r="O25">
        <v>67</v>
      </c>
      <c r="P25">
        <v>0.12732919254658384</v>
      </c>
      <c r="Q25">
        <v>1.131578947368421</v>
      </c>
      <c r="R25">
        <v>-0.2</v>
      </c>
      <c r="S25">
        <v>0</v>
      </c>
      <c r="T25">
        <v>1.9896490874854733E-3</v>
      </c>
      <c r="U25">
        <v>-2.9914529914530037E-2</v>
      </c>
      <c r="V25">
        <v>2.0217391304347827</v>
      </c>
      <c r="W25">
        <v>2.7348023128613841E-2</v>
      </c>
      <c r="X25">
        <v>1.282051282051282E-2</v>
      </c>
      <c r="Y25">
        <v>2.2104681455751255E-3</v>
      </c>
      <c r="Z25">
        <v>4.6892073698372519E-3</v>
      </c>
      <c r="AA25">
        <v>0.22222222222222229</v>
      </c>
      <c r="AB25">
        <v>-2.9026788741946481E-2</v>
      </c>
      <c r="AC25">
        <v>-0.33333333333333348</v>
      </c>
      <c r="AD25">
        <v>3.5294117647058906E-2</v>
      </c>
      <c r="AF25">
        <v>-2.1890547263681621E-2</v>
      </c>
      <c r="AG25">
        <v>-9.6153846153846145E-2</v>
      </c>
      <c r="AH25">
        <v>0.75736816950772667</v>
      </c>
      <c r="AI25">
        <v>-2.8064992614475686E-2</v>
      </c>
      <c r="AJ25">
        <v>-0.10000000000000009</v>
      </c>
      <c r="AO25">
        <v>-0.63205128205128214</v>
      </c>
      <c r="AP25">
        <v>-7.0000000000000009</v>
      </c>
      <c r="AQ25">
        <v>2.5</v>
      </c>
    </row>
    <row r="26" spans="1:43" x14ac:dyDescent="0.25">
      <c r="A26" s="4">
        <v>36189</v>
      </c>
      <c r="B26">
        <v>0</v>
      </c>
      <c r="C26">
        <v>6.9714285714285645E-2</v>
      </c>
      <c r="D26">
        <v>-8.1244373438827625E-3</v>
      </c>
      <c r="E26">
        <v>6.4502257579017713E-4</v>
      </c>
      <c r="F26">
        <v>-1.7695635076680008E-3</v>
      </c>
      <c r="G26">
        <v>1.7590149516270904E-3</v>
      </c>
      <c r="H26">
        <v>-14.666666666666668</v>
      </c>
      <c r="I26">
        <v>-0.15367965367965356</v>
      </c>
      <c r="J26">
        <v>-9.2857142857142847</v>
      </c>
      <c r="K26">
        <v>-2.1111111111111112</v>
      </c>
      <c r="L26">
        <v>9.9999999999999867E-2</v>
      </c>
      <c r="N26">
        <v>-0.10000000000000053</v>
      </c>
      <c r="O26">
        <v>-221</v>
      </c>
      <c r="P26">
        <v>0.24235294117647058</v>
      </c>
      <c r="Q26">
        <v>0.17391304347826089</v>
      </c>
      <c r="R26">
        <v>-0.2</v>
      </c>
      <c r="S26">
        <v>-7.0422535211267668E-3</v>
      </c>
      <c r="T26">
        <v>1.3364872856297188E-3</v>
      </c>
      <c r="U26">
        <v>7.5098814229249092E-2</v>
      </c>
      <c r="V26">
        <v>0.66423357664233573</v>
      </c>
      <c r="W26">
        <v>-6.2544971494990859E-2</v>
      </c>
      <c r="X26">
        <v>-0.04</v>
      </c>
      <c r="Y26">
        <v>1.7528891646629994E-2</v>
      </c>
      <c r="Z26">
        <v>5.0376250765133777E-3</v>
      </c>
      <c r="AA26">
        <v>-8</v>
      </c>
      <c r="AB26">
        <v>7.5316693841715826E-2</v>
      </c>
      <c r="AC26">
        <v>0.45454545454545459</v>
      </c>
      <c r="AD26">
        <v>0</v>
      </c>
      <c r="AF26">
        <v>3.2723772858517859E-2</v>
      </c>
      <c r="AG26">
        <v>8.771929824561403E-2</v>
      </c>
      <c r="AH26">
        <v>-0.22597656250000001</v>
      </c>
      <c r="AI26">
        <v>9.2493297587131415E-2</v>
      </c>
      <c r="AJ26">
        <v>0.10000000000000009</v>
      </c>
      <c r="AO26">
        <v>-1.0365535248041775</v>
      </c>
      <c r="AP26">
        <v>0.9285714285714286</v>
      </c>
      <c r="AQ26">
        <v>-0.33333333333333348</v>
      </c>
    </row>
    <row r="27" spans="1:43" x14ac:dyDescent="0.25">
      <c r="A27" s="4">
        <v>36217</v>
      </c>
      <c r="B27">
        <v>0</v>
      </c>
      <c r="C27">
        <v>5.8464849354375861E-2</v>
      </c>
      <c r="D27">
        <v>1.4962842690314154E-2</v>
      </c>
      <c r="E27">
        <v>0.12029506336296579</v>
      </c>
      <c r="F27">
        <v>8.7876614060258137E-2</v>
      </c>
      <c r="G27">
        <v>0.12890250909787399</v>
      </c>
      <c r="H27">
        <v>0.93406593406593408</v>
      </c>
      <c r="I27">
        <v>-1.2048192771084432E-2</v>
      </c>
      <c r="J27">
        <v>1.4666666666666666</v>
      </c>
      <c r="K27">
        <v>1.0396475770925109</v>
      </c>
      <c r="L27">
        <v>-9.9999999999999867E-2</v>
      </c>
      <c r="N27">
        <v>0.10000000000000053</v>
      </c>
      <c r="O27">
        <v>283</v>
      </c>
      <c r="P27">
        <v>3.4853801169590644</v>
      </c>
      <c r="Q27">
        <v>0.13207547169811321</v>
      </c>
      <c r="R27">
        <v>0.5</v>
      </c>
      <c r="S27">
        <v>-7.0921985815602905E-3</v>
      </c>
      <c r="T27">
        <v>4.3804903323050237E-3</v>
      </c>
      <c r="U27">
        <v>2.1276595744680878E-2</v>
      </c>
      <c r="V27">
        <v>9.27152317880795E-2</v>
      </c>
      <c r="W27">
        <v>5.7783572359843549E-2</v>
      </c>
      <c r="X27">
        <v>-5.6338028169014086E-2</v>
      </c>
      <c r="Y27">
        <v>3.1475360576923059E-2</v>
      </c>
      <c r="Z27">
        <v>5.0434817406702654E-3</v>
      </c>
      <c r="AA27">
        <v>0.90909090909090906</v>
      </c>
      <c r="AB27">
        <v>0.15117640796337706</v>
      </c>
      <c r="AC27">
        <v>-0.10000000000000009</v>
      </c>
      <c r="AD27">
        <v>-3.6585365853658625E-2</v>
      </c>
      <c r="AF27">
        <v>3.8852913968547537E-2</v>
      </c>
      <c r="AG27">
        <v>-1.7857142857142953E-2</v>
      </c>
      <c r="AH27">
        <v>-1.6074617979757969E-2</v>
      </c>
      <c r="AI27">
        <v>3.9897039897039847E-2</v>
      </c>
      <c r="AJ27">
        <v>-0.40000000000000013</v>
      </c>
      <c r="AO27">
        <v>-0.95408163265306123</v>
      </c>
      <c r="AP27">
        <v>1.9130434782608698</v>
      </c>
      <c r="AQ27">
        <v>2.5</v>
      </c>
    </row>
    <row r="28" spans="1:43" x14ac:dyDescent="0.25">
      <c r="A28" s="4">
        <v>36250</v>
      </c>
      <c r="B28">
        <v>0</v>
      </c>
      <c r="C28">
        <v>-0.19862424763542549</v>
      </c>
      <c r="D28">
        <v>2.0017237774185074E-2</v>
      </c>
      <c r="E28">
        <v>-8.5845097291110135E-3</v>
      </c>
      <c r="F28">
        <v>8.7111111111111781E-3</v>
      </c>
      <c r="G28">
        <v>-2.3324186593492703E-2</v>
      </c>
      <c r="H28">
        <v>0.61764705882352944</v>
      </c>
      <c r="I28">
        <v>0.20746527777777782</v>
      </c>
      <c r="J28">
        <v>1.2272727272727273</v>
      </c>
      <c r="K28">
        <v>0.183453237410072</v>
      </c>
      <c r="L28">
        <v>9.9999999999999867E-2</v>
      </c>
      <c r="N28">
        <v>-0.20000000000000018</v>
      </c>
      <c r="O28">
        <v>-301</v>
      </c>
      <c r="P28">
        <v>2.8791208791208791</v>
      </c>
      <c r="Q28">
        <v>-2.117647058823529</v>
      </c>
      <c r="R28">
        <v>0.19999999999999996</v>
      </c>
      <c r="S28">
        <v>7.0422535211267668E-3</v>
      </c>
      <c r="T28">
        <v>8.1185066654112039E-4</v>
      </c>
      <c r="U28">
        <v>1.3358778625954117E-2</v>
      </c>
      <c r="V28">
        <v>-2.5116279069767447</v>
      </c>
      <c r="W28">
        <v>6.2301335028607838E-2</v>
      </c>
      <c r="X28">
        <v>0</v>
      </c>
      <c r="Y28">
        <v>6.1963419186262352E-3</v>
      </c>
      <c r="Z28">
        <v>4.8324329302365061E-3</v>
      </c>
      <c r="AA28">
        <v>-1.2000000000000002</v>
      </c>
      <c r="AB28">
        <v>-4.9497206703910772E-2</v>
      </c>
      <c r="AC28">
        <v>0</v>
      </c>
      <c r="AD28">
        <v>-6.4935064935064818E-2</v>
      </c>
      <c r="AF28">
        <v>-2.2705771050141831E-2</v>
      </c>
      <c r="AG28">
        <v>-5.6603773584905627E-2</v>
      </c>
      <c r="AH28">
        <v>-5.3743203680468352E-2</v>
      </c>
      <c r="AI28">
        <v>4.6625766871165736E-2</v>
      </c>
      <c r="AJ28">
        <v>0</v>
      </c>
      <c r="AO28">
        <v>1.765625</v>
      </c>
      <c r="AP28">
        <v>-6.0769230769230766</v>
      </c>
      <c r="AQ28">
        <v>1.3333333333333335</v>
      </c>
    </row>
    <row r="29" spans="1:43" x14ac:dyDescent="0.25">
      <c r="A29" s="4">
        <v>36280</v>
      </c>
      <c r="B29">
        <v>0</v>
      </c>
      <c r="C29">
        <v>7.2197846031112831E-2</v>
      </c>
      <c r="D29">
        <v>1.3018459115621609E-3</v>
      </c>
      <c r="E29">
        <v>1.9820493642483148E-2</v>
      </c>
      <c r="F29">
        <v>6.5347933592370053E-3</v>
      </c>
      <c r="G29">
        <v>2.1292921542298057E-2</v>
      </c>
      <c r="H29">
        <v>0.17931034482758618</v>
      </c>
      <c r="I29">
        <v>-0.22033898305084743</v>
      </c>
      <c r="J29">
        <v>0.2584269662921348</v>
      </c>
      <c r="K29">
        <v>0.11182108626198083</v>
      </c>
      <c r="L29">
        <v>0.59999999999999987</v>
      </c>
      <c r="N29">
        <v>9.9999999999999645E-2</v>
      </c>
      <c r="O29">
        <v>266</v>
      </c>
      <c r="P29">
        <v>-10.375</v>
      </c>
      <c r="Q29">
        <v>0.34615384615384615</v>
      </c>
      <c r="R29">
        <v>-0.39999999999999997</v>
      </c>
      <c r="S29">
        <v>0</v>
      </c>
      <c r="T29">
        <v>-5.0619202335559299E-4</v>
      </c>
      <c r="U29">
        <v>-1.9120458891013657E-3</v>
      </c>
      <c r="V29">
        <v>0.79126213592233008</v>
      </c>
      <c r="W29">
        <v>3.2549557647726719E-2</v>
      </c>
      <c r="X29">
        <v>0</v>
      </c>
      <c r="Y29">
        <v>1.1585005903187879E-2</v>
      </c>
      <c r="Z29">
        <v>4.6070104850058045E-3</v>
      </c>
      <c r="AA29">
        <v>0.28571428571428564</v>
      </c>
      <c r="AB29">
        <v>1.9393009751287538E-2</v>
      </c>
      <c r="AC29">
        <v>-0.24999999999999994</v>
      </c>
      <c r="AD29">
        <v>0</v>
      </c>
      <c r="AF29">
        <v>-1.0516252390057443E-2</v>
      </c>
      <c r="AG29">
        <v>-0.17777777777777773</v>
      </c>
      <c r="AH29">
        <v>-0.40812720848056544</v>
      </c>
      <c r="AI29">
        <v>1.9253910950661868E-2</v>
      </c>
      <c r="AJ29">
        <v>0.49999999999999978</v>
      </c>
      <c r="AO29">
        <v>-2.2820512820512819</v>
      </c>
      <c r="AP29">
        <v>-0.30000000000000004</v>
      </c>
      <c r="AQ29">
        <v>-5</v>
      </c>
    </row>
    <row r="30" spans="1:43" x14ac:dyDescent="0.25">
      <c r="A30" s="4">
        <v>36311</v>
      </c>
      <c r="B30">
        <v>0</v>
      </c>
      <c r="C30">
        <v>1.2603387160299342E-2</v>
      </c>
      <c r="D30">
        <v>1.3750002546290051E-4</v>
      </c>
      <c r="E30">
        <v>4.8737104233368911E-2</v>
      </c>
      <c r="F30">
        <v>2.8483184625943781E-2</v>
      </c>
      <c r="G30">
        <v>6.6439828080229149E-2</v>
      </c>
      <c r="H30">
        <v>-1.9145728643216082</v>
      </c>
      <c r="I30">
        <v>-0.54500818330605572</v>
      </c>
      <c r="J30">
        <v>2.3484848484848486</v>
      </c>
      <c r="K30">
        <v>0.21158690176322423</v>
      </c>
      <c r="L30">
        <v>-0.19999999999999973</v>
      </c>
      <c r="N30">
        <v>-9.9999999999999645E-2</v>
      </c>
      <c r="O30">
        <v>-162</v>
      </c>
      <c r="P30">
        <v>0.97752808988764039</v>
      </c>
      <c r="Q30">
        <v>0.65333333333333332</v>
      </c>
      <c r="R30">
        <v>0</v>
      </c>
      <c r="S30">
        <v>-1.4285714285714299E-2</v>
      </c>
      <c r="T30">
        <v>2.5597069252989561E-3</v>
      </c>
      <c r="U30">
        <v>3.6832412523020261E-2</v>
      </c>
      <c r="V30">
        <v>-0.57251908396946583</v>
      </c>
      <c r="W30">
        <v>0.10674893293327124</v>
      </c>
      <c r="X30">
        <v>5.3333333333333337E-2</v>
      </c>
      <c r="Y30">
        <v>1.5617055277111771E-2</v>
      </c>
      <c r="Z30">
        <v>4.3808584114454416E-3</v>
      </c>
      <c r="AA30">
        <v>0.22222222222222229</v>
      </c>
      <c r="AB30">
        <v>9.7632112314004552E-2</v>
      </c>
      <c r="AC30">
        <v>0.19999999999999996</v>
      </c>
      <c r="AD30">
        <v>0</v>
      </c>
      <c r="AF30">
        <v>2.0599250936329614E-2</v>
      </c>
      <c r="AG30">
        <v>-4.6511627906976785E-2</v>
      </c>
      <c r="AH30">
        <v>0.35166093928980524</v>
      </c>
      <c r="AI30">
        <v>9.3784078516902888E-2</v>
      </c>
      <c r="AJ30">
        <v>0</v>
      </c>
      <c r="AO30">
        <v>0.70229007633587781</v>
      </c>
      <c r="AP30">
        <v>-0.42857142857142866</v>
      </c>
      <c r="AQ30">
        <v>0</v>
      </c>
    </row>
    <row r="31" spans="1:43" x14ac:dyDescent="0.25">
      <c r="A31" s="4">
        <v>36341</v>
      </c>
      <c r="B31">
        <v>0.25</v>
      </c>
      <c r="C31">
        <v>-0.20388809862494076</v>
      </c>
      <c r="D31">
        <v>8.9353669738661476E-3</v>
      </c>
      <c r="E31">
        <v>2.7335640138408366E-2</v>
      </c>
      <c r="F31">
        <v>2.263961093409354E-2</v>
      </c>
      <c r="G31">
        <v>1.0981225646475429E-2</v>
      </c>
      <c r="H31">
        <v>0.50742574257425743</v>
      </c>
      <c r="I31">
        <v>0.37589376915219613</v>
      </c>
      <c r="J31">
        <v>2.375</v>
      </c>
      <c r="K31">
        <v>-0.52692307692307705</v>
      </c>
      <c r="L31">
        <v>-0.10000000000000009</v>
      </c>
      <c r="N31">
        <v>9.9999999999999645E-2</v>
      </c>
      <c r="O31">
        <v>51</v>
      </c>
      <c r="P31">
        <v>-4.3134328358208958</v>
      </c>
      <c r="Q31">
        <v>5.6875</v>
      </c>
      <c r="R31">
        <v>0</v>
      </c>
      <c r="S31">
        <v>0</v>
      </c>
      <c r="T31">
        <v>3.638405652982716E-3</v>
      </c>
      <c r="U31">
        <v>2.6881720430107527E-2</v>
      </c>
      <c r="V31">
        <v>-1.2586206896551724</v>
      </c>
      <c r="W31">
        <v>-0.11481202299067184</v>
      </c>
      <c r="X31">
        <v>2.5974025974025976E-2</v>
      </c>
      <c r="Y31">
        <v>9.3545369504210354E-3</v>
      </c>
      <c r="Z31">
        <v>4.0462157932622863E-3</v>
      </c>
      <c r="AA31">
        <v>-2.0000000000000004</v>
      </c>
      <c r="AB31">
        <v>0.12485399091499023</v>
      </c>
      <c r="AC31">
        <v>0</v>
      </c>
      <c r="AD31">
        <v>0</v>
      </c>
      <c r="AF31">
        <v>4.6598322460391431E-3</v>
      </c>
      <c r="AG31">
        <v>-2.3809523809523725E-2</v>
      </c>
      <c r="AH31">
        <v>6.2046736502820429E-2</v>
      </c>
      <c r="AI31">
        <v>5.4229934924078854E-3</v>
      </c>
      <c r="AJ31">
        <v>-9.9999999999999645E-2</v>
      </c>
      <c r="AO31">
        <v>-0.27804878048780501</v>
      </c>
      <c r="AP31">
        <v>1.2916666666666665</v>
      </c>
      <c r="AQ31">
        <v>0.8</v>
      </c>
    </row>
    <row r="32" spans="1:43" x14ac:dyDescent="0.25">
      <c r="A32" s="4">
        <v>36371</v>
      </c>
      <c r="B32">
        <v>0</v>
      </c>
      <c r="C32">
        <v>0.14407467532467536</v>
      </c>
      <c r="D32">
        <v>2.8384784950025734E-3</v>
      </c>
      <c r="E32">
        <v>2.0836862612231104E-2</v>
      </c>
      <c r="F32">
        <v>2.2939537932164456E-2</v>
      </c>
      <c r="G32">
        <v>2.5038853393196416E-2</v>
      </c>
      <c r="H32">
        <v>0.20939334637964779</v>
      </c>
      <c r="I32">
        <v>-0.15448113207547182</v>
      </c>
      <c r="J32">
        <v>0.18644067796610164</v>
      </c>
      <c r="K32">
        <v>0.22155688622754488</v>
      </c>
      <c r="L32">
        <v>0.10000000000000009</v>
      </c>
      <c r="N32">
        <v>0</v>
      </c>
      <c r="O32">
        <v>58</v>
      </c>
      <c r="P32">
        <v>-0.86111111111111116</v>
      </c>
      <c r="Q32">
        <v>1.2580645161290323</v>
      </c>
      <c r="R32">
        <v>0.2</v>
      </c>
      <c r="S32">
        <v>0</v>
      </c>
      <c r="T32">
        <v>2.0548025171329139E-3</v>
      </c>
      <c r="U32">
        <v>-4.1044776119402902E-2</v>
      </c>
      <c r="V32">
        <v>0.40816326530612251</v>
      </c>
      <c r="W32">
        <v>-5.9128785988722912E-2</v>
      </c>
      <c r="X32">
        <v>-2.6666666666666668E-2</v>
      </c>
      <c r="Y32">
        <v>-2.0187931287622963E-2</v>
      </c>
      <c r="Z32">
        <v>3.7483616979355635E-3</v>
      </c>
      <c r="AA32">
        <v>0.625</v>
      </c>
      <c r="AB32">
        <v>1.3065197899321163E-2</v>
      </c>
      <c r="AC32">
        <v>0</v>
      </c>
      <c r="AD32">
        <v>1.2820512820512775E-2</v>
      </c>
      <c r="AF32">
        <v>-1.2264150943396199E-2</v>
      </c>
      <c r="AG32">
        <v>-2.4390243902439157E-2</v>
      </c>
      <c r="AH32">
        <v>0.14492420762517219</v>
      </c>
      <c r="AI32">
        <v>1.0834236186348632E-3</v>
      </c>
      <c r="AJ32">
        <v>0</v>
      </c>
      <c r="AO32">
        <v>-0.46428571428571408</v>
      </c>
      <c r="AP32">
        <v>1.6</v>
      </c>
      <c r="AQ32">
        <v>-0.24999999999999994</v>
      </c>
    </row>
    <row r="33" spans="1:43" x14ac:dyDescent="0.25">
      <c r="A33" s="4">
        <v>36403</v>
      </c>
      <c r="B33">
        <v>0.25</v>
      </c>
      <c r="C33">
        <v>-7.7709611451943269E-3</v>
      </c>
      <c r="D33">
        <v>-2.0772178001444711E-2</v>
      </c>
      <c r="E33">
        <v>1.1222780569514118E-2</v>
      </c>
      <c r="F33">
        <v>-7.261924409968575E-3</v>
      </c>
      <c r="G33">
        <v>1.2617220801363996E-2</v>
      </c>
      <c r="H33">
        <v>-3.2323232323232351E-2</v>
      </c>
      <c r="I33">
        <v>-0.25629629629629624</v>
      </c>
      <c r="J33">
        <v>0.15714285714285717</v>
      </c>
      <c r="K33">
        <v>-0.17192982456140346</v>
      </c>
      <c r="L33">
        <v>0.19999999999999973</v>
      </c>
      <c r="N33">
        <v>-9.9999999999999645E-2</v>
      </c>
      <c r="O33">
        <v>-159</v>
      </c>
      <c r="P33">
        <v>0.79661016949152541</v>
      </c>
      <c r="Q33">
        <v>-0.54999999999999993</v>
      </c>
      <c r="R33">
        <v>-0.3</v>
      </c>
      <c r="S33">
        <v>-7.1942446043163927E-3</v>
      </c>
      <c r="T33">
        <v>4.4400534666125101E-3</v>
      </c>
      <c r="U33">
        <v>2.1897810218978027E-2</v>
      </c>
      <c r="V33">
        <v>0.28985507246376813</v>
      </c>
      <c r="W33">
        <v>0.10770258236865529</v>
      </c>
      <c r="X33">
        <v>-4.1666666666666664E-2</v>
      </c>
      <c r="Y33">
        <v>-1.2495406100697353E-3</v>
      </c>
      <c r="Z33">
        <v>3.5363395471291171E-3</v>
      </c>
      <c r="AA33">
        <v>0.27272727272727276</v>
      </c>
      <c r="AB33">
        <v>-1.9323671497584499E-2</v>
      </c>
      <c r="AC33">
        <v>9.0909090909090981E-2</v>
      </c>
      <c r="AD33">
        <v>-2.6315789473684237E-2</v>
      </c>
      <c r="AF33">
        <v>-1.4354066985645933E-2</v>
      </c>
      <c r="AG33">
        <v>-2.4999999999999911E-2</v>
      </c>
      <c r="AH33">
        <v>-0.20398193381878507</v>
      </c>
      <c r="AI33">
        <v>-2.1715526601519624E-3</v>
      </c>
      <c r="AJ33">
        <v>0</v>
      </c>
      <c r="AO33">
        <v>3.7450980392156867</v>
      </c>
      <c r="AP33">
        <v>2.290322580645161</v>
      </c>
      <c r="AQ33">
        <v>0</v>
      </c>
    </row>
    <row r="34" spans="1:43" x14ac:dyDescent="0.25">
      <c r="A34" s="4">
        <v>36433</v>
      </c>
      <c r="B34">
        <v>0</v>
      </c>
      <c r="C34">
        <v>3.7780401416765086E-2</v>
      </c>
      <c r="D34">
        <v>-1.4181005018423126E-2</v>
      </c>
      <c r="E34">
        <v>-1.5824400204185806E-2</v>
      </c>
      <c r="F34">
        <v>-1.3220955214014224E-3</v>
      </c>
      <c r="G34">
        <v>-1.9290928050052253E-2</v>
      </c>
      <c r="H34">
        <v>-0.36740331491712697</v>
      </c>
      <c r="I34">
        <v>0.21236872812135357</v>
      </c>
      <c r="J34">
        <v>-5.7741935483870961</v>
      </c>
      <c r="K34">
        <v>0.13897280966767375</v>
      </c>
      <c r="L34">
        <v>0.30000000000000027</v>
      </c>
      <c r="N34">
        <v>0</v>
      </c>
      <c r="O34">
        <v>54</v>
      </c>
      <c r="P34">
        <v>-0.52586206896551724</v>
      </c>
      <c r="Q34">
        <v>2.0526315789473686</v>
      </c>
      <c r="R34">
        <v>0.39999999999999997</v>
      </c>
      <c r="S34">
        <v>7.1428571428569908E-3</v>
      </c>
      <c r="T34">
        <v>4.6490544985371309E-5</v>
      </c>
      <c r="U34">
        <v>3.8596491228070226E-2</v>
      </c>
      <c r="V34">
        <v>7.1942446043165211E-3</v>
      </c>
      <c r="W34">
        <v>-6.8353707843790107E-2</v>
      </c>
      <c r="X34">
        <v>0</v>
      </c>
      <c r="Y34">
        <v>-1.3709857685716439E-2</v>
      </c>
      <c r="Z34">
        <v>3.4536437643015541E-3</v>
      </c>
      <c r="AA34">
        <v>-1.75</v>
      </c>
      <c r="AB34">
        <v>-3.4062622821957027E-3</v>
      </c>
      <c r="AC34">
        <v>0.1538461538461538</v>
      </c>
      <c r="AD34">
        <v>-8.571428571428566E-2</v>
      </c>
      <c r="AF34">
        <v>2.5186567164179129E-2</v>
      </c>
      <c r="AG34">
        <v>-0.14285714285714285</v>
      </c>
      <c r="AH34">
        <v>-0.38503766117707133</v>
      </c>
      <c r="AI34">
        <v>2.8481012658227802E-2</v>
      </c>
      <c r="AJ34">
        <v>-0.70000000000000018</v>
      </c>
      <c r="AO34">
        <v>0.59842519685039375</v>
      </c>
      <c r="AP34">
        <v>1.9393939393939397</v>
      </c>
      <c r="AQ34">
        <v>-0.33333333333333348</v>
      </c>
    </row>
    <row r="35" spans="1:43" x14ac:dyDescent="0.25">
      <c r="A35" s="4">
        <v>36462</v>
      </c>
      <c r="B35">
        <v>0</v>
      </c>
      <c r="C35">
        <v>-0.14459459459459464</v>
      </c>
      <c r="D35">
        <v>-1.0781228276393655E-2</v>
      </c>
      <c r="E35">
        <v>2.4402390438247053E-2</v>
      </c>
      <c r="F35">
        <v>1.8172967710530601E-2</v>
      </c>
      <c r="G35">
        <v>3.2290615539858757E-2</v>
      </c>
      <c r="H35">
        <v>0.11274509803921555</v>
      </c>
      <c r="I35">
        <v>8.1018518518518844E-3</v>
      </c>
      <c r="J35">
        <v>0.69607843137254899</v>
      </c>
      <c r="K35">
        <v>-8.1699346405228759E-2</v>
      </c>
      <c r="L35">
        <v>0</v>
      </c>
      <c r="N35">
        <v>-0.10000000000000053</v>
      </c>
      <c r="O35">
        <v>181</v>
      </c>
      <c r="P35">
        <v>0.59440559440559437</v>
      </c>
      <c r="Q35">
        <v>1.2900763358778624</v>
      </c>
      <c r="R35">
        <v>-0.3</v>
      </c>
      <c r="S35">
        <v>-7.1942446043163927E-3</v>
      </c>
      <c r="T35">
        <v>7.2346710359311294E-3</v>
      </c>
      <c r="U35">
        <v>3.4965034965035459E-3</v>
      </c>
      <c r="V35">
        <v>0.13124999999999998</v>
      </c>
      <c r="W35">
        <v>-6.9981677524430061E-2</v>
      </c>
      <c r="X35">
        <v>-4.3478260869565216E-2</v>
      </c>
      <c r="Y35">
        <v>-2.88233039478729E-2</v>
      </c>
      <c r="Z35">
        <v>3.4489983009324179E-3</v>
      </c>
      <c r="AA35">
        <v>-1</v>
      </c>
      <c r="AB35">
        <v>2.6858187072372527E-2</v>
      </c>
      <c r="AC35">
        <v>0</v>
      </c>
      <c r="AD35">
        <v>-6.0606060606060663E-2</v>
      </c>
      <c r="AF35">
        <v>-3.875968992248062E-2</v>
      </c>
      <c r="AG35">
        <v>0.10256410256410255</v>
      </c>
      <c r="AH35">
        <v>-0.25871766029246351</v>
      </c>
      <c r="AI35">
        <v>6.7846607669616477E-2</v>
      </c>
      <c r="AJ35">
        <v>0.10000000000000009</v>
      </c>
      <c r="AO35">
        <v>0.86631578947368415</v>
      </c>
      <c r="AP35">
        <v>1.6</v>
      </c>
      <c r="AQ35">
        <v>4</v>
      </c>
    </row>
    <row r="36" spans="1:43" x14ac:dyDescent="0.25">
      <c r="A36" s="4">
        <v>36494</v>
      </c>
      <c r="B36">
        <v>0.25</v>
      </c>
      <c r="C36">
        <v>8.188585607940449E-2</v>
      </c>
      <c r="D36">
        <v>1.0537351790807867E-2</v>
      </c>
      <c r="E36">
        <v>2.6974640607333195E-2</v>
      </c>
      <c r="F36">
        <v>2.065787382806291E-2</v>
      </c>
      <c r="G36">
        <v>2.7318828725666724E-2</v>
      </c>
      <c r="H36">
        <v>-0.34210526315789469</v>
      </c>
      <c r="I36">
        <v>-0.60594795539033475</v>
      </c>
      <c r="J36">
        <v>0.23880597014925381</v>
      </c>
      <c r="K36">
        <v>-0.8</v>
      </c>
      <c r="L36">
        <v>0</v>
      </c>
      <c r="N36">
        <v>0</v>
      </c>
      <c r="O36">
        <v>-104</v>
      </c>
      <c r="P36">
        <v>9.49367088607595E-2</v>
      </c>
      <c r="Q36">
        <v>-1.729166666666667</v>
      </c>
      <c r="R36">
        <v>0.8</v>
      </c>
      <c r="S36">
        <v>0</v>
      </c>
      <c r="T36">
        <v>8.4662380156968631E-3</v>
      </c>
      <c r="U36">
        <v>1.5490533562822695E-2</v>
      </c>
      <c r="V36">
        <v>0.23444976076555019</v>
      </c>
      <c r="W36">
        <v>2.7182254790315372E-2</v>
      </c>
      <c r="X36">
        <v>1.4285714285714285E-2</v>
      </c>
      <c r="Y36">
        <v>4.7532126168224435E-2</v>
      </c>
      <c r="Z36">
        <v>3.4539813108473813E-3</v>
      </c>
      <c r="AA36">
        <v>0.83333333333333337</v>
      </c>
      <c r="AB36">
        <v>6.7118617189977858E-2</v>
      </c>
      <c r="AC36">
        <v>-8.3333333333333412E-2</v>
      </c>
      <c r="AD36">
        <v>-9.9999999999999936E-2</v>
      </c>
      <c r="AF36">
        <v>3.7313432835820892E-2</v>
      </c>
      <c r="AG36">
        <v>4.8780487804877988E-2</v>
      </c>
      <c r="AH36">
        <v>0.22724450515335909</v>
      </c>
      <c r="AI36">
        <v>0.1818181818181818</v>
      </c>
      <c r="AJ36">
        <v>-0.20000000000000018</v>
      </c>
      <c r="AO36">
        <v>2.8629856850715771E-2</v>
      </c>
      <c r="AP36">
        <v>1.7971014492753623</v>
      </c>
      <c r="AQ36">
        <v>1.2</v>
      </c>
    </row>
    <row r="37" spans="1:43" x14ac:dyDescent="0.25">
      <c r="A37" s="4">
        <v>36525</v>
      </c>
      <c r="B37">
        <v>0</v>
      </c>
      <c r="C37">
        <v>1.8668831168831203E-2</v>
      </c>
      <c r="D37">
        <v>4.3373638996428649E-3</v>
      </c>
      <c r="E37">
        <v>3.8963054951878351E-2</v>
      </c>
      <c r="F37">
        <v>2.8558196974374749E-2</v>
      </c>
      <c r="G37">
        <v>3.6412358133669588E-2</v>
      </c>
      <c r="H37">
        <v>-1.5982905982905984</v>
      </c>
      <c r="I37">
        <v>-6.7971014492753614</v>
      </c>
      <c r="J37">
        <v>2.1260504201680672</v>
      </c>
      <c r="K37">
        <v>0.27966101694915257</v>
      </c>
      <c r="L37">
        <v>0.10000000000000009</v>
      </c>
      <c r="N37">
        <v>-9.9999999999999645E-2</v>
      </c>
      <c r="O37">
        <v>6</v>
      </c>
      <c r="P37">
        <v>-0.47663551401869159</v>
      </c>
      <c r="Q37">
        <v>0.36842105263157898</v>
      </c>
      <c r="R37">
        <v>-0.30000000000000004</v>
      </c>
      <c r="S37">
        <v>0</v>
      </c>
      <c r="T37">
        <v>9.2044707429321578E-3</v>
      </c>
      <c r="U37">
        <v>-5.1903114186851954E-3</v>
      </c>
      <c r="V37">
        <v>-0.47183098591549294</v>
      </c>
      <c r="W37">
        <v>-0.16806431091319182</v>
      </c>
      <c r="X37">
        <v>0</v>
      </c>
      <c r="Y37">
        <v>3.3382736960971063E-2</v>
      </c>
      <c r="Z37">
        <v>3.3186266490891274E-3</v>
      </c>
      <c r="AA37">
        <v>0.36842105263157893</v>
      </c>
      <c r="AB37">
        <v>4.2259938489577382E-2</v>
      </c>
      <c r="AC37">
        <v>0.25000000000000006</v>
      </c>
      <c r="AD37">
        <v>0</v>
      </c>
      <c r="AF37">
        <v>-1.7077798861480049E-2</v>
      </c>
      <c r="AG37">
        <v>-0.10810810810810796</v>
      </c>
      <c r="AH37">
        <v>-0.39518364518364529</v>
      </c>
      <c r="AI37">
        <v>0.23975535168195727</v>
      </c>
      <c r="AJ37">
        <v>1.1000000000000001</v>
      </c>
      <c r="AO37">
        <v>-2.1960784313725488</v>
      </c>
      <c r="AP37">
        <v>7.2727272727272725</v>
      </c>
      <c r="AQ37">
        <v>0</v>
      </c>
    </row>
    <row r="38" spans="1:43" x14ac:dyDescent="0.25">
      <c r="A38" s="4">
        <v>36556</v>
      </c>
      <c r="B38">
        <v>0</v>
      </c>
      <c r="C38">
        <v>1.2424849699398747E-2</v>
      </c>
      <c r="D38">
        <v>-1.4475344114155862E-3</v>
      </c>
      <c r="E38">
        <v>3.3458364591147767E-2</v>
      </c>
      <c r="F38">
        <v>2.0027730704051611E-3</v>
      </c>
      <c r="G38">
        <v>5.0725721981146124E-2</v>
      </c>
      <c r="H38">
        <v>0.35359116022099457</v>
      </c>
      <c r="I38">
        <v>1.2827868852459017</v>
      </c>
      <c r="J38">
        <v>-8.1538461538461533</v>
      </c>
      <c r="K38">
        <v>-0.21649484536082492</v>
      </c>
      <c r="L38">
        <v>0</v>
      </c>
      <c r="N38">
        <v>0</v>
      </c>
      <c r="O38">
        <v>-71</v>
      </c>
      <c r="P38">
        <v>0.89489194499017677</v>
      </c>
      <c r="Q38" t="e">
        <v>#DIV/0!</v>
      </c>
      <c r="R38">
        <v>-0.60000000000000009</v>
      </c>
      <c r="S38">
        <v>-7.2463768115943704E-3</v>
      </c>
      <c r="T38">
        <v>1.1341477081699062E-2</v>
      </c>
      <c r="U38">
        <v>-1.9400352733685965E-2</v>
      </c>
      <c r="V38">
        <v>-0.26785714285714285</v>
      </c>
      <c r="W38">
        <v>5.5704221506198512E-2</v>
      </c>
      <c r="X38">
        <v>-1.4492753623188406E-2</v>
      </c>
      <c r="Y38">
        <v>2.086932485660984E-2</v>
      </c>
      <c r="Z38">
        <v>2.951444480822958E-3</v>
      </c>
      <c r="AA38">
        <v>3.714285714285714</v>
      </c>
      <c r="AB38">
        <v>2.7724453632604888E-2</v>
      </c>
      <c r="AC38">
        <v>-6.6666666666666721E-2</v>
      </c>
      <c r="AD38">
        <v>0</v>
      </c>
      <c r="AF38">
        <v>5.8928571428571379E-2</v>
      </c>
      <c r="AG38">
        <v>0.21276595744680851</v>
      </c>
      <c r="AH38">
        <v>0.22147288912867541</v>
      </c>
      <c r="AI38">
        <v>-0.16619115549215421</v>
      </c>
      <c r="AJ38">
        <v>-0.29999999999999982</v>
      </c>
      <c r="AO38">
        <v>2.6721311475409837</v>
      </c>
      <c r="AP38">
        <v>2.5714285714285716</v>
      </c>
      <c r="AQ38">
        <v>0.44444444444444448</v>
      </c>
    </row>
    <row r="39" spans="1:43" x14ac:dyDescent="0.25">
      <c r="A39" s="4">
        <v>36585</v>
      </c>
      <c r="B39">
        <v>0.25</v>
      </c>
      <c r="C39">
        <v>-6.7608044501497572E-2</v>
      </c>
      <c r="D39">
        <v>2.2502257539266952E-2</v>
      </c>
      <c r="E39">
        <v>-3.9943828990482169E-2</v>
      </c>
      <c r="F39">
        <v>-5.716612377850163E-2</v>
      </c>
      <c r="G39">
        <v>-1.3343442001516312E-2</v>
      </c>
      <c r="H39">
        <v>1.9526315789473685</v>
      </c>
      <c r="I39">
        <v>0.61514195583596221</v>
      </c>
      <c r="J39">
        <v>0.95987654320987648</v>
      </c>
      <c r="K39">
        <v>-0.4477611940298506</v>
      </c>
      <c r="L39">
        <v>0.5</v>
      </c>
      <c r="N39">
        <v>9.9999999999999645E-2</v>
      </c>
      <c r="O39">
        <v>-97</v>
      </c>
      <c r="P39">
        <v>-51.205128205128204</v>
      </c>
      <c r="Q39">
        <v>1</v>
      </c>
      <c r="R39">
        <v>0.39999999999999997</v>
      </c>
      <c r="S39">
        <v>2.1276595744680871E-2</v>
      </c>
      <c r="T39">
        <v>4.5294301396760633E-3</v>
      </c>
      <c r="U39">
        <v>-1.612903225806462E-2</v>
      </c>
      <c r="V39">
        <v>0.23287671232876717</v>
      </c>
      <c r="W39">
        <v>3.6668771043771094E-2</v>
      </c>
      <c r="X39">
        <v>-1.4705882352941176E-2</v>
      </c>
      <c r="Y39">
        <v>-2.769689652723532E-2</v>
      </c>
      <c r="Z39">
        <v>2.4023822826697884E-3</v>
      </c>
      <c r="AA39">
        <v>1.4666666666666668</v>
      </c>
      <c r="AB39">
        <v>9.4954894754426949E-2</v>
      </c>
      <c r="AC39">
        <v>0</v>
      </c>
      <c r="AD39">
        <v>-5.263157894736839E-2</v>
      </c>
      <c r="AF39">
        <v>-6.2893081761006544E-3</v>
      </c>
      <c r="AG39">
        <v>-0.11904761904761904</v>
      </c>
      <c r="AH39">
        <v>0.30482887951242377</v>
      </c>
      <c r="AI39">
        <v>-0.42915392456676849</v>
      </c>
      <c r="AJ39">
        <v>-1.1000000000000001</v>
      </c>
      <c r="AO39">
        <v>0.59602649006622521</v>
      </c>
      <c r="AP39">
        <v>-1.3333333333333333</v>
      </c>
      <c r="AQ39">
        <v>-0.8</v>
      </c>
    </row>
    <row r="40" spans="1:43" x14ac:dyDescent="0.25">
      <c r="A40" s="4">
        <v>36616</v>
      </c>
      <c r="B40">
        <v>0.25</v>
      </c>
      <c r="C40">
        <v>3.0692658647863892E-2</v>
      </c>
      <c r="D40">
        <v>3.8480919413688727E-3</v>
      </c>
      <c r="E40">
        <v>-6.7455029980013376E-2</v>
      </c>
      <c r="F40">
        <v>-5.3534660260809774E-2</v>
      </c>
      <c r="G40">
        <v>-4.4504276211593238E-2</v>
      </c>
      <c r="H40">
        <v>0.77080820265379979</v>
      </c>
      <c r="I40">
        <v>0.41350601295097128</v>
      </c>
      <c r="J40">
        <v>0.372093023255814</v>
      </c>
      <c r="K40">
        <v>1.4281150159744409</v>
      </c>
      <c r="L40">
        <v>0.59999999999999964</v>
      </c>
      <c r="N40">
        <v>-9.9999999999999645E-2</v>
      </c>
      <c r="O40">
        <v>337</v>
      </c>
      <c r="P40">
        <v>0.62135922330097082</v>
      </c>
      <c r="Q40">
        <v>0.27500000000000008</v>
      </c>
      <c r="R40">
        <v>-0.19999999999999996</v>
      </c>
      <c r="S40">
        <v>-2.1739130434782629E-2</v>
      </c>
      <c r="T40">
        <v>3.0807558417580228E-3</v>
      </c>
      <c r="U40">
        <v>-1.6393442622950793E-2</v>
      </c>
      <c r="V40">
        <v>0.24742268041237109</v>
      </c>
      <c r="W40">
        <v>-0.13629842180774748</v>
      </c>
      <c r="X40">
        <v>-6.25E-2</v>
      </c>
      <c r="Y40">
        <v>-2.7360280169268933E-2</v>
      </c>
      <c r="Z40">
        <v>2.0726551596100583E-3</v>
      </c>
      <c r="AA40">
        <v>-0.25000000000000006</v>
      </c>
      <c r="AB40">
        <v>3.928869487064262E-2</v>
      </c>
      <c r="AC40">
        <v>-7.1428571428571494E-2</v>
      </c>
      <c r="AD40">
        <v>9.5238095238095191E-2</v>
      </c>
      <c r="AF40">
        <v>-3.9215686274509831E-2</v>
      </c>
      <c r="AG40">
        <v>-7.6923076923076997E-2</v>
      </c>
      <c r="AH40">
        <v>0.1304525071341216</v>
      </c>
      <c r="AI40">
        <v>-0.13018433179723513</v>
      </c>
      <c r="AJ40">
        <v>-0.10000000000000009</v>
      </c>
      <c r="AO40">
        <v>-0.20478723404255322</v>
      </c>
      <c r="AP40">
        <v>0.83333333333333326</v>
      </c>
      <c r="AQ40">
        <v>1.8333333333333335</v>
      </c>
    </row>
    <row r="41" spans="1:43" x14ac:dyDescent="0.25">
      <c r="A41" s="4">
        <v>36644</v>
      </c>
      <c r="B41">
        <v>0</v>
      </c>
      <c r="C41">
        <v>7.9770992366412205E-2</v>
      </c>
      <c r="D41">
        <v>6.9763118892712545E-3</v>
      </c>
      <c r="E41">
        <v>3.3483580167417933E-2</v>
      </c>
      <c r="F41">
        <v>2.2147651006711355E-2</v>
      </c>
      <c r="G41">
        <v>3.4261241970021443E-2</v>
      </c>
      <c r="H41">
        <v>0.18244575936883628</v>
      </c>
      <c r="I41">
        <v>0.26362397820163497</v>
      </c>
      <c r="J41">
        <v>0.312</v>
      </c>
      <c r="K41">
        <v>-0.18560606060606069</v>
      </c>
      <c r="L41">
        <v>-0.69999999999999973</v>
      </c>
      <c r="N41">
        <v>-0.20000000000000018</v>
      </c>
      <c r="O41">
        <v>-181</v>
      </c>
      <c r="P41">
        <v>0.8189806678383128</v>
      </c>
      <c r="Q41">
        <v>0.45205479452054792</v>
      </c>
      <c r="R41">
        <v>0.19999999999999996</v>
      </c>
      <c r="S41">
        <v>7.1942446043167119E-3</v>
      </c>
      <c r="T41">
        <v>3.9658362043182294E-3</v>
      </c>
      <c r="U41">
        <v>-3.656307129798825E-3</v>
      </c>
      <c r="V41">
        <v>-0.93999999999999984</v>
      </c>
      <c r="W41">
        <v>-0.21199826112157674</v>
      </c>
      <c r="X41">
        <v>-1.5873015873015872E-2</v>
      </c>
      <c r="Y41">
        <v>4.647785039941804E-3</v>
      </c>
      <c r="Z41">
        <v>1.8435980551054125E-3</v>
      </c>
      <c r="AA41">
        <v>1.8</v>
      </c>
      <c r="AB41">
        <v>-8.1736111111111079E-2</v>
      </c>
      <c r="AC41">
        <v>0.22222222222222229</v>
      </c>
      <c r="AD41">
        <v>7.3529411764705885E-2</v>
      </c>
      <c r="AF41">
        <v>1.9230769230769308E-2</v>
      </c>
      <c r="AG41">
        <v>0.11363636363636373</v>
      </c>
      <c r="AH41">
        <v>-0.35121736256472408</v>
      </c>
      <c r="AI41">
        <v>-7.0283600493218287E-2</v>
      </c>
      <c r="AJ41">
        <v>0.19999999999999996</v>
      </c>
      <c r="AO41">
        <v>-11.129032258064516</v>
      </c>
      <c r="AP41">
        <v>0.64</v>
      </c>
      <c r="AQ41">
        <v>1.6</v>
      </c>
    </row>
    <row r="42" spans="1:43" x14ac:dyDescent="0.25">
      <c r="A42" s="4">
        <v>36677</v>
      </c>
      <c r="B42">
        <v>0.5</v>
      </c>
      <c r="C42">
        <v>-0.10782241014799158</v>
      </c>
      <c r="D42">
        <v>3.050538702826975E-2</v>
      </c>
      <c r="E42">
        <v>9.5663265306123232E-3</v>
      </c>
      <c r="F42">
        <v>7.9893475366178499E-3</v>
      </c>
      <c r="G42">
        <v>-2.9145574474612867E-3</v>
      </c>
      <c r="H42">
        <v>-0.6120826709062005</v>
      </c>
      <c r="I42">
        <v>-0.48432760364004046</v>
      </c>
      <c r="J42">
        <v>-1.3809523809523809</v>
      </c>
      <c r="K42">
        <v>0.15923566878980894</v>
      </c>
      <c r="L42">
        <v>0.10000000000000009</v>
      </c>
      <c r="N42">
        <v>0.20000000000000018</v>
      </c>
      <c r="O42">
        <v>-61</v>
      </c>
      <c r="P42">
        <v>1.8890625000000001</v>
      </c>
      <c r="Q42">
        <v>-3.0555555555555558</v>
      </c>
      <c r="R42">
        <v>0</v>
      </c>
      <c r="S42">
        <v>7.1428571428569908E-3</v>
      </c>
      <c r="T42">
        <v>4.3184586424533674E-4</v>
      </c>
      <c r="U42">
        <v>-2.819548872180451E-2</v>
      </c>
      <c r="V42">
        <v>0.28057553956834536</v>
      </c>
      <c r="W42">
        <v>0.14054424310355579</v>
      </c>
      <c r="X42">
        <v>0</v>
      </c>
      <c r="Y42">
        <v>4.831018038565215E-2</v>
      </c>
      <c r="Z42">
        <v>1.5135793772428554E-3</v>
      </c>
      <c r="AA42">
        <v>8.5</v>
      </c>
      <c r="AB42">
        <v>3.3978465769966062E-2</v>
      </c>
      <c r="AC42">
        <v>9.9999999999999978E-2</v>
      </c>
      <c r="AD42">
        <v>-0.1333333333333333</v>
      </c>
      <c r="AF42">
        <v>1.3550135501355013E-2</v>
      </c>
      <c r="AG42">
        <v>-2.3255813953488497E-2</v>
      </c>
      <c r="AH42">
        <v>0.30069337442218802</v>
      </c>
      <c r="AI42">
        <v>-9.7428958051420808E-2</v>
      </c>
      <c r="AJ42">
        <v>-1.0999999999999999</v>
      </c>
      <c r="AO42">
        <v>1.0613861386138614</v>
      </c>
      <c r="AP42">
        <v>1.5319148936170213</v>
      </c>
      <c r="AQ42">
        <v>-4</v>
      </c>
    </row>
    <row r="43" spans="1:43" x14ac:dyDescent="0.25">
      <c r="A43" s="4">
        <v>36707</v>
      </c>
      <c r="B43">
        <v>0</v>
      </c>
      <c r="C43">
        <v>-0.2103377686796315</v>
      </c>
      <c r="D43">
        <v>-2.6108008528409454E-2</v>
      </c>
      <c r="E43">
        <v>-3.9960205604377477E-2</v>
      </c>
      <c r="F43">
        <v>-1.8995929443690655E-2</v>
      </c>
      <c r="G43">
        <v>-5.4001616814874781E-2</v>
      </c>
      <c r="H43">
        <v>-0.19809523809523807</v>
      </c>
      <c r="I43">
        <v>-0.1801909307875896</v>
      </c>
      <c r="J43">
        <v>-0.75</v>
      </c>
      <c r="K43">
        <v>8.9855072463768157E-2</v>
      </c>
      <c r="L43">
        <v>0.5</v>
      </c>
      <c r="N43">
        <v>0</v>
      </c>
      <c r="O43">
        <v>-270</v>
      </c>
      <c r="P43">
        <v>3.064516129032258</v>
      </c>
      <c r="Q43">
        <v>-1</v>
      </c>
      <c r="R43">
        <v>0.30000000000000004</v>
      </c>
      <c r="S43">
        <v>0</v>
      </c>
      <c r="T43">
        <v>4.2889116748806091E-3</v>
      </c>
      <c r="U43">
        <v>-3.5019455252918372E-2</v>
      </c>
      <c r="V43">
        <v>-4.3461538461538467</v>
      </c>
      <c r="W43">
        <v>-3.3331188469210515E-2</v>
      </c>
      <c r="X43">
        <v>-8.6206896551724144E-2</v>
      </c>
      <c r="Y43">
        <v>-3.9439655172413865E-2</v>
      </c>
      <c r="Z43">
        <v>1.176635582886296E-3</v>
      </c>
      <c r="AA43">
        <v>0.7142857142857143</v>
      </c>
      <c r="AB43">
        <v>3.7234386100884913E-2</v>
      </c>
      <c r="AC43">
        <v>0</v>
      </c>
      <c r="AD43">
        <v>-1.6949152542372819E-2</v>
      </c>
      <c r="AF43">
        <v>-4.0413533834586436E-2</v>
      </c>
      <c r="AG43">
        <v>-2.3809523809523725E-2</v>
      </c>
      <c r="AH43">
        <v>0.50153609831029178</v>
      </c>
      <c r="AI43">
        <v>-6.0258249641319934E-2</v>
      </c>
      <c r="AJ43">
        <v>0.19999999999999998</v>
      </c>
      <c r="AO43">
        <v>0.68098547062539472</v>
      </c>
      <c r="AP43">
        <v>3.4736842105263159</v>
      </c>
      <c r="AQ43">
        <v>1.1818181818181817</v>
      </c>
    </row>
    <row r="44" spans="1:43" x14ac:dyDescent="0.25">
      <c r="A44" s="4">
        <v>36738</v>
      </c>
      <c r="B44">
        <v>0</v>
      </c>
      <c r="C44">
        <v>5.7859209257473454E-2</v>
      </c>
      <c r="D44">
        <v>9.4704283029664899E-3</v>
      </c>
      <c r="E44">
        <v>0</v>
      </c>
      <c r="F44">
        <v>-1.9716361120719453E-2</v>
      </c>
      <c r="G44">
        <v>-6.3455906280507164E-3</v>
      </c>
      <c r="H44">
        <v>-0.27427184466019411</v>
      </c>
      <c r="I44">
        <v>7.300884955752221E-2</v>
      </c>
      <c r="J44">
        <v>-0.45161290322580638</v>
      </c>
      <c r="K44">
        <v>-0.19791666666666663</v>
      </c>
      <c r="L44">
        <v>0</v>
      </c>
      <c r="N44">
        <v>0</v>
      </c>
      <c r="O44">
        <v>220</v>
      </c>
      <c r="P44">
        <v>1.7579462102689487</v>
      </c>
      <c r="Q44">
        <v>1.6428571428571428</v>
      </c>
      <c r="R44">
        <v>-0.8</v>
      </c>
      <c r="S44">
        <v>7.0921985815602905E-3</v>
      </c>
      <c r="T44">
        <v>5.7550644567219153E-3</v>
      </c>
      <c r="U44">
        <v>2.0952380952380979E-2</v>
      </c>
      <c r="V44">
        <v>0.44680851063829785</v>
      </c>
      <c r="W44">
        <v>4.3513047759724262E-2</v>
      </c>
      <c r="X44">
        <v>1.6949152542372881E-2</v>
      </c>
      <c r="Y44">
        <v>2.6437263953000431E-2</v>
      </c>
      <c r="Z44">
        <v>6.6750282679137836E-4</v>
      </c>
      <c r="AA44">
        <v>3.3333333333333335</v>
      </c>
      <c r="AB44">
        <v>1.4637561255011689E-2</v>
      </c>
      <c r="AC44">
        <v>0.13043478260869559</v>
      </c>
      <c r="AD44">
        <v>-5.35714285714287E-2</v>
      </c>
      <c r="AF44">
        <v>1.754385964912273E-2</v>
      </c>
      <c r="AG44">
        <v>8.6956521739130321E-2</v>
      </c>
      <c r="AH44">
        <v>-0.28891748750185614</v>
      </c>
      <c r="AI44">
        <v>-8.0620155038759619E-2</v>
      </c>
      <c r="AJ44">
        <v>0.10000000000000003</v>
      </c>
      <c r="AO44">
        <v>-1.0139949109414756</v>
      </c>
      <c r="AP44">
        <v>10.5</v>
      </c>
      <c r="AQ44">
        <v>4.666666666666667</v>
      </c>
    </row>
    <row r="45" spans="1:43" x14ac:dyDescent="0.25">
      <c r="A45" s="4">
        <v>36769</v>
      </c>
      <c r="B45">
        <v>0</v>
      </c>
      <c r="C45">
        <v>-0.2315914489311163</v>
      </c>
      <c r="D45">
        <v>1.5104219995611822E-2</v>
      </c>
      <c r="E45">
        <v>-5.3449781659388657E-2</v>
      </c>
      <c r="F45">
        <v>-2.0112914608327429E-2</v>
      </c>
      <c r="G45">
        <v>-2.8963669847647755E-2</v>
      </c>
      <c r="H45">
        <v>0.41725601131541723</v>
      </c>
      <c r="I45">
        <v>-0.31014492753623196</v>
      </c>
      <c r="J45">
        <v>0.64672364672364679</v>
      </c>
      <c r="K45">
        <v>0.1910112359550562</v>
      </c>
      <c r="L45">
        <v>-0.30000000000000027</v>
      </c>
      <c r="N45">
        <v>9.9999999999999645E-2</v>
      </c>
      <c r="O45">
        <v>-189</v>
      </c>
      <c r="P45">
        <v>4.1221374045801529</v>
      </c>
      <c r="Q45">
        <v>0.5625</v>
      </c>
      <c r="R45">
        <v>0.6</v>
      </c>
      <c r="S45">
        <v>1.3986013986014E-2</v>
      </c>
      <c r="T45">
        <v>4.4417282360773892E-3</v>
      </c>
      <c r="U45">
        <v>-5.2104208416833699E-2</v>
      </c>
      <c r="V45">
        <v>0.7283236994219654</v>
      </c>
      <c r="W45">
        <v>0.19707452065625619</v>
      </c>
      <c r="X45">
        <v>1.6666666666666666E-2</v>
      </c>
      <c r="Y45">
        <v>-1.5122470713524995E-2</v>
      </c>
      <c r="Z45">
        <v>1.8525115781964217E-4</v>
      </c>
      <c r="AA45">
        <v>4</v>
      </c>
      <c r="AB45">
        <v>-4.6312635258864601E-2</v>
      </c>
      <c r="AC45">
        <v>-4.5454545454545289E-2</v>
      </c>
      <c r="AD45">
        <v>5.0847457627118758E-2</v>
      </c>
      <c r="AF45">
        <v>-9.3196644920782862E-3</v>
      </c>
      <c r="AG45">
        <v>0</v>
      </c>
      <c r="AH45">
        <v>7.5969630442736982E-2</v>
      </c>
      <c r="AI45">
        <v>-0.10824742268041235</v>
      </c>
      <c r="AJ45">
        <v>-0.30000000000000004</v>
      </c>
      <c r="AO45">
        <v>-9.7671232876712342</v>
      </c>
      <c r="AP45">
        <v>0.93333333333333324</v>
      </c>
      <c r="AQ45">
        <v>1.7499999999999998</v>
      </c>
    </row>
    <row r="46" spans="1:43" x14ac:dyDescent="0.25">
      <c r="A46" s="4">
        <v>36798</v>
      </c>
      <c r="B46">
        <v>0</v>
      </c>
      <c r="C46">
        <v>0.18133203694701022</v>
      </c>
      <c r="D46">
        <v>1.6496975091015831E-2</v>
      </c>
      <c r="E46">
        <v>1.3271285763529811E-2</v>
      </c>
      <c r="F46">
        <v>3.687340696686485E-2</v>
      </c>
      <c r="G46">
        <v>-2.0851136557853339E-2</v>
      </c>
      <c r="H46">
        <v>-1.0979228486646884</v>
      </c>
      <c r="I46">
        <v>-2.920454545454545</v>
      </c>
      <c r="J46">
        <v>-4.2388059701492535</v>
      </c>
      <c r="K46">
        <v>-0.31851851851851859</v>
      </c>
      <c r="L46">
        <v>0.10000000000000009</v>
      </c>
      <c r="N46">
        <v>-0.19999999999999973</v>
      </c>
      <c r="O46">
        <v>148</v>
      </c>
      <c r="P46">
        <v>0.4329004329004329</v>
      </c>
      <c r="Q46">
        <v>1.7804878048780488</v>
      </c>
      <c r="R46">
        <v>-0.7</v>
      </c>
      <c r="S46">
        <v>-2.142857142857145E-2</v>
      </c>
      <c r="T46">
        <v>-1.4189351437502362E-4</v>
      </c>
      <c r="U46">
        <v>-4.0241448692152054E-3</v>
      </c>
      <c r="V46">
        <v>-2.1454545454545455</v>
      </c>
      <c r="W46">
        <v>4.1356767255672902E-2</v>
      </c>
      <c r="X46">
        <v>0</v>
      </c>
      <c r="Y46">
        <v>1.171765366264395E-2</v>
      </c>
      <c r="Z46">
        <v>-2.1023300230532628E-4</v>
      </c>
      <c r="AA46">
        <v>0.94117647058823528</v>
      </c>
      <c r="AB46">
        <v>0.11708507260861897</v>
      </c>
      <c r="AC46">
        <v>4.3478260869565064E-2</v>
      </c>
      <c r="AD46">
        <v>6.3492063492063405E-2</v>
      </c>
      <c r="AF46">
        <v>-4.6816479400749065E-3</v>
      </c>
      <c r="AG46">
        <v>-0.21052631578947364</v>
      </c>
      <c r="AH46">
        <v>-2.4787589498806684</v>
      </c>
      <c r="AI46">
        <v>-0.20247933884297531</v>
      </c>
      <c r="AJ46">
        <v>0.19999999999999998</v>
      </c>
      <c r="AO46">
        <v>1.3303167420814479</v>
      </c>
      <c r="AP46">
        <v>-0.27659574468085102</v>
      </c>
      <c r="AQ46">
        <v>0.33333333333333326</v>
      </c>
    </row>
    <row r="47" spans="1:43" x14ac:dyDescent="0.25">
      <c r="A47" s="4">
        <v>36830</v>
      </c>
      <c r="B47">
        <v>0</v>
      </c>
      <c r="C47">
        <v>0.12949640287769779</v>
      </c>
      <c r="D47">
        <v>1.5224840290291943E-2</v>
      </c>
      <c r="E47">
        <v>-8.8680229525298672E-3</v>
      </c>
      <c r="F47">
        <v>-1.6758811333793974E-2</v>
      </c>
      <c r="G47">
        <v>-7.5770621663508852E-3</v>
      </c>
      <c r="H47">
        <v>-0.39256198347107452</v>
      </c>
      <c r="I47">
        <v>0.22807017543859645</v>
      </c>
      <c r="J47">
        <v>-0.15517241379310351</v>
      </c>
      <c r="K47">
        <v>-0.46739130434782622</v>
      </c>
      <c r="L47">
        <v>-0.10000000000000009</v>
      </c>
      <c r="N47">
        <v>0</v>
      </c>
      <c r="O47">
        <v>-149</v>
      </c>
      <c r="P47">
        <v>-0.18461538461538463</v>
      </c>
      <c r="Q47">
        <v>2.3666666666666667</v>
      </c>
      <c r="R47">
        <v>0.5</v>
      </c>
      <c r="S47">
        <v>1.4084507042253534E-2</v>
      </c>
      <c r="T47">
        <v>1.6127977682367206E-3</v>
      </c>
      <c r="U47">
        <v>-2.0533880903490759E-2</v>
      </c>
      <c r="V47">
        <v>-2.0555555555555558</v>
      </c>
      <c r="W47">
        <v>-7.6330817866612249E-2</v>
      </c>
      <c r="X47">
        <v>3.2258064516129031E-2</v>
      </c>
      <c r="Y47">
        <v>-4.9716432201517266E-2</v>
      </c>
      <c r="Z47">
        <v>-7.1316248337442657E-4</v>
      </c>
      <c r="AA47">
        <v>9.4999999999999982</v>
      </c>
      <c r="AB47">
        <v>-2.3898386708403687E-2</v>
      </c>
      <c r="AC47">
        <v>4.1666666666666706E-2</v>
      </c>
      <c r="AD47">
        <v>-3.2786885245901669E-2</v>
      </c>
      <c r="AF47">
        <v>-9.4517958412098299E-3</v>
      </c>
      <c r="AG47">
        <v>5.0000000000000044E-2</v>
      </c>
      <c r="AH47">
        <v>0.59708955702288613</v>
      </c>
      <c r="AI47">
        <v>-0.32602739726027397</v>
      </c>
      <c r="AJ47">
        <v>-0.7</v>
      </c>
      <c r="AO47">
        <v>1.5681233933161953</v>
      </c>
      <c r="AP47">
        <v>1.7343750000000002</v>
      </c>
      <c r="AQ47">
        <v>2.5</v>
      </c>
    </row>
    <row r="48" spans="1:43" x14ac:dyDescent="0.25">
      <c r="A48" s="4">
        <v>36860</v>
      </c>
      <c r="B48">
        <v>0</v>
      </c>
      <c r="C48">
        <v>0.203035413153457</v>
      </c>
      <c r="D48">
        <v>8.2790466779376574E-3</v>
      </c>
      <c r="E48">
        <v>-5.1755669348939347E-2</v>
      </c>
      <c r="F48">
        <v>-3.2097004279600681E-2</v>
      </c>
      <c r="G48">
        <v>-7.0020269025244303E-2</v>
      </c>
      <c r="H48">
        <v>0.10701107011070118</v>
      </c>
      <c r="I48">
        <v>4.0810810810810816</v>
      </c>
      <c r="J48">
        <v>2.2608695652173911</v>
      </c>
      <c r="K48">
        <v>0.41955835962145116</v>
      </c>
      <c r="L48">
        <v>0</v>
      </c>
      <c r="N48">
        <v>0</v>
      </c>
      <c r="O48">
        <v>242</v>
      </c>
      <c r="P48">
        <v>0.16666666666666666</v>
      </c>
      <c r="Q48">
        <v>16</v>
      </c>
      <c r="R48">
        <v>9.9999999999999978E-2</v>
      </c>
      <c r="S48">
        <v>6.9930069930069999E-3</v>
      </c>
      <c r="T48">
        <v>1.6343251871302338E-4</v>
      </c>
      <c r="U48">
        <v>-4.1237113402062438E-3</v>
      </c>
      <c r="V48">
        <v>0.74647887323943662</v>
      </c>
      <c r="W48">
        <v>-0.13897438875660612</v>
      </c>
      <c r="X48">
        <v>1.5873015873015872E-2</v>
      </c>
      <c r="Y48">
        <v>-2.3906485671191673E-2</v>
      </c>
      <c r="Z48">
        <v>-1.0911392826800737E-3</v>
      </c>
      <c r="AA48">
        <v>0.5</v>
      </c>
      <c r="AB48">
        <v>-1.8922317293832532E-2</v>
      </c>
      <c r="AC48">
        <v>0</v>
      </c>
      <c r="AD48">
        <v>-3.3898305084745638E-2</v>
      </c>
      <c r="AF48">
        <v>1.6728624535315959E-2</v>
      </c>
      <c r="AG48">
        <v>-5.2631578947368474E-2</v>
      </c>
      <c r="AH48">
        <v>4.5640868767207021E-2</v>
      </c>
      <c r="AI48">
        <v>-1.8294573643410852</v>
      </c>
      <c r="AJ48">
        <v>-1.2000000000000002</v>
      </c>
      <c r="AO48">
        <v>-0.33219178082191791</v>
      </c>
      <c r="AP48">
        <v>3.064516129032258</v>
      </c>
      <c r="AQ48">
        <v>1.4</v>
      </c>
    </row>
    <row r="49" spans="1:43" x14ac:dyDescent="0.25">
      <c r="A49" s="4">
        <v>36889</v>
      </c>
      <c r="B49">
        <v>0</v>
      </c>
      <c r="C49">
        <v>-0.10428305400372428</v>
      </c>
      <c r="D49">
        <v>-1.8449976819479904E-2</v>
      </c>
      <c r="E49">
        <v>-6.9640062597809055E-2</v>
      </c>
      <c r="F49">
        <v>-2.7670881436686789E-2</v>
      </c>
      <c r="G49">
        <v>-9.0635048231511181E-2</v>
      </c>
      <c r="H49">
        <v>17.9375</v>
      </c>
      <c r="I49">
        <v>0.89117647058823535</v>
      </c>
      <c r="J49">
        <v>0.82706766917293228</v>
      </c>
      <c r="K49">
        <v>-0.26799999999999996</v>
      </c>
      <c r="L49">
        <v>0</v>
      </c>
      <c r="N49">
        <v>0</v>
      </c>
      <c r="O49">
        <v>-86</v>
      </c>
      <c r="P49">
        <v>0.19863013698630136</v>
      </c>
      <c r="Q49">
        <v>1.0740740740740742</v>
      </c>
      <c r="R49">
        <v>-0.7</v>
      </c>
      <c r="S49">
        <v>-7.0422535211267668E-3</v>
      </c>
      <c r="T49">
        <v>-4.3601007183265931E-4</v>
      </c>
      <c r="U49">
        <v>-0.1047835990888383</v>
      </c>
      <c r="V49">
        <v>1.9102564102564101</v>
      </c>
      <c r="W49">
        <v>-0.12358890701468191</v>
      </c>
      <c r="X49">
        <v>-0.10526315789473684</v>
      </c>
      <c r="Y49">
        <v>-3.1505250875145725E-2</v>
      </c>
      <c r="Z49">
        <v>-1.2700455119498684E-3</v>
      </c>
      <c r="AA49">
        <v>-3.0000000000000004</v>
      </c>
      <c r="AB49">
        <v>2.5318347581754087E-2</v>
      </c>
      <c r="AC49">
        <v>0</v>
      </c>
      <c r="AD49">
        <v>4.8387096774193519E-2</v>
      </c>
      <c r="AF49">
        <v>-9.3495934959349478E-2</v>
      </c>
      <c r="AG49">
        <v>-8.571428571428566E-2</v>
      </c>
      <c r="AH49">
        <v>-1.9968798751950099E-2</v>
      </c>
      <c r="AI49">
        <v>1.5560344827586208</v>
      </c>
      <c r="AJ49">
        <v>-1.4</v>
      </c>
      <c r="AO49">
        <v>0.74475524475524468</v>
      </c>
      <c r="AP49">
        <v>0.8306010928961749</v>
      </c>
      <c r="AQ49">
        <v>-0.24999999999999994</v>
      </c>
    </row>
    <row r="50" spans="1:43" x14ac:dyDescent="0.25">
      <c r="A50" s="4">
        <v>36922</v>
      </c>
      <c r="B50">
        <v>-1</v>
      </c>
      <c r="C50">
        <v>-0.2193460490463216</v>
      </c>
      <c r="D50">
        <v>-1.0978773471178833E-2</v>
      </c>
      <c r="E50">
        <v>3.910833007430152E-4</v>
      </c>
      <c r="F50">
        <v>7.998545718960276E-3</v>
      </c>
      <c r="G50">
        <v>-4.3624161073825544E-2</v>
      </c>
      <c r="H50">
        <v>0.9856887298747764</v>
      </c>
      <c r="I50">
        <v>0.67244701348747593</v>
      </c>
      <c r="J50">
        <v>0.635116598079561</v>
      </c>
      <c r="K50">
        <v>1.6426735218508999</v>
      </c>
      <c r="L50">
        <v>0.30000000000000027</v>
      </c>
      <c r="N50">
        <v>0.30000000000000027</v>
      </c>
      <c r="O50">
        <v>-167</v>
      </c>
      <c r="P50">
        <v>-0.78048780487804881</v>
      </c>
      <c r="Q50">
        <v>0.59090909090909094</v>
      </c>
      <c r="R50">
        <v>0.30000000000000004</v>
      </c>
      <c r="S50">
        <v>1.3888888888888902E-2</v>
      </c>
      <c r="T50">
        <v>5.2264619455015468E-3</v>
      </c>
      <c r="U50">
        <v>-3.782505910165488E-2</v>
      </c>
      <c r="V50">
        <v>0.78688524590163933</v>
      </c>
      <c r="W50">
        <v>-5.9087767795438777E-2</v>
      </c>
      <c r="X50">
        <v>-9.6153846153846159E-2</v>
      </c>
      <c r="Y50">
        <v>-0.11077507992741732</v>
      </c>
      <c r="Z50">
        <v>-7.9172409845997232E-4</v>
      </c>
      <c r="AA50">
        <v>1.0833333333333335</v>
      </c>
      <c r="AB50">
        <v>3.9147542866990251E-2</v>
      </c>
      <c r="AC50">
        <v>7.6923076923076983E-2</v>
      </c>
      <c r="AD50">
        <v>6.0606060606060531E-2</v>
      </c>
      <c r="AF50">
        <v>-3.9070749736008478E-2</v>
      </c>
      <c r="AG50">
        <v>0.125</v>
      </c>
      <c r="AH50">
        <v>-0.24398385343890691</v>
      </c>
      <c r="AI50">
        <v>-3.3773584905660372</v>
      </c>
      <c r="AJ50">
        <v>0.70000000000000018</v>
      </c>
      <c r="AO50">
        <v>9.5238095238096288E-3</v>
      </c>
      <c r="AP50">
        <v>23.875</v>
      </c>
      <c r="AQ50">
        <v>0.46666666666666662</v>
      </c>
    </row>
    <row r="51" spans="1:43" x14ac:dyDescent="0.25">
      <c r="A51" s="4">
        <v>36950</v>
      </c>
      <c r="B51">
        <v>0</v>
      </c>
      <c r="C51">
        <v>0.22328042328042333</v>
      </c>
      <c r="D51">
        <v>1.2496762003443745E-2</v>
      </c>
      <c r="E51">
        <v>-4.4526143790849668E-2</v>
      </c>
      <c r="F51">
        <v>-3.5190063981934562E-2</v>
      </c>
      <c r="G51">
        <v>-2.4054982817869438E-2</v>
      </c>
      <c r="H51">
        <v>-0.14081632653061221</v>
      </c>
      <c r="I51">
        <v>-9.725158562367868E-2</v>
      </c>
      <c r="J51">
        <v>-0.46975806451612911</v>
      </c>
      <c r="K51">
        <v>0.1962809917355372</v>
      </c>
      <c r="L51">
        <v>-0.20000000000000018</v>
      </c>
      <c r="N51">
        <v>0</v>
      </c>
      <c r="O51">
        <v>97</v>
      </c>
      <c r="P51">
        <v>1.9879518072289157</v>
      </c>
      <c r="Q51">
        <v>-8.1967213114754175E-2</v>
      </c>
      <c r="R51">
        <v>-0.7</v>
      </c>
      <c r="S51">
        <v>-1.4084507042253534E-2</v>
      </c>
      <c r="T51">
        <v>2.9191398267977039E-3</v>
      </c>
      <c r="U51">
        <v>-4.7505938242279272E-3</v>
      </c>
      <c r="V51">
        <v>-0.24489795918367357</v>
      </c>
      <c r="W51">
        <v>-0.1651501731218295</v>
      </c>
      <c r="X51">
        <v>0.10344827586206896</v>
      </c>
      <c r="Y51">
        <v>-5.9313501144164796E-2</v>
      </c>
      <c r="Z51">
        <v>5.1268660898353762E-5</v>
      </c>
      <c r="AA51" t="e">
        <v>#DIV/0!</v>
      </c>
      <c r="AB51">
        <v>-0.18630958465365088</v>
      </c>
      <c r="AC51">
        <v>-4.0000000000000036E-2</v>
      </c>
      <c r="AD51">
        <v>7.0422535211267609E-2</v>
      </c>
      <c r="AF51">
        <v>-4.5253863134657936E-2</v>
      </c>
      <c r="AG51">
        <v>2.4390243902438939E-2</v>
      </c>
      <c r="AH51">
        <v>0.3166047745358091</v>
      </c>
      <c r="AI51">
        <v>1.1715210355987056</v>
      </c>
      <c r="AJ51">
        <v>1.5999999999999999</v>
      </c>
      <c r="AO51">
        <v>-0.94772344013490739</v>
      </c>
      <c r="AP51">
        <v>1.3199999999999998</v>
      </c>
      <c r="AQ51">
        <v>-1.5</v>
      </c>
    </row>
    <row r="52" spans="1:43" x14ac:dyDescent="0.25">
      <c r="A52" s="4">
        <v>36980</v>
      </c>
      <c r="B52">
        <v>-0.5</v>
      </c>
      <c r="C52">
        <v>1.0125698324022317E-2</v>
      </c>
      <c r="D52">
        <v>2.3307816089815678E-2</v>
      </c>
      <c r="E52">
        <v>4.2708968883465341E-3</v>
      </c>
      <c r="F52">
        <v>2.3879500367376908E-2</v>
      </c>
      <c r="G52">
        <v>-2.1724818959841848E-2</v>
      </c>
      <c r="H52">
        <v>0.30397727272727276</v>
      </c>
      <c r="I52">
        <v>0.2623781676413256</v>
      </c>
      <c r="J52">
        <v>0.20766773162939298</v>
      </c>
      <c r="K52">
        <v>0.38107416879795403</v>
      </c>
      <c r="L52">
        <v>-0.60000000000000009</v>
      </c>
      <c r="N52">
        <v>9.9999999999999645E-2</v>
      </c>
      <c r="O52">
        <v>-99</v>
      </c>
      <c r="P52">
        <v>1.9707602339181287</v>
      </c>
      <c r="Q52">
        <v>-1.346153846153846</v>
      </c>
      <c r="R52">
        <v>0</v>
      </c>
      <c r="S52">
        <v>1.3888888888888902E-2</v>
      </c>
      <c r="T52">
        <v>3.0718489297031628E-3</v>
      </c>
      <c r="U52">
        <v>2.3201856148491878E-2</v>
      </c>
      <c r="V52">
        <v>-0.41346153846153832</v>
      </c>
      <c r="W52">
        <v>7.4107209423693379E-2</v>
      </c>
      <c r="X52">
        <v>3.3333333333333333E-2</v>
      </c>
      <c r="Y52">
        <v>6.5200650295199836E-2</v>
      </c>
      <c r="Z52">
        <v>9.6006670438645669E-4</v>
      </c>
      <c r="AA52">
        <v>1</v>
      </c>
      <c r="AB52">
        <v>0.10335451545887814</v>
      </c>
      <c r="AC52">
        <v>-4.1666666666666706E-2</v>
      </c>
      <c r="AD52">
        <v>6.5789473684210523E-2</v>
      </c>
      <c r="AF52">
        <v>9.8360655737705534E-3</v>
      </c>
      <c r="AG52">
        <v>8.8888888888888962E-2</v>
      </c>
      <c r="AH52">
        <v>-0.59206081081081097</v>
      </c>
      <c r="AI52">
        <v>0.18897637795275596</v>
      </c>
      <c r="AJ52">
        <v>0.79999999999999993</v>
      </c>
      <c r="AO52">
        <v>0.20295698924731187</v>
      </c>
      <c r="AP52">
        <v>0.62121212121212122</v>
      </c>
      <c r="AQ52">
        <v>0.5</v>
      </c>
    </row>
    <row r="53" spans="1:43" x14ac:dyDescent="0.25">
      <c r="A53" s="4">
        <v>37011</v>
      </c>
      <c r="B53">
        <v>-0.5</v>
      </c>
      <c r="C53">
        <v>-0.1240188383045526</v>
      </c>
      <c r="D53">
        <v>1.0585389916362334E-2</v>
      </c>
      <c r="E53">
        <v>7.8868490071187763E-2</v>
      </c>
      <c r="F53">
        <v>5.94333102971666E-2</v>
      </c>
      <c r="G53">
        <v>6.7335243553008545E-2</v>
      </c>
      <c r="H53">
        <v>0.36633663366336627</v>
      </c>
      <c r="I53">
        <v>0.18467895740623019</v>
      </c>
      <c r="J53">
        <v>0.3519668737060041</v>
      </c>
      <c r="K53">
        <v>0.37738853503184711</v>
      </c>
      <c r="L53">
        <v>0.39999999999999991</v>
      </c>
      <c r="N53">
        <v>0.10000000000000053</v>
      </c>
      <c r="O53">
        <v>-253</v>
      </c>
      <c r="P53">
        <v>1.3533057851239669</v>
      </c>
      <c r="Q53">
        <v>-0.13043478260869565</v>
      </c>
      <c r="R53">
        <v>0.4</v>
      </c>
      <c r="S53">
        <v>6.896551724137937E-3</v>
      </c>
      <c r="T53">
        <v>-4.2539373274881496E-3</v>
      </c>
      <c r="U53">
        <v>-9.3676814988290051E-3</v>
      </c>
      <c r="V53">
        <v>-0.92592592592592582</v>
      </c>
      <c r="W53">
        <v>0.10894838238224948</v>
      </c>
      <c r="X53">
        <v>-1.6949152542372881E-2</v>
      </c>
      <c r="Y53">
        <v>-6.380848352448576E-2</v>
      </c>
      <c r="Z53">
        <v>1.7384335310770944E-3</v>
      </c>
      <c r="AA53">
        <v>1.5000000000000002</v>
      </c>
      <c r="AB53">
        <v>-4.8531248998942907E-2</v>
      </c>
      <c r="AC53">
        <v>7.6923076923076983E-2</v>
      </c>
      <c r="AD53">
        <v>1.2987012987013056E-2</v>
      </c>
      <c r="AF53">
        <v>-3.5067873303167352E-2</v>
      </c>
      <c r="AG53">
        <v>-4.6511627906976785E-2</v>
      </c>
      <c r="AH53">
        <v>5.7024530105129104E-2</v>
      </c>
      <c r="AI53">
        <v>4.7499999999999987E-2</v>
      </c>
      <c r="AJ53">
        <v>0</v>
      </c>
      <c r="AO53">
        <v>0.51084812623274156</v>
      </c>
      <c r="AP53">
        <v>-12.2</v>
      </c>
      <c r="AQ53">
        <v>0.14285714285714282</v>
      </c>
    </row>
    <row r="54" spans="1:43" x14ac:dyDescent="0.25">
      <c r="A54" s="4">
        <v>37042</v>
      </c>
      <c r="B54">
        <v>-0.5</v>
      </c>
      <c r="C54">
        <v>-0.12544169611307421</v>
      </c>
      <c r="D54">
        <v>5.858931283105694E-4</v>
      </c>
      <c r="E54">
        <v>7.9910797249582131E-3</v>
      </c>
      <c r="F54">
        <v>-6.0837823744133738E-3</v>
      </c>
      <c r="G54">
        <v>5.6980056980056133E-3</v>
      </c>
      <c r="H54">
        <v>4.9208386820710312E-2</v>
      </c>
      <c r="I54">
        <v>3.4673212641914558E-2</v>
      </c>
      <c r="J54">
        <v>-9.3997734994337459E-2</v>
      </c>
      <c r="K54">
        <v>0.13617606602475935</v>
      </c>
      <c r="L54">
        <v>0.30000000000000027</v>
      </c>
      <c r="N54">
        <v>-0.10000000000000053</v>
      </c>
      <c r="O54">
        <v>241</v>
      </c>
      <c r="P54">
        <v>-1.3381642512077294</v>
      </c>
      <c r="Q54">
        <v>0.65671641791044777</v>
      </c>
      <c r="R54">
        <v>-0.1</v>
      </c>
      <c r="S54">
        <v>-1.3986013986014E-2</v>
      </c>
      <c r="T54">
        <v>-3.5412072692512808E-3</v>
      </c>
      <c r="U54">
        <v>-3.3898305084745901E-2</v>
      </c>
      <c r="V54">
        <v>8.4745762711864403E-2</v>
      </c>
      <c r="W54">
        <v>5.8834562961110455E-2</v>
      </c>
      <c r="X54">
        <v>-1.7241379310344827E-2</v>
      </c>
      <c r="Y54">
        <v>5.3746770025839753E-2</v>
      </c>
      <c r="Z54">
        <v>2.250606251868608E-3</v>
      </c>
      <c r="AA54">
        <v>-4.3333333333333339</v>
      </c>
      <c r="AB54">
        <v>-0.13739707061138223</v>
      </c>
      <c r="AC54">
        <v>-8.3333333333333412E-2</v>
      </c>
      <c r="AD54">
        <v>2.5316455696202552E-2</v>
      </c>
      <c r="AF54">
        <v>3.9130434782608636E-2</v>
      </c>
      <c r="AG54">
        <v>-0.16216216216216206</v>
      </c>
      <c r="AH54">
        <v>-0.55415274167594997</v>
      </c>
      <c r="AI54">
        <v>8.4668192219679653E-2</v>
      </c>
      <c r="AJ54">
        <v>1.0999999999999999</v>
      </c>
      <c r="AO54">
        <v>-0.78730904817861336</v>
      </c>
      <c r="AP54">
        <v>0.89130434782608692</v>
      </c>
      <c r="AQ54">
        <v>-0.27272727272727254</v>
      </c>
    </row>
    <row r="55" spans="1:43" x14ac:dyDescent="0.25">
      <c r="A55" s="4">
        <v>37071</v>
      </c>
      <c r="B55">
        <v>-0.25</v>
      </c>
      <c r="C55">
        <v>-0.18782791185729286</v>
      </c>
      <c r="D55">
        <v>9.3404891205307525E-3</v>
      </c>
      <c r="E55">
        <v>5.7280118255727446E-3</v>
      </c>
      <c r="F55">
        <v>1.0418475429762506E-3</v>
      </c>
      <c r="G55">
        <v>7.272727272727369E-3</v>
      </c>
      <c r="H55">
        <v>6.0691318327974364E-2</v>
      </c>
      <c r="I55">
        <v>-8.416500332667981E-2</v>
      </c>
      <c r="J55">
        <v>0.24658703071672358</v>
      </c>
      <c r="K55">
        <v>-0.10486322188449858</v>
      </c>
      <c r="L55">
        <v>-0.39999999999999991</v>
      </c>
      <c r="N55">
        <v>0.20000000000000018</v>
      </c>
      <c r="O55">
        <v>-91</v>
      </c>
      <c r="P55">
        <v>5.4794520547945202E-2</v>
      </c>
      <c r="Q55">
        <v>-8.0645161290322648E-2</v>
      </c>
      <c r="R55">
        <v>-0.60000000000000009</v>
      </c>
      <c r="S55">
        <v>6.944444444444451E-3</v>
      </c>
      <c r="T55">
        <v>-1.6429472951212478E-3</v>
      </c>
      <c r="U55">
        <v>4.3981481481481607E-2</v>
      </c>
      <c r="V55">
        <v>-0.68571428571428583</v>
      </c>
      <c r="W55">
        <v>3.1722968882431285E-2</v>
      </c>
      <c r="X55">
        <v>1.6949152542372881E-2</v>
      </c>
      <c r="Y55">
        <v>2.3220595658758246E-2</v>
      </c>
      <c r="Z55">
        <v>2.2301981135649249E-3</v>
      </c>
      <c r="AA55">
        <v>1.7499999999999998</v>
      </c>
      <c r="AB55">
        <v>5.8133150308853777E-2</v>
      </c>
      <c r="AC55">
        <v>-9.0909090909090787E-2</v>
      </c>
      <c r="AD55">
        <v>5.9523809523809521E-2</v>
      </c>
      <c r="AF55">
        <v>6.4794816414686218E-3</v>
      </c>
      <c r="AG55">
        <v>0</v>
      </c>
      <c r="AH55">
        <v>0.27808060048253058</v>
      </c>
      <c r="AI55">
        <v>6.2231759656652369E-2</v>
      </c>
      <c r="AJ55">
        <v>1.0000000000000002</v>
      </c>
      <c r="AO55">
        <v>-0.63653846153846139</v>
      </c>
      <c r="AP55">
        <v>23.999999999999996</v>
      </c>
      <c r="AQ55">
        <v>3.75</v>
      </c>
    </row>
    <row r="56" spans="1:43" x14ac:dyDescent="0.25">
      <c r="A56" s="4">
        <v>37103</v>
      </c>
      <c r="B56">
        <v>0</v>
      </c>
      <c r="C56">
        <v>0.11840888066605006</v>
      </c>
      <c r="D56">
        <v>5.6279129913715329E-4</v>
      </c>
      <c r="E56">
        <v>-7.0834982192322843E-2</v>
      </c>
      <c r="F56">
        <v>-4.2919232162260068E-2</v>
      </c>
      <c r="G56">
        <v>-9.3680954485196727E-2</v>
      </c>
      <c r="H56">
        <v>-2.4174053182917919E-3</v>
      </c>
      <c r="I56">
        <v>0.11640211640211631</v>
      </c>
      <c r="J56">
        <v>-0.17552657973921765</v>
      </c>
      <c r="K56">
        <v>0.11380471380471384</v>
      </c>
      <c r="L56">
        <v>-0.5</v>
      </c>
      <c r="N56">
        <v>9.9999999999999645E-2</v>
      </c>
      <c r="O56">
        <v>19</v>
      </c>
      <c r="P56">
        <v>2.106060606060606</v>
      </c>
      <c r="Q56">
        <v>-6.8965517241379379E-2</v>
      </c>
      <c r="R56">
        <v>0.10000000000000009</v>
      </c>
      <c r="S56">
        <v>-6.9930069930069999E-3</v>
      </c>
      <c r="T56">
        <v>-9.7933601018469868E-5</v>
      </c>
      <c r="U56">
        <v>6.8965517241378659E-3</v>
      </c>
      <c r="V56">
        <v>0.44444444444444442</v>
      </c>
      <c r="W56">
        <v>0.20678063772570096</v>
      </c>
      <c r="X56">
        <v>-3.5087719298245612E-2</v>
      </c>
      <c r="Y56">
        <v>-2.2012037833190046E-2</v>
      </c>
      <c r="Z56">
        <v>1.9470331373697995E-3</v>
      </c>
      <c r="AA56">
        <v>-0.33333333333333348</v>
      </c>
      <c r="AB56">
        <v>3.1282204713938999E-2</v>
      </c>
      <c r="AC56">
        <v>-4.7619047619047658E-2</v>
      </c>
      <c r="AD56">
        <v>2.3255813953488292E-2</v>
      </c>
      <c r="AF56">
        <v>-2.1645021645020413E-3</v>
      </c>
      <c r="AG56">
        <v>0.25999999999999995</v>
      </c>
      <c r="AH56">
        <v>-1.2462866318747492</v>
      </c>
      <c r="AI56">
        <v>0.14338235294117652</v>
      </c>
      <c r="AJ56">
        <v>1</v>
      </c>
      <c r="AO56">
        <v>-5.3414634146341458</v>
      </c>
      <c r="AP56">
        <v>0.92592592592592582</v>
      </c>
      <c r="AQ56">
        <v>1.6666666666666667</v>
      </c>
    </row>
    <row r="57" spans="1:43" x14ac:dyDescent="0.25">
      <c r="A57" s="4">
        <v>37134</v>
      </c>
      <c r="B57">
        <v>-0.25</v>
      </c>
      <c r="C57">
        <v>0.13242375601926165</v>
      </c>
      <c r="D57">
        <v>-2.2817601697464818E-2</v>
      </c>
      <c r="E57">
        <v>-4.5943708609271612E-2</v>
      </c>
      <c r="F57">
        <v>-2.8688524590163918E-2</v>
      </c>
      <c r="G57">
        <v>-3.3333333333333312E-2</v>
      </c>
      <c r="H57">
        <v>-3.1587697423108872E-2</v>
      </c>
      <c r="I57">
        <v>3.1596925704526109E-2</v>
      </c>
      <c r="J57">
        <v>-6.7451820128479625E-2</v>
      </c>
      <c r="K57">
        <v>-8.8315217391305122E-3</v>
      </c>
      <c r="L57">
        <v>0</v>
      </c>
      <c r="N57">
        <v>0.30000000000000071</v>
      </c>
      <c r="O57">
        <v>-45</v>
      </c>
      <c r="P57">
        <v>1.2385542168674699</v>
      </c>
      <c r="Q57">
        <v>-2.2222222222222223</v>
      </c>
      <c r="R57">
        <v>0.6</v>
      </c>
      <c r="S57">
        <v>-7.0422535211267668E-3</v>
      </c>
      <c r="T57">
        <v>9.7924010967449652E-5</v>
      </c>
      <c r="U57">
        <v>6.0475161987040976E-2</v>
      </c>
      <c r="V57">
        <v>0.30386740331491718</v>
      </c>
      <c r="W57">
        <v>-5.3899488840528274E-2</v>
      </c>
      <c r="X57">
        <v>3.3898305084745763E-2</v>
      </c>
      <c r="Y57">
        <v>-1.9907042006489486E-2</v>
      </c>
      <c r="Z57">
        <v>1.6713197056495814E-3</v>
      </c>
      <c r="AA57">
        <v>1.4285714285714286</v>
      </c>
      <c r="AB57">
        <v>-6.7800220084484053E-2</v>
      </c>
      <c r="AC57">
        <v>-0.40000000000000008</v>
      </c>
      <c r="AD57">
        <v>1.1494252873563178E-2</v>
      </c>
      <c r="AF57">
        <v>-9.8360655737705534E-3</v>
      </c>
      <c r="AG57">
        <v>0.18032786885245897</v>
      </c>
      <c r="AH57">
        <v>0.44693605683836585</v>
      </c>
      <c r="AI57">
        <v>0.18684603886397597</v>
      </c>
      <c r="AJ57">
        <v>1.2999999999999998</v>
      </c>
      <c r="AO57">
        <v>0.73202614379084963</v>
      </c>
      <c r="AP57">
        <v>-0.80000000000000016</v>
      </c>
      <c r="AQ57">
        <v>-1.9999999999999998</v>
      </c>
    </row>
    <row r="58" spans="1:43" x14ac:dyDescent="0.25">
      <c r="A58" s="4">
        <v>37162</v>
      </c>
      <c r="B58">
        <v>-0.5</v>
      </c>
      <c r="C58">
        <v>0.21954274976511112</v>
      </c>
      <c r="D58">
        <v>-4.1649986718396625E-3</v>
      </c>
      <c r="E58">
        <v>-5.3182214472537001E-2</v>
      </c>
      <c r="F58">
        <v>9.776793949455808E-3</v>
      </c>
      <c r="G58">
        <v>-0.15141955835962134</v>
      </c>
      <c r="H58">
        <v>0.32924449400613326</v>
      </c>
      <c r="I58">
        <v>0.34324172742568698</v>
      </c>
      <c r="J58">
        <v>0.42804654011022658</v>
      </c>
      <c r="K58">
        <v>0.24667349027635627</v>
      </c>
      <c r="L58">
        <v>-0.10000000000000009</v>
      </c>
      <c r="N58">
        <v>9.9999999999999645E-2</v>
      </c>
      <c r="O58">
        <v>-85</v>
      </c>
      <c r="P58">
        <v>2.3719008264462809</v>
      </c>
      <c r="Q58">
        <v>0.48571428571428571</v>
      </c>
      <c r="R58">
        <v>-0.4</v>
      </c>
      <c r="S58">
        <v>1.3888888888888902E-2</v>
      </c>
      <c r="T58">
        <v>1.0880327280284173E-5</v>
      </c>
      <c r="U58">
        <v>-2.1645021645020413E-3</v>
      </c>
      <c r="V58">
        <v>-1.2073170731707321</v>
      </c>
      <c r="W58">
        <v>6.1365122478748493E-3</v>
      </c>
      <c r="X58">
        <v>-7.2727272727272724E-2</v>
      </c>
      <c r="Y58">
        <v>-0.17556701030927835</v>
      </c>
      <c r="Z58">
        <v>1.8330802105039612E-3</v>
      </c>
      <c r="AA58">
        <v>1.3684210526315788</v>
      </c>
      <c r="AB58">
        <v>9.537265983751321E-2</v>
      </c>
      <c r="AC58">
        <v>-0.25000000000000006</v>
      </c>
      <c r="AD58">
        <v>0.14705882352941177</v>
      </c>
      <c r="AF58">
        <v>-0.11858190709046458</v>
      </c>
      <c r="AG58">
        <v>3.1746031746031772E-2</v>
      </c>
      <c r="AH58">
        <v>-0.1412644115038641</v>
      </c>
      <c r="AI58">
        <v>0.38454461821527142</v>
      </c>
      <c r="AJ58">
        <v>5.0999999999999996</v>
      </c>
      <c r="AO58">
        <v>0.34893617021276591</v>
      </c>
      <c r="AP58">
        <v>1.4166666666666665</v>
      </c>
      <c r="AQ58">
        <v>0</v>
      </c>
    </row>
    <row r="59" spans="1:43" x14ac:dyDescent="0.25">
      <c r="A59" s="4">
        <v>37195</v>
      </c>
      <c r="B59">
        <v>-0.5</v>
      </c>
      <c r="C59">
        <v>4.856972586412403E-2</v>
      </c>
      <c r="D59">
        <v>8.6979580521247511E-3</v>
      </c>
      <c r="E59">
        <v>-8.4120982986767456E-2</v>
      </c>
      <c r="F59">
        <v>-0.11222814936397223</v>
      </c>
      <c r="G59">
        <v>-9.4676258992805809E-2</v>
      </c>
      <c r="H59">
        <v>-2.2519954389965728E-2</v>
      </c>
      <c r="I59">
        <v>-0.11997487437185919</v>
      </c>
      <c r="J59">
        <v>-0.2919303797468355</v>
      </c>
      <c r="K59">
        <v>0.12923351158645277</v>
      </c>
      <c r="L59">
        <v>-0.5</v>
      </c>
      <c r="N59">
        <v>0.29999999999999982</v>
      </c>
      <c r="O59">
        <v>-86</v>
      </c>
      <c r="P59">
        <v>2.3325991189427313</v>
      </c>
      <c r="Q59">
        <v>0.22222222222222229</v>
      </c>
      <c r="R59">
        <v>-1.1000000000000001</v>
      </c>
      <c r="S59">
        <v>-2.8571428571428598E-2</v>
      </c>
      <c r="T59">
        <v>-3.4938693511229516E-3</v>
      </c>
      <c r="U59">
        <v>-0.13235294117647073</v>
      </c>
      <c r="V59">
        <v>0.65254237288135597</v>
      </c>
      <c r="W59">
        <v>-0.14985540775014453</v>
      </c>
      <c r="X59">
        <v>-0.19565217391304349</v>
      </c>
      <c r="Y59">
        <v>-0.13756303506508744</v>
      </c>
      <c r="Z59">
        <v>2.7028550227078639E-3</v>
      </c>
      <c r="AA59">
        <v>1.2835820895522387</v>
      </c>
      <c r="AB59">
        <v>-9.7927948377054905E-3</v>
      </c>
      <c r="AC59">
        <v>0</v>
      </c>
      <c r="AD59">
        <v>-7.3684210526315713E-2</v>
      </c>
      <c r="AF59">
        <v>1.0882708585247952E-2</v>
      </c>
      <c r="AG59">
        <v>-1.333333333333333</v>
      </c>
      <c r="AH59">
        <v>0.49364896073903003</v>
      </c>
      <c r="AI59">
        <v>-0.27432590855803046</v>
      </c>
      <c r="AJ59">
        <v>-3.5</v>
      </c>
      <c r="AO59">
        <v>0.68264686022957455</v>
      </c>
      <c r="AP59">
        <v>0.87412587412587406</v>
      </c>
      <c r="AQ59">
        <v>0.89473684210526316</v>
      </c>
    </row>
    <row r="60" spans="1:43" x14ac:dyDescent="0.25">
      <c r="A60" s="4">
        <v>37225</v>
      </c>
      <c r="B60">
        <v>-0.5</v>
      </c>
      <c r="C60">
        <v>-0.40771812080536923</v>
      </c>
      <c r="D60">
        <v>1.2366831069362278E-2</v>
      </c>
      <c r="E60">
        <v>0.10942760942760935</v>
      </c>
      <c r="F60">
        <v>7.794173287930381E-2</v>
      </c>
      <c r="G60">
        <v>0.14493110236220472</v>
      </c>
      <c r="H60">
        <v>7.0482246952835101E-2</v>
      </c>
      <c r="I60">
        <v>3.9420756234915456E-2</v>
      </c>
      <c r="J60">
        <v>0.11608391608391605</v>
      </c>
      <c r="K60">
        <v>4.2662116040955628E-2</v>
      </c>
      <c r="L60">
        <v>-0.20000000000000018</v>
      </c>
      <c r="N60">
        <v>0.20000000000000018</v>
      </c>
      <c r="O60">
        <v>36</v>
      </c>
      <c r="P60">
        <v>-1.948051948051948</v>
      </c>
      <c r="Q60">
        <v>0.13461538461538464</v>
      </c>
      <c r="R60">
        <v>0.5</v>
      </c>
      <c r="S60">
        <v>-7.1942446043163927E-3</v>
      </c>
      <c r="T60">
        <v>4.9108409542309621E-4</v>
      </c>
      <c r="U60">
        <v>7.4829931972789213E-2</v>
      </c>
      <c r="V60">
        <v>-0.33333333333333348</v>
      </c>
      <c r="W60">
        <v>-1.2769447047797587E-2</v>
      </c>
      <c r="X60">
        <v>4.1666666666666664E-2</v>
      </c>
      <c r="Y60">
        <v>-4.4763811991989097E-3</v>
      </c>
      <c r="Z60">
        <v>3.8620154059559571E-3</v>
      </c>
      <c r="AA60">
        <v>3.5769230769230771</v>
      </c>
      <c r="AB60">
        <v>-3.7058210310387744E-2</v>
      </c>
      <c r="AC60">
        <v>-0.33333333333333326</v>
      </c>
      <c r="AD60">
        <v>6.8627450980392093E-2</v>
      </c>
      <c r="AF60">
        <v>1.4302741358760461E-2</v>
      </c>
      <c r="AG60">
        <v>0.20588235294117641</v>
      </c>
      <c r="AH60">
        <v>0.44334535585472989</v>
      </c>
      <c r="AI60">
        <v>-2.4009603841536529E-2</v>
      </c>
      <c r="AJ60">
        <v>1.1000000000000005</v>
      </c>
      <c r="AO60">
        <v>3.8935756002595752E-2</v>
      </c>
      <c r="AP60">
        <v>5.3333333333333339</v>
      </c>
      <c r="AQ60">
        <v>-1.7142857142857144</v>
      </c>
    </row>
    <row r="61" spans="1:43" x14ac:dyDescent="0.25">
      <c r="A61" s="4">
        <v>37256</v>
      </c>
      <c r="B61">
        <v>-0.25</v>
      </c>
      <c r="C61">
        <v>-1.6806722689075271E-3</v>
      </c>
      <c r="D61">
        <v>4.6403099008773263E-3</v>
      </c>
      <c r="E61">
        <v>5.9196198772520366E-2</v>
      </c>
      <c r="F61">
        <v>3.2930845225027552E-2</v>
      </c>
      <c r="G61">
        <v>5.532310553231045E-2</v>
      </c>
      <c r="H61">
        <v>-3.2840722495894911E-2</v>
      </c>
      <c r="I61">
        <v>-9.9513489606368868E-2</v>
      </c>
      <c r="J61">
        <v>-0.26998223801065724</v>
      </c>
      <c r="K61">
        <v>7.2784810126582292E-2</v>
      </c>
      <c r="L61">
        <v>-0.29999999999999982</v>
      </c>
      <c r="N61">
        <v>0.20000000000000018</v>
      </c>
      <c r="O61">
        <v>119</v>
      </c>
      <c r="P61">
        <v>0.193717277486911</v>
      </c>
      <c r="Q61">
        <v>11.4</v>
      </c>
      <c r="R61">
        <v>0.40000000000000013</v>
      </c>
      <c r="S61">
        <v>0</v>
      </c>
      <c r="T61">
        <v>7.8511765860475081E-4</v>
      </c>
      <c r="U61">
        <v>2.6490066225165469E-2</v>
      </c>
      <c r="V61">
        <v>-0.60909090909090902</v>
      </c>
      <c r="W61">
        <v>1.3692298804090388E-2</v>
      </c>
      <c r="X61">
        <v>0.12727272727272726</v>
      </c>
      <c r="Y61">
        <v>0.10235804166226069</v>
      </c>
      <c r="Z61">
        <v>4.8315476432966445E-3</v>
      </c>
      <c r="AA61">
        <v>-1.3636363636363635</v>
      </c>
      <c r="AB61">
        <v>-0.10797719736204776</v>
      </c>
      <c r="AC61">
        <v>0</v>
      </c>
      <c r="AD61">
        <v>9.7087378640778078E-3</v>
      </c>
      <c r="AF61">
        <v>5.5180180180180088E-2</v>
      </c>
      <c r="AG61">
        <v>0.10526315789473682</v>
      </c>
      <c r="AH61">
        <v>-1.7975024975024978</v>
      </c>
      <c r="AI61">
        <v>5.0171037628278167E-2</v>
      </c>
      <c r="AJ61">
        <v>1.4999999999999991</v>
      </c>
      <c r="AO61">
        <v>-0.57727737973387916</v>
      </c>
      <c r="AP61">
        <v>-0.78378378378378355</v>
      </c>
      <c r="AQ61">
        <v>2</v>
      </c>
    </row>
    <row r="62" spans="1:43" x14ac:dyDescent="0.25">
      <c r="A62" s="4">
        <v>37287</v>
      </c>
      <c r="B62">
        <v>0</v>
      </c>
      <c r="C62">
        <v>-0.12849691797060223</v>
      </c>
      <c r="D62">
        <v>1.528866167216697E-2</v>
      </c>
      <c r="E62">
        <v>-3.5763957878004755E-3</v>
      </c>
      <c r="F62">
        <v>-6.4444853618118468E-3</v>
      </c>
      <c r="G62">
        <v>1.5785861358956949E-2</v>
      </c>
      <c r="H62">
        <v>8.9005235602094349E-2</v>
      </c>
      <c r="I62">
        <v>7.770752600448709E-2</v>
      </c>
      <c r="J62">
        <v>0.26788036410923288</v>
      </c>
      <c r="K62">
        <v>-2.2240194096239386E-2</v>
      </c>
      <c r="L62">
        <v>-0.5</v>
      </c>
      <c r="N62">
        <v>0</v>
      </c>
      <c r="O62">
        <v>37</v>
      </c>
      <c r="P62">
        <v>0.44797687861271679</v>
      </c>
      <c r="Q62">
        <v>0.91228070175438591</v>
      </c>
      <c r="R62">
        <v>0.6</v>
      </c>
      <c r="S62">
        <v>0</v>
      </c>
      <c r="T62">
        <v>1.7444015612397938E-4</v>
      </c>
      <c r="U62">
        <v>4.6315789473684268E-2</v>
      </c>
      <c r="V62">
        <v>2.0476190476190474</v>
      </c>
      <c r="W62">
        <v>-0.22195552417931522</v>
      </c>
      <c r="X62">
        <v>5.1724137931034482E-2</v>
      </c>
      <c r="Y62">
        <v>3.312544729577762E-2</v>
      </c>
      <c r="Z62">
        <v>5.2680633788547843E-3</v>
      </c>
      <c r="AA62" t="e">
        <v>#DIV/0!</v>
      </c>
      <c r="AB62">
        <v>8.5709419179015561E-2</v>
      </c>
      <c r="AC62">
        <v>-0.50000000000000011</v>
      </c>
      <c r="AD62">
        <v>-7.2916666666666782E-2</v>
      </c>
      <c r="AF62">
        <v>4.5161290322580677E-2</v>
      </c>
      <c r="AG62">
        <v>0.3214285714285714</v>
      </c>
      <c r="AH62">
        <v>24.064516129032256</v>
      </c>
      <c r="AI62">
        <v>4.6739130434782582E-2</v>
      </c>
      <c r="AJ62">
        <v>-0.19999999999999929</v>
      </c>
      <c r="AO62">
        <v>-0.28891820580474931</v>
      </c>
      <c r="AP62">
        <v>0.61052631578947369</v>
      </c>
      <c r="AQ62">
        <v>0</v>
      </c>
    </row>
    <row r="63" spans="1:43" x14ac:dyDescent="0.25">
      <c r="A63" s="4">
        <v>37315</v>
      </c>
      <c r="B63">
        <v>0</v>
      </c>
      <c r="C63">
        <v>2.3158869847151459E-2</v>
      </c>
      <c r="D63">
        <v>6.9503554949076366E-3</v>
      </c>
      <c r="E63">
        <v>-3.1986877178593519E-2</v>
      </c>
      <c r="F63">
        <v>-2.5844563411482804E-3</v>
      </c>
      <c r="G63">
        <v>-4.2949176807444672E-2</v>
      </c>
      <c r="H63">
        <v>-0.12605277933745096</v>
      </c>
      <c r="I63">
        <v>-0.10577356788452873</v>
      </c>
      <c r="J63">
        <v>-0.18581341557440265</v>
      </c>
      <c r="K63">
        <v>-9.1832229580574007E-2</v>
      </c>
      <c r="L63">
        <v>0</v>
      </c>
      <c r="N63">
        <v>0</v>
      </c>
      <c r="O63">
        <v>-1</v>
      </c>
      <c r="P63">
        <v>1.469470827679783</v>
      </c>
      <c r="Q63">
        <v>-27.499999999999996</v>
      </c>
      <c r="R63">
        <v>-0.4</v>
      </c>
      <c r="S63">
        <v>-7.2463768115943704E-3</v>
      </c>
      <c r="T63">
        <v>-2.8354562903511209E-4</v>
      </c>
      <c r="U63">
        <v>6.311637080867856E-2</v>
      </c>
      <c r="V63">
        <v>4.5454545454545456E-2</v>
      </c>
      <c r="W63">
        <v>5.4342746511783106E-2</v>
      </c>
      <c r="X63">
        <v>0</v>
      </c>
      <c r="Y63">
        <v>-2.9795746472941653E-2</v>
      </c>
      <c r="Z63">
        <v>5.1705629221454755E-3</v>
      </c>
      <c r="AA63">
        <v>1</v>
      </c>
      <c r="AB63">
        <v>9.0810542942980105E-2</v>
      </c>
      <c r="AC63">
        <v>-1</v>
      </c>
      <c r="AD63">
        <v>-3.2258064516128913E-2</v>
      </c>
      <c r="AF63">
        <v>-2.5358324145534697E-2</v>
      </c>
      <c r="AG63">
        <v>-5.6603773584905627E-2</v>
      </c>
      <c r="AH63">
        <v>1.0299578932836335</v>
      </c>
      <c r="AI63">
        <v>6.6937119675456402E-2</v>
      </c>
      <c r="AJ63">
        <v>-0.40000000000000036</v>
      </c>
      <c r="AO63">
        <v>-0.4689922480620155</v>
      </c>
      <c r="AP63">
        <v>-4.5882352941176467</v>
      </c>
      <c r="AQ63" t="e">
        <v>#DIV/0!</v>
      </c>
    </row>
    <row r="64" spans="1:43" x14ac:dyDescent="0.25">
      <c r="A64" s="4">
        <v>37344</v>
      </c>
      <c r="B64">
        <v>0</v>
      </c>
      <c r="C64">
        <v>-0.24080459770114951</v>
      </c>
      <c r="D64">
        <v>-9.2609084415946463E-3</v>
      </c>
      <c r="E64">
        <v>9.618235730170499E-2</v>
      </c>
      <c r="F64">
        <v>6.5228645383951706E-2</v>
      </c>
      <c r="G64">
        <v>0.12778355879292402</v>
      </c>
      <c r="H64">
        <v>1.7921146953405017E-2</v>
      </c>
      <c r="I64">
        <v>-1.5807560137456992E-2</v>
      </c>
      <c r="J64">
        <v>5.0512445095168418E-2</v>
      </c>
      <c r="K64">
        <v>-1.7691287041132495E-3</v>
      </c>
      <c r="L64">
        <v>0.39999999999999991</v>
      </c>
      <c r="N64">
        <v>0</v>
      </c>
      <c r="O64">
        <v>115</v>
      </c>
      <c r="P64">
        <v>3.8237547892720305</v>
      </c>
      <c r="Q64">
        <v>0.97530864197530864</v>
      </c>
      <c r="R64">
        <v>9.9999999999999978E-2</v>
      </c>
      <c r="S64">
        <v>-7.2992700729925444E-3</v>
      </c>
      <c r="T64">
        <v>-1.1354703467551352E-3</v>
      </c>
      <c r="U64">
        <v>3.2442748091602976E-2</v>
      </c>
      <c r="V64">
        <v>0.10569105691056915</v>
      </c>
      <c r="W64">
        <v>9.5416389878615809E-2</v>
      </c>
      <c r="X64">
        <v>6.4516129032258063E-2</v>
      </c>
      <c r="Y64">
        <v>0.14200542005420053</v>
      </c>
      <c r="Z64">
        <v>4.4560643067643284E-3</v>
      </c>
      <c r="AA64">
        <v>2.666666666666667</v>
      </c>
      <c r="AB64">
        <v>-4.7429034874290343E-2</v>
      </c>
      <c r="AC64">
        <v>-0.49999999999999989</v>
      </c>
      <c r="AD64">
        <v>-0.12048192771084336</v>
      </c>
      <c r="AF64">
        <v>5.2246603970741899E-2</v>
      </c>
      <c r="AG64">
        <v>0</v>
      </c>
      <c r="AH64">
        <v>-0.13312475557293704</v>
      </c>
      <c r="AI64">
        <v>1.3013013013013091E-2</v>
      </c>
      <c r="AJ64">
        <v>-0.5</v>
      </c>
      <c r="AO64">
        <v>0.18483412322274881</v>
      </c>
      <c r="AP64">
        <v>0.56410256410256421</v>
      </c>
      <c r="AQ64">
        <v>1</v>
      </c>
    </row>
    <row r="65" spans="1:43" x14ac:dyDescent="0.25">
      <c r="A65" s="4">
        <v>37376</v>
      </c>
      <c r="B65">
        <v>0</v>
      </c>
      <c r="C65">
        <v>0.20584208124144232</v>
      </c>
      <c r="D65">
        <v>-7.292404771958313E-3</v>
      </c>
      <c r="E65">
        <v>-6.1222884339292419E-2</v>
      </c>
      <c r="F65">
        <v>-3.6338924854250838E-2</v>
      </c>
      <c r="G65">
        <v>-9.0830665849395031E-2</v>
      </c>
      <c r="H65">
        <v>1.6540130151843878E-2</v>
      </c>
      <c r="I65">
        <v>8.1825830879259528E-2</v>
      </c>
      <c r="J65">
        <v>-4.1158536585365897E-2</v>
      </c>
      <c r="K65">
        <v>4.8400673400673402E-2</v>
      </c>
      <c r="L65">
        <v>0.10000000000000009</v>
      </c>
      <c r="N65">
        <v>0.20000000000000018</v>
      </c>
      <c r="O65">
        <v>-57</v>
      </c>
      <c r="P65">
        <v>-4.117647058823529</v>
      </c>
      <c r="Q65">
        <v>-0.97560975609756118</v>
      </c>
      <c r="R65">
        <v>0.30000000000000004</v>
      </c>
      <c r="S65">
        <v>-1.4814814814814828E-2</v>
      </c>
      <c r="T65">
        <v>-9.5076771761113906E-4</v>
      </c>
      <c r="U65">
        <v>0</v>
      </c>
      <c r="V65">
        <v>2.3809523809523725E-2</v>
      </c>
      <c r="W65">
        <v>-6.3382995119445174E-2</v>
      </c>
      <c r="X65">
        <v>-1.6393442622950821E-2</v>
      </c>
      <c r="Y65">
        <v>-2.0276497695852561E-2</v>
      </c>
      <c r="Z65">
        <v>3.1754087567213199E-3</v>
      </c>
      <c r="AA65">
        <v>1.1875</v>
      </c>
      <c r="AB65">
        <v>8.4387809659597149E-2</v>
      </c>
      <c r="AC65">
        <v>1.2222222222222223</v>
      </c>
      <c r="AD65">
        <v>-0.1857142857142858</v>
      </c>
      <c r="AF65">
        <v>-2.9032258064516158E-2</v>
      </c>
      <c r="AG65">
        <v>-3.9215686274509838E-2</v>
      </c>
      <c r="AH65">
        <v>-0.37947777298230462</v>
      </c>
      <c r="AI65">
        <v>2.5365853658536566E-2</v>
      </c>
      <c r="AJ65">
        <v>-1.2999999999999998</v>
      </c>
      <c r="AO65">
        <v>-0.75833333333333341</v>
      </c>
      <c r="AP65">
        <v>1.1911764705882353</v>
      </c>
      <c r="AQ65">
        <v>-1.4999999999999998</v>
      </c>
    </row>
    <row r="66" spans="1:43" x14ac:dyDescent="0.25">
      <c r="A66" s="4">
        <v>37407</v>
      </c>
      <c r="B66">
        <v>0</v>
      </c>
      <c r="C66">
        <v>-9.6596596596596584E-2</v>
      </c>
      <c r="D66">
        <v>-2.8040673974766908E-2</v>
      </c>
      <c r="E66">
        <v>-8.3288714379201254E-3</v>
      </c>
      <c r="F66">
        <v>4.0785794432471765E-3</v>
      </c>
      <c r="G66">
        <v>-1.1876320867407749E-2</v>
      </c>
      <c r="H66">
        <v>8.3355740790534184E-3</v>
      </c>
      <c r="I66">
        <v>4.0177670098930009E-2</v>
      </c>
      <c r="J66">
        <v>3.4584253127299611E-2</v>
      </c>
      <c r="K66">
        <v>-6.7796610169491281E-3</v>
      </c>
      <c r="L66">
        <v>-0.40000000000000013</v>
      </c>
      <c r="N66">
        <v>-0.10000000000000053</v>
      </c>
      <c r="O66">
        <v>73</v>
      </c>
      <c r="P66">
        <v>1.1234866828087167</v>
      </c>
      <c r="Q66">
        <v>6.8181818181818246E-2</v>
      </c>
      <c r="R66">
        <v>0.4</v>
      </c>
      <c r="S66">
        <v>0</v>
      </c>
      <c r="T66">
        <v>1.5603177374300884E-3</v>
      </c>
      <c r="U66">
        <v>1.3182674199623405E-2</v>
      </c>
      <c r="V66">
        <v>-0.24752475247524752</v>
      </c>
      <c r="W66">
        <v>0.142747041012937</v>
      </c>
      <c r="X66">
        <v>0</v>
      </c>
      <c r="Y66">
        <v>1.6229939251065428E-2</v>
      </c>
      <c r="Z66">
        <v>1.7173444947412044E-3</v>
      </c>
      <c r="AA66">
        <v>2.2307692307692308</v>
      </c>
      <c r="AB66">
        <v>7.5174670558062137E-3</v>
      </c>
      <c r="AC66">
        <v>0.3571428571428571</v>
      </c>
      <c r="AD66">
        <v>6.6666666666666666E-2</v>
      </c>
      <c r="AF66">
        <v>4.0247678018575907E-2</v>
      </c>
      <c r="AG66">
        <v>8.9285714285714288E-2</v>
      </c>
      <c r="AH66">
        <v>0.13025525525525525</v>
      </c>
      <c r="AI66">
        <v>9.6618357487922371E-3</v>
      </c>
      <c r="AJ66">
        <v>0.10000000000000053</v>
      </c>
      <c r="AO66">
        <v>0.27125506072874495</v>
      </c>
      <c r="AP66">
        <v>2.5</v>
      </c>
      <c r="AQ66">
        <v>0.42857142857142849</v>
      </c>
    </row>
    <row r="67" spans="1:43" x14ac:dyDescent="0.25">
      <c r="A67" s="4">
        <v>37435</v>
      </c>
      <c r="B67">
        <v>0</v>
      </c>
      <c r="C67">
        <v>0.21338582677165349</v>
      </c>
      <c r="D67">
        <v>-2.7087638729429868E-2</v>
      </c>
      <c r="E67">
        <v>-5.132909413113728E-2</v>
      </c>
      <c r="F67">
        <v>-1.9445856634468729E-2</v>
      </c>
      <c r="G67">
        <v>-7.9689476425506556E-2</v>
      </c>
      <c r="H67">
        <v>7.8086266732771442E-2</v>
      </c>
      <c r="I67">
        <v>9.7485422740524685E-2</v>
      </c>
      <c r="J67">
        <v>0.1847630473905218</v>
      </c>
      <c r="K67">
        <v>2.9573299535276243E-3</v>
      </c>
      <c r="L67">
        <v>-9.9999999999999867E-2</v>
      </c>
      <c r="N67">
        <v>0</v>
      </c>
      <c r="O67">
        <v>61</v>
      </c>
      <c r="P67">
        <v>4.330645161290323</v>
      </c>
      <c r="Q67">
        <v>0.5368421052631579</v>
      </c>
      <c r="R67">
        <v>-9.9999999999999978E-2</v>
      </c>
      <c r="S67">
        <v>0</v>
      </c>
      <c r="T67">
        <v>2.4164580385327883E-3</v>
      </c>
      <c r="U67">
        <v>9.3283582089552231E-3</v>
      </c>
      <c r="V67">
        <v>0.50490196078431371</v>
      </c>
      <c r="W67">
        <v>7.8573602515978516E-2</v>
      </c>
      <c r="X67">
        <v>0</v>
      </c>
      <c r="Y67">
        <v>-3.7828173520278632E-2</v>
      </c>
      <c r="Z67">
        <v>3.1598279775955468E-4</v>
      </c>
      <c r="AA67">
        <v>2.625</v>
      </c>
      <c r="AB67">
        <v>2.8051575931232069E-2</v>
      </c>
      <c r="AC67">
        <v>0</v>
      </c>
      <c r="AD67">
        <v>-4.1666666666666644E-2</v>
      </c>
      <c r="AF67">
        <v>-4.8701298701298697E-2</v>
      </c>
      <c r="AG67">
        <v>-3.7037037037036903E-2</v>
      </c>
      <c r="AH67">
        <v>0.15206493196466933</v>
      </c>
      <c r="AI67">
        <v>2.8169014084507109E-2</v>
      </c>
      <c r="AJ67">
        <v>-0.40000000000000036</v>
      </c>
      <c r="AO67">
        <v>1.2000000000000011E-2</v>
      </c>
      <c r="AP67">
        <v>-0.56321839080459779</v>
      </c>
      <c r="AQ67">
        <v>0.30000000000000004</v>
      </c>
    </row>
    <row r="68" spans="1:43" x14ac:dyDescent="0.25">
      <c r="A68" s="4">
        <v>37468</v>
      </c>
      <c r="B68">
        <v>0</v>
      </c>
      <c r="C68">
        <v>0.2069934436465814</v>
      </c>
      <c r="D68">
        <v>-2.5205418718728612E-2</v>
      </c>
      <c r="E68">
        <v>-7.5737866690589364E-2</v>
      </c>
      <c r="F68">
        <v>-3.8954179321272965E-2</v>
      </c>
      <c r="G68">
        <v>-0.16992136494211194</v>
      </c>
      <c r="H68">
        <v>0.15500628403854211</v>
      </c>
      <c r="I68">
        <v>0.1679805942995756</v>
      </c>
      <c r="J68">
        <v>0.2942421676545301</v>
      </c>
      <c r="K68">
        <v>1.865671641791045E-2</v>
      </c>
      <c r="L68">
        <v>0.39999999999999991</v>
      </c>
      <c r="N68">
        <v>0</v>
      </c>
      <c r="O68">
        <v>-140</v>
      </c>
      <c r="P68">
        <v>-61</v>
      </c>
      <c r="Q68">
        <v>5.1304347826086953</v>
      </c>
      <c r="R68">
        <v>0.39999999999999997</v>
      </c>
      <c r="S68">
        <v>7.352941176470432E-3</v>
      </c>
      <c r="T68">
        <v>-3.5063190204153365E-3</v>
      </c>
      <c r="U68">
        <v>-6.7729083665338613E-2</v>
      </c>
      <c r="V68">
        <v>-2.4576271186440675</v>
      </c>
      <c r="W68">
        <v>-6.9959294436906377E-2</v>
      </c>
      <c r="X68">
        <v>0</v>
      </c>
      <c r="Y68">
        <v>-9.0843769246561221E-2</v>
      </c>
      <c r="Z68">
        <v>-6.0266955217532468E-4</v>
      </c>
      <c r="AA68">
        <v>0.27272727272727276</v>
      </c>
      <c r="AB68">
        <v>-3.7147102526002972E-2</v>
      </c>
      <c r="AC68">
        <v>0.17647058823529416</v>
      </c>
      <c r="AD68">
        <v>2.7027027027027049E-2</v>
      </c>
      <c r="AF68">
        <v>-4.8808172531214659E-2</v>
      </c>
      <c r="AG68">
        <v>-0.17391304347826103</v>
      </c>
      <c r="AH68">
        <v>-4.4638403990025007E-2</v>
      </c>
      <c r="AI68">
        <v>-3.5992217898832786E-2</v>
      </c>
      <c r="AJ68">
        <v>-0.70000000000000018</v>
      </c>
      <c r="AK68">
        <v>1</v>
      </c>
      <c r="AO68">
        <v>0.47698744769874474</v>
      </c>
      <c r="AP68">
        <v>5.1428571428571423</v>
      </c>
      <c r="AQ68">
        <v>-4</v>
      </c>
    </row>
    <row r="69" spans="1:43" x14ac:dyDescent="0.25">
      <c r="A69" s="4">
        <v>37498</v>
      </c>
      <c r="B69">
        <v>0</v>
      </c>
      <c r="C69">
        <v>1.8688725490196061E-2</v>
      </c>
      <c r="D69">
        <v>1.4023170145541192E-2</v>
      </c>
      <c r="E69">
        <v>-7.6770750319978709E-2</v>
      </c>
      <c r="F69">
        <v>-7.6343627540557429E-2</v>
      </c>
      <c r="G69">
        <v>-7.8654147104851357E-2</v>
      </c>
      <c r="H69">
        <v>-0.20005831871175964</v>
      </c>
      <c r="I69">
        <v>-0.18323664374100837</v>
      </c>
      <c r="J69">
        <v>-0.25722558736174239</v>
      </c>
      <c r="K69">
        <v>-0.1488996856244641</v>
      </c>
      <c r="L69">
        <v>0.30000000000000004</v>
      </c>
      <c r="N69">
        <v>-9.9999999999999645E-2</v>
      </c>
      <c r="O69">
        <v>70</v>
      </c>
      <c r="P69">
        <v>1.0068493150684932</v>
      </c>
      <c r="Q69">
        <v>8.6666666666666679</v>
      </c>
      <c r="R69">
        <v>-0.5</v>
      </c>
      <c r="S69">
        <v>-1.4925373134328205E-2</v>
      </c>
      <c r="T69">
        <v>-6.6675410982865125E-4</v>
      </c>
      <c r="U69">
        <v>1.9880715705764278E-3</v>
      </c>
      <c r="V69">
        <v>5.5384615384615383</v>
      </c>
      <c r="W69">
        <v>-5.9821685360943261E-2</v>
      </c>
      <c r="X69">
        <v>-0.10909090909090909</v>
      </c>
      <c r="Y69">
        <v>-3.0463295959382221E-2</v>
      </c>
      <c r="Z69">
        <v>-8.373611585514594E-4</v>
      </c>
      <c r="AA69">
        <v>-0.57142857142857162</v>
      </c>
      <c r="AB69">
        <v>5.8556920236130246E-2</v>
      </c>
      <c r="AC69">
        <v>-0.1333333333333333</v>
      </c>
      <c r="AD69">
        <v>1.3333333333333286E-2</v>
      </c>
      <c r="AF69">
        <v>-5.7077625570776261E-3</v>
      </c>
      <c r="AG69">
        <v>-4.5454545454545289E-2</v>
      </c>
      <c r="AH69">
        <v>-0.45132102786825912</v>
      </c>
      <c r="AI69">
        <v>-0.11617806731813229</v>
      </c>
      <c r="AJ69">
        <v>-2.0999999999999996</v>
      </c>
      <c r="AK69">
        <v>41.916167664670667</v>
      </c>
      <c r="AO69">
        <v>0.35054347826086957</v>
      </c>
      <c r="AP69">
        <v>-1.1000000000000001</v>
      </c>
      <c r="AQ69">
        <v>1.5000000000000002</v>
      </c>
    </row>
    <row r="70" spans="1:43" x14ac:dyDescent="0.25">
      <c r="A70" s="4">
        <v>37529</v>
      </c>
      <c r="B70">
        <v>0</v>
      </c>
      <c r="C70">
        <v>0.17762660619803472</v>
      </c>
      <c r="D70">
        <v>2.1298771484544029E-3</v>
      </c>
      <c r="E70">
        <v>-0.15210617105336388</v>
      </c>
      <c r="F70">
        <v>-5.5031918084058266E-2</v>
      </c>
      <c r="G70">
        <v>-0.24814438628017804</v>
      </c>
      <c r="H70">
        <v>-4.3462979089506963E-2</v>
      </c>
      <c r="I70">
        <v>6.3735089905643735E-2</v>
      </c>
      <c r="J70">
        <v>9.1975022232532969E-2</v>
      </c>
      <c r="K70">
        <v>-0.2041986922106229</v>
      </c>
      <c r="L70">
        <v>-0.30000000000000004</v>
      </c>
      <c r="N70">
        <v>0</v>
      </c>
      <c r="O70">
        <v>-46</v>
      </c>
      <c r="P70">
        <v>0.51088777219430481</v>
      </c>
      <c r="Q70">
        <v>0.7857142857142857</v>
      </c>
      <c r="R70">
        <v>0.6</v>
      </c>
      <c r="S70">
        <v>1.4705882352941027E-2</v>
      </c>
      <c r="T70">
        <v>-4.2646721123245046E-4</v>
      </c>
      <c r="U70">
        <v>3.9603960396040168E-3</v>
      </c>
      <c r="V70">
        <v>1.2954545454545454</v>
      </c>
      <c r="W70">
        <v>-3.328380386329869E-2</v>
      </c>
      <c r="X70">
        <v>0.12698412698412698</v>
      </c>
      <c r="Y70">
        <v>-8.641843593299928E-3</v>
      </c>
      <c r="Z70">
        <v>-6.584414827280039E-4</v>
      </c>
      <c r="AA70">
        <v>1.4999999999999998</v>
      </c>
      <c r="AB70">
        <v>2.1249212738574341E-2</v>
      </c>
      <c r="AC70">
        <v>-7.1428571428571494E-2</v>
      </c>
      <c r="AD70">
        <v>-0.31578947368421051</v>
      </c>
      <c r="AF70">
        <v>-1.7421602787456449E-2</v>
      </c>
      <c r="AG70">
        <v>0.1020408163265306</v>
      </c>
      <c r="AH70">
        <v>-1.6305934623928913</v>
      </c>
      <c r="AI70">
        <v>-0.79532163742690076</v>
      </c>
      <c r="AJ70">
        <v>-4</v>
      </c>
      <c r="AK70">
        <v>1.0834999999999999</v>
      </c>
      <c r="AO70">
        <v>8.2866043613707169E-2</v>
      </c>
      <c r="AP70">
        <v>0</v>
      </c>
      <c r="AQ70">
        <v>3.0000000000000004</v>
      </c>
    </row>
    <row r="71" spans="1:43" x14ac:dyDescent="0.25">
      <c r="A71" s="4">
        <v>37560</v>
      </c>
      <c r="B71">
        <v>0</v>
      </c>
      <c r="C71">
        <v>-0.2745664739884392</v>
      </c>
      <c r="D71">
        <v>4.4741547190947379E-3</v>
      </c>
      <c r="E71">
        <v>7.6634553628773347E-2</v>
      </c>
      <c r="F71">
        <v>6.370091058606453E-2</v>
      </c>
      <c r="G71">
        <v>6.1450465644936635E-2</v>
      </c>
      <c r="H71">
        <v>0.14312556751265373</v>
      </c>
      <c r="I71">
        <v>0.1019875660234502</v>
      </c>
      <c r="J71">
        <v>0.1143187363554643</v>
      </c>
      <c r="K71">
        <v>0.17497965132786916</v>
      </c>
      <c r="L71">
        <v>0.5</v>
      </c>
      <c r="N71">
        <v>0</v>
      </c>
      <c r="O71">
        <v>182</v>
      </c>
      <c r="P71">
        <v>3.0306122448979593</v>
      </c>
      <c r="Q71">
        <v>1.4242424242424243</v>
      </c>
      <c r="R71">
        <v>-0.49999999999999994</v>
      </c>
      <c r="S71">
        <v>0</v>
      </c>
      <c r="T71">
        <v>1.5612717267884848E-3</v>
      </c>
      <c r="U71">
        <v>-3.0612244897959183E-2</v>
      </c>
      <c r="V71">
        <v>1.5789473684210527</v>
      </c>
      <c r="W71">
        <v>3.4156142365097522E-2</v>
      </c>
      <c r="X71">
        <v>-3.2786885245901641E-2</v>
      </c>
      <c r="Y71">
        <v>-0.1781045751633987</v>
      </c>
      <c r="Z71">
        <v>-7.3165517548855655E-5</v>
      </c>
      <c r="AA71">
        <v>4.4999999999999991</v>
      </c>
      <c r="AB71">
        <v>-3.8327030792414174E-2</v>
      </c>
      <c r="AC71">
        <v>0.22222222222222229</v>
      </c>
      <c r="AD71">
        <v>0.16176470588235289</v>
      </c>
      <c r="AF71">
        <v>-6.8238213399503728E-2</v>
      </c>
      <c r="AG71">
        <v>-4.2553191489361736E-2</v>
      </c>
      <c r="AH71">
        <v>0.51523076923076927</v>
      </c>
      <c r="AI71">
        <v>0.30204081632653057</v>
      </c>
      <c r="AJ71">
        <v>4.0999999999999996</v>
      </c>
      <c r="AK71">
        <v>2.3333333333333335</v>
      </c>
      <c r="AO71">
        <v>0.36984687868080096</v>
      </c>
      <c r="AP71">
        <v>0.73684210526315785</v>
      </c>
      <c r="AQ71">
        <v>1.5000000000000002</v>
      </c>
    </row>
    <row r="72" spans="1:43" x14ac:dyDescent="0.25">
      <c r="A72" s="4">
        <v>37589</v>
      </c>
      <c r="B72">
        <v>-0.5</v>
      </c>
      <c r="C72">
        <v>-0.13236363636363638</v>
      </c>
      <c r="D72">
        <v>-1.4196670164679364E-2</v>
      </c>
      <c r="E72">
        <v>7.4360315799486251E-2</v>
      </c>
      <c r="F72">
        <v>9.8305959922944212E-3</v>
      </c>
      <c r="G72">
        <v>0.16552441561620362</v>
      </c>
      <c r="H72">
        <v>-1.4034815824380098E-2</v>
      </c>
      <c r="I72">
        <v>-9.5523867748384866E-2</v>
      </c>
      <c r="J72">
        <v>-0.23017377567140604</v>
      </c>
      <c r="K72">
        <v>0.15088441169143238</v>
      </c>
      <c r="L72">
        <v>0.20000000000000018</v>
      </c>
      <c r="N72">
        <v>0.20000000000000018</v>
      </c>
      <c r="O72">
        <v>-109</v>
      </c>
      <c r="P72">
        <v>0.39630390143737165</v>
      </c>
      <c r="Q72">
        <v>1.6470588235294119</v>
      </c>
      <c r="R72">
        <v>0</v>
      </c>
      <c r="S72">
        <v>-7.407407407407249E-3</v>
      </c>
      <c r="T72">
        <v>1.6241375175766162E-3</v>
      </c>
      <c r="U72">
        <v>-1.0309278350515464E-2</v>
      </c>
      <c r="V72">
        <v>2.0270270270270268</v>
      </c>
      <c r="W72">
        <v>0.13847675568743809</v>
      </c>
      <c r="X72">
        <v>1.6129032258064516E-2</v>
      </c>
      <c r="Y72">
        <v>6.2897526501766818E-2</v>
      </c>
      <c r="Z72">
        <v>7.1285527095938305E-4</v>
      </c>
      <c r="AA72">
        <v>0.33333333333333326</v>
      </c>
      <c r="AB72">
        <v>0.11238138501918037</v>
      </c>
      <c r="AC72">
        <v>5.2631578947368356E-2</v>
      </c>
      <c r="AD72">
        <v>1.4492753623188482E-2</v>
      </c>
      <c r="AF72">
        <v>4.2755344418052357E-2</v>
      </c>
      <c r="AG72">
        <v>0</v>
      </c>
      <c r="AH72">
        <v>0.19033383158943701</v>
      </c>
      <c r="AI72">
        <v>4.1720990873533287E-2</v>
      </c>
      <c r="AJ72">
        <v>0</v>
      </c>
      <c r="AK72">
        <v>-3.5045045045045042</v>
      </c>
      <c r="AO72">
        <v>-0.18685927306616973</v>
      </c>
      <c r="AP72" t="e">
        <v>#DIV/0!</v>
      </c>
      <c r="AQ72">
        <v>-3.0000000000000004</v>
      </c>
    </row>
    <row r="73" spans="1:43" x14ac:dyDescent="0.25">
      <c r="A73" s="4">
        <v>37621</v>
      </c>
      <c r="B73">
        <v>0</v>
      </c>
      <c r="C73">
        <v>3.9133473095737281E-2</v>
      </c>
      <c r="D73">
        <v>-9.6300275059320317E-3</v>
      </c>
      <c r="E73">
        <v>-0.10199161425576514</v>
      </c>
      <c r="F73">
        <v>-5.3850983675177863E-2</v>
      </c>
      <c r="G73">
        <v>-0.19550824828998864</v>
      </c>
      <c r="H73">
        <v>1.6215319351207787E-2</v>
      </c>
      <c r="I73">
        <v>5.2022016785135829E-2</v>
      </c>
      <c r="J73">
        <v>0.12805113229379031</v>
      </c>
      <c r="K73">
        <v>-9.0503566858885706E-2</v>
      </c>
      <c r="L73">
        <v>0.19999999999999973</v>
      </c>
      <c r="N73">
        <v>9.9999999999999645E-2</v>
      </c>
      <c r="O73">
        <v>-171</v>
      </c>
      <c r="P73">
        <v>-4.1263157894736846</v>
      </c>
      <c r="Q73">
        <v>2.0408163265306123</v>
      </c>
      <c r="R73">
        <v>0.39999999999999997</v>
      </c>
      <c r="S73">
        <v>1.4598540145985413E-2</v>
      </c>
      <c r="T73">
        <v>1.077961672473828E-3</v>
      </c>
      <c r="U73">
        <v>6.0077519379844985E-2</v>
      </c>
      <c r="V73">
        <v>-2.7777777777777801E-2</v>
      </c>
      <c r="W73">
        <v>7.2477064220183643E-2</v>
      </c>
      <c r="X73">
        <v>1.5873015873015872E-2</v>
      </c>
      <c r="Y73">
        <v>-5.1393188854489236E-2</v>
      </c>
      <c r="Z73">
        <v>1.2197320468906073E-3</v>
      </c>
      <c r="AA73">
        <v>0.25000000000000006</v>
      </c>
      <c r="AB73">
        <v>8.4769252090358821E-2</v>
      </c>
      <c r="AC73">
        <v>9.5238095238095316E-2</v>
      </c>
      <c r="AD73">
        <v>-0.11290322580645164</v>
      </c>
      <c r="AF73">
        <v>2.8835063437139562E-2</v>
      </c>
      <c r="AG73">
        <v>-4.4444444444444481E-2</v>
      </c>
      <c r="AH73">
        <v>-0.15794028559065348</v>
      </c>
      <c r="AI73">
        <v>-3.0913978494623594E-2</v>
      </c>
      <c r="AJ73">
        <v>-0.19999999999999973</v>
      </c>
      <c r="AK73">
        <v>0.90009000900090008</v>
      </c>
      <c r="AO73">
        <v>-0.40261437908496722</v>
      </c>
      <c r="AP73">
        <v>1</v>
      </c>
      <c r="AQ73">
        <v>1.1666666666666667</v>
      </c>
    </row>
    <row r="74" spans="1:43" x14ac:dyDescent="0.25">
      <c r="A74" s="4">
        <v>37652</v>
      </c>
      <c r="B74">
        <v>0</v>
      </c>
      <c r="C74">
        <v>8.1809432146294533E-2</v>
      </c>
      <c r="D74">
        <v>-2.7412961169856961E-2</v>
      </c>
      <c r="E74">
        <v>3.697160883280759E-2</v>
      </c>
      <c r="F74">
        <v>1.3034227758154033E-2</v>
      </c>
      <c r="G74">
        <v>6.7691992906833878E-2</v>
      </c>
      <c r="H74">
        <v>1.5947893545383559E-2</v>
      </c>
      <c r="I74">
        <v>-1.5124580623618733E-2</v>
      </c>
      <c r="J74">
        <v>-5.9517207157243394E-2</v>
      </c>
      <c r="K74">
        <v>7.8571659291320817E-2</v>
      </c>
      <c r="L74">
        <v>0.20000000000000018</v>
      </c>
      <c r="N74">
        <v>-0.20000000000000018</v>
      </c>
      <c r="O74">
        <v>250</v>
      </c>
      <c r="P74">
        <v>1.0958627648839556</v>
      </c>
      <c r="Q74">
        <v>1.8448275862068964</v>
      </c>
      <c r="R74">
        <v>-0.5</v>
      </c>
      <c r="S74">
        <v>-7.352941176470759E-3</v>
      </c>
      <c r="T74">
        <v>-2.3246422997587252E-3</v>
      </c>
      <c r="U74">
        <v>-5.8479532163743528E-3</v>
      </c>
      <c r="V74">
        <v>-0.30909090909090914</v>
      </c>
      <c r="W74">
        <v>-8.9346392164701333E-2</v>
      </c>
      <c r="X74">
        <v>-1.6129032258064516E-2</v>
      </c>
      <c r="Y74">
        <v>-2.5396825396825397E-2</v>
      </c>
      <c r="Z74">
        <v>1.5357098100869074E-3</v>
      </c>
      <c r="AA74">
        <v>-0.60000000000000009</v>
      </c>
      <c r="AB74">
        <v>-6.2690230731467719E-2</v>
      </c>
      <c r="AC74">
        <v>8.6956521739130321E-2</v>
      </c>
      <c r="AD74">
        <v>3.1250000000000028E-2</v>
      </c>
      <c r="AF74">
        <v>-5.2184466019417439E-2</v>
      </c>
      <c r="AG74">
        <v>0</v>
      </c>
      <c r="AH74">
        <v>0.33649153028997991</v>
      </c>
      <c r="AI74">
        <v>-6.8965517241379379E-2</v>
      </c>
      <c r="AJ74">
        <v>0</v>
      </c>
      <c r="AK74">
        <v>2.3331999999999997</v>
      </c>
      <c r="AO74">
        <v>0.1026392961876833</v>
      </c>
      <c r="AP74">
        <v>1.9176470588235295</v>
      </c>
      <c r="AQ74" t="e">
        <v>#DIV/0!</v>
      </c>
    </row>
    <row r="75" spans="1:43" x14ac:dyDescent="0.25">
      <c r="A75" s="4">
        <v>37680</v>
      </c>
      <c r="B75">
        <v>0</v>
      </c>
      <c r="C75">
        <v>-5.1974350320621088E-2</v>
      </c>
      <c r="D75">
        <v>-1.0892743109657887E-2</v>
      </c>
      <c r="E75">
        <v>-7.3935550315743739E-2</v>
      </c>
      <c r="F75">
        <v>-3.6815728604471847E-2</v>
      </c>
      <c r="G75">
        <v>-0.10190891327220798</v>
      </c>
      <c r="H75">
        <v>-4.0564058058857849E-2</v>
      </c>
      <c r="I75">
        <v>4.2464122408137159E-3</v>
      </c>
      <c r="J75">
        <v>2.6263569510914965E-4</v>
      </c>
      <c r="K75">
        <v>-7.7059560256053428E-2</v>
      </c>
      <c r="L75">
        <v>0.39999999999999991</v>
      </c>
      <c r="N75">
        <v>0.10000000000000053</v>
      </c>
      <c r="O75">
        <v>-241</v>
      </c>
      <c r="P75">
        <v>-14.246153846153845</v>
      </c>
      <c r="Q75">
        <v>-0.81249999999999989</v>
      </c>
      <c r="R75">
        <v>0.70000000000000007</v>
      </c>
      <c r="S75">
        <v>7.2992700729928688E-3</v>
      </c>
      <c r="T75">
        <v>-2.7029984679361706E-3</v>
      </c>
      <c r="U75">
        <v>-5.1229508196721313E-2</v>
      </c>
      <c r="V75">
        <v>4.4374999999999991</v>
      </c>
      <c r="W75">
        <v>0.16316801873379616</v>
      </c>
      <c r="X75">
        <v>1.5873015873015872E-2</v>
      </c>
      <c r="Y75">
        <v>-0.21527777777777782</v>
      </c>
      <c r="Z75">
        <v>1.9840480264690743E-3</v>
      </c>
      <c r="AA75">
        <v>1.3571428571428572</v>
      </c>
      <c r="AB75">
        <v>-3.4982089779742459E-2</v>
      </c>
      <c r="AC75">
        <v>8.0000000000000071E-2</v>
      </c>
      <c r="AD75">
        <v>1.538461538461533E-2</v>
      </c>
      <c r="AF75">
        <v>-3.128911138923654E-2</v>
      </c>
      <c r="AG75">
        <v>6.2499999999999965E-2</v>
      </c>
      <c r="AH75">
        <v>3.6425673183327151E-2</v>
      </c>
      <c r="AI75">
        <v>1.6949152542372895E-2</v>
      </c>
      <c r="AJ75">
        <v>0.89999999999999991</v>
      </c>
      <c r="AK75">
        <v>1.3000120004800191</v>
      </c>
      <c r="AO75">
        <v>-7.6832151300237133E-3</v>
      </c>
      <c r="AP75">
        <v>-7.5</v>
      </c>
      <c r="AQ75">
        <v>1</v>
      </c>
    </row>
    <row r="76" spans="1:43" x14ac:dyDescent="0.25">
      <c r="A76" s="4">
        <v>37711</v>
      </c>
      <c r="B76">
        <v>0</v>
      </c>
      <c r="C76">
        <v>-1.6466552315608934E-2</v>
      </c>
      <c r="D76">
        <v>-7.2119763264407331E-3</v>
      </c>
      <c r="E76">
        <v>2.8003161222339319E-2</v>
      </c>
      <c r="F76">
        <v>3.0360925364455772E-2</v>
      </c>
      <c r="G76">
        <v>1.81523022432113E-2</v>
      </c>
      <c r="H76">
        <v>5.7645791234135733E-2</v>
      </c>
      <c r="I76">
        <v>5.1555432752085815E-2</v>
      </c>
      <c r="J76">
        <v>5.3117314936769452E-2</v>
      </c>
      <c r="K76">
        <v>6.1650208112299043E-2</v>
      </c>
      <c r="L76">
        <v>0</v>
      </c>
      <c r="N76">
        <v>0</v>
      </c>
      <c r="O76">
        <v>-60</v>
      </c>
      <c r="P76">
        <v>2.3541666666666665</v>
      </c>
      <c r="Q76">
        <v>2.3913043478260869</v>
      </c>
      <c r="R76">
        <v>-0.8</v>
      </c>
      <c r="S76">
        <v>-1.4814814814814828E-2</v>
      </c>
      <c r="T76">
        <v>2.3146126299240901E-3</v>
      </c>
      <c r="U76">
        <v>-5.399568034557236E-2</v>
      </c>
      <c r="V76">
        <v>0.58974358974358976</v>
      </c>
      <c r="W76">
        <v>-3.215503474470198E-2</v>
      </c>
      <c r="X76">
        <v>-0.125</v>
      </c>
      <c r="Y76">
        <v>-5.503093454900676E-2</v>
      </c>
      <c r="Z76">
        <v>2.748489407997645E-3</v>
      </c>
      <c r="AA76">
        <v>1.7777777777777779</v>
      </c>
      <c r="AB76">
        <v>9.2077038403874933E-2</v>
      </c>
      <c r="AC76">
        <v>0</v>
      </c>
      <c r="AD76">
        <v>1.5151515151515098E-2</v>
      </c>
      <c r="AF76">
        <v>-2.9639175257732107E-2</v>
      </c>
      <c r="AG76">
        <v>-4.3478260869565258E-2</v>
      </c>
      <c r="AH76">
        <v>-0.3899000256344527</v>
      </c>
      <c r="AI76">
        <v>-7.1123755334281391E-3</v>
      </c>
      <c r="AJ76">
        <v>-0.20000000000000018</v>
      </c>
      <c r="AK76">
        <v>-3.5460992907801421</v>
      </c>
      <c r="AO76">
        <v>-4.2513863216266143E-2</v>
      </c>
      <c r="AP76">
        <v>0.8214285714285714</v>
      </c>
      <c r="AQ76">
        <v>1.7499999999999998</v>
      </c>
    </row>
    <row r="77" spans="1:43" x14ac:dyDescent="0.25">
      <c r="A77" s="4">
        <v>37741</v>
      </c>
      <c r="B77">
        <v>0</v>
      </c>
      <c r="C77">
        <v>-0.37435172088637425</v>
      </c>
      <c r="D77">
        <v>-3.5796503179443668E-3</v>
      </c>
      <c r="E77">
        <v>1.0401731014885639E-2</v>
      </c>
      <c r="F77">
        <v>-1.0683177668170929E-2</v>
      </c>
      <c r="G77">
        <v>1.3431368980453592E-2</v>
      </c>
      <c r="H77">
        <v>1.928324386258996E-2</v>
      </c>
      <c r="I77">
        <v>-1.4892890671673535E-2</v>
      </c>
      <c r="J77">
        <v>4.2829105449476218E-3</v>
      </c>
      <c r="K77">
        <v>3.2202010947261987E-2</v>
      </c>
      <c r="L77">
        <v>-0.79999999999999982</v>
      </c>
      <c r="N77">
        <v>9.9999999999999645E-2</v>
      </c>
      <c r="O77">
        <v>165</v>
      </c>
      <c r="P77">
        <v>1.2412060301507537</v>
      </c>
      <c r="Q77">
        <v>0.68055555555555558</v>
      </c>
      <c r="R77">
        <v>0.1</v>
      </c>
      <c r="S77">
        <v>2.1739130434782469E-2</v>
      </c>
      <c r="T77">
        <v>5.1592861720268926E-3</v>
      </c>
      <c r="U77">
        <v>-4.3383947939261546E-3</v>
      </c>
      <c r="V77">
        <v>0.41791044776119407</v>
      </c>
      <c r="W77">
        <v>-9.5424836601307322E-3</v>
      </c>
      <c r="X77">
        <v>-1.8181818181818181E-2</v>
      </c>
      <c r="Y77">
        <v>0.24172839506172838</v>
      </c>
      <c r="Z77">
        <v>3.7390609873606531E-3</v>
      </c>
      <c r="AA77">
        <v>10</v>
      </c>
      <c r="AB77">
        <v>-3.2581513325553028E-2</v>
      </c>
      <c r="AC77">
        <v>3.8461538461538491E-2</v>
      </c>
      <c r="AD77">
        <v>9.5890410958904132E-2</v>
      </c>
      <c r="AF77">
        <v>9.7674418604651231E-2</v>
      </c>
      <c r="AG77">
        <v>0</v>
      </c>
      <c r="AH77">
        <v>0.39481849208811665</v>
      </c>
      <c r="AI77">
        <v>-1.0057471264367858E-2</v>
      </c>
      <c r="AJ77">
        <v>1.5</v>
      </c>
      <c r="AK77">
        <v>0.72506374681265928</v>
      </c>
      <c r="AO77">
        <v>-3.3099936346276289E-2</v>
      </c>
      <c r="AP77" t="e">
        <v>#DIV/0!</v>
      </c>
      <c r="AQ77">
        <v>-3.0000000000000004</v>
      </c>
    </row>
    <row r="78" spans="1:43" x14ac:dyDescent="0.25">
      <c r="A78" s="4">
        <v>37771</v>
      </c>
      <c r="B78">
        <v>0</v>
      </c>
      <c r="C78">
        <v>-8.9368258859784389E-2</v>
      </c>
      <c r="D78">
        <v>-4.9004408359957952E-2</v>
      </c>
      <c r="E78">
        <v>-0.13828303510489931</v>
      </c>
      <c r="F78">
        <v>-8.8729948357022095E-2</v>
      </c>
      <c r="G78">
        <v>-0.20011357679538699</v>
      </c>
      <c r="H78">
        <v>-0.15226448123771436</v>
      </c>
      <c r="I78">
        <v>-7.5814215821298825E-2</v>
      </c>
      <c r="J78">
        <v>-7.3259734860731873E-3</v>
      </c>
      <c r="K78">
        <v>-0.3152470886444147</v>
      </c>
      <c r="L78">
        <v>-0.10000000000000009</v>
      </c>
      <c r="N78">
        <v>9.9999999999999645E-2</v>
      </c>
      <c r="O78">
        <v>37</v>
      </c>
      <c r="P78">
        <v>3.2359550561797752</v>
      </c>
      <c r="Q78">
        <v>37</v>
      </c>
      <c r="R78">
        <v>-0.5</v>
      </c>
      <c r="S78">
        <v>-7.2992700729925444E-3</v>
      </c>
      <c r="T78">
        <v>8.2086416960216006E-3</v>
      </c>
      <c r="U78">
        <v>5.9183673469387729E-2</v>
      </c>
      <c r="V78">
        <v>-10.166666666666668</v>
      </c>
      <c r="W78">
        <v>1.851772655347898E-2</v>
      </c>
      <c r="X78">
        <v>8.3333333333333329E-2</v>
      </c>
      <c r="Y78">
        <v>3.1563845050215214E-2</v>
      </c>
      <c r="Z78">
        <v>4.6347362349345609E-3</v>
      </c>
      <c r="AA78">
        <v>1.6666666666666667</v>
      </c>
      <c r="AB78">
        <v>-2.9623090316094027E-2</v>
      </c>
      <c r="AC78">
        <v>3.703703703703707E-2</v>
      </c>
      <c r="AD78">
        <v>7.5949367088607653E-2</v>
      </c>
      <c r="AF78">
        <v>6.6232356134636211E-2</v>
      </c>
      <c r="AG78">
        <v>9.8039215686274522E-2</v>
      </c>
      <c r="AH78">
        <v>3.8125792732970301E-2</v>
      </c>
      <c r="AI78">
        <v>-3.1111111111111107E-2</v>
      </c>
      <c r="AJ78">
        <v>1.4000000000000004</v>
      </c>
      <c r="AK78">
        <v>2.290303851364428</v>
      </c>
      <c r="AO78">
        <v>-0.95398009950248741</v>
      </c>
      <c r="AP78">
        <v>1</v>
      </c>
      <c r="AQ78">
        <v>0.66666666666666663</v>
      </c>
    </row>
    <row r="79" spans="1:43" x14ac:dyDescent="0.25">
      <c r="A79" s="4">
        <v>37802</v>
      </c>
      <c r="B79">
        <v>-0.25</v>
      </c>
      <c r="C79">
        <v>2.5614754098361022E-3</v>
      </c>
      <c r="D79">
        <v>-1.1914693948699246E-2</v>
      </c>
      <c r="E79">
        <v>4.0816326530612297E-2</v>
      </c>
      <c r="F79">
        <v>3.9590923056664992E-2</v>
      </c>
      <c r="G79">
        <v>4.9848503714771876E-2</v>
      </c>
      <c r="H79">
        <v>7.5302948091879165E-2</v>
      </c>
      <c r="I79">
        <v>6.3008698377388525E-2</v>
      </c>
      <c r="J79">
        <v>1.8292793528142025E-2</v>
      </c>
      <c r="K79">
        <v>0.13199397650114073</v>
      </c>
      <c r="L79">
        <v>0</v>
      </c>
      <c r="N79">
        <v>0.20000000000000018</v>
      </c>
      <c r="O79">
        <v>17</v>
      </c>
      <c r="P79">
        <v>1.3617886178861789</v>
      </c>
      <c r="Q79">
        <v>0.8666666666666667</v>
      </c>
      <c r="R79">
        <v>0.10000000000000003</v>
      </c>
      <c r="S79">
        <v>-1.4814814814814828E-2</v>
      </c>
      <c r="T79">
        <v>3.5102408862553915E-3</v>
      </c>
      <c r="U79">
        <v>0</v>
      </c>
      <c r="V79">
        <v>1.1621621621621621</v>
      </c>
      <c r="W79">
        <v>2.2980821459908981E-2</v>
      </c>
      <c r="X79">
        <v>4.7619047619047616E-2</v>
      </c>
      <c r="Y79">
        <v>-1.4367816091954569E-3</v>
      </c>
      <c r="Z79">
        <v>5.2290374320784518E-3</v>
      </c>
      <c r="AA79">
        <v>0.72727272727272729</v>
      </c>
      <c r="AB79">
        <v>-2.92269251154691E-2</v>
      </c>
      <c r="AC79">
        <v>0</v>
      </c>
      <c r="AD79">
        <v>2.469135802469127E-2</v>
      </c>
      <c r="AF79">
        <v>-2.6755852842809267E-2</v>
      </c>
      <c r="AG79">
        <v>-4.0816326530612096E-2</v>
      </c>
      <c r="AH79">
        <v>-1.3244883801595562</v>
      </c>
      <c r="AI79">
        <v>-0.10837438423645322</v>
      </c>
      <c r="AJ79">
        <v>0.59999999999999964</v>
      </c>
      <c r="AK79">
        <v>2.7223333333333333</v>
      </c>
      <c r="AO79">
        <v>1.2422360248447216E-3</v>
      </c>
      <c r="AP79">
        <v>1.6206896551724139</v>
      </c>
      <c r="AQ79">
        <v>1.2727272727272727</v>
      </c>
    </row>
    <row r="80" spans="1:43" x14ac:dyDescent="0.25">
      <c r="A80" s="4">
        <v>37833</v>
      </c>
      <c r="B80">
        <v>0</v>
      </c>
      <c r="C80">
        <v>-1.5392508978964155E-3</v>
      </c>
      <c r="D80">
        <v>2.0058614858694718E-2</v>
      </c>
      <c r="E80">
        <v>0.20251957780047666</v>
      </c>
      <c r="F80">
        <v>0.14947549184305831</v>
      </c>
      <c r="G80">
        <v>0.25186312259346666</v>
      </c>
      <c r="H80">
        <v>0.17053283776333414</v>
      </c>
      <c r="I80">
        <v>9.9191532821663833E-2</v>
      </c>
      <c r="J80">
        <v>7.2485468417466531E-2</v>
      </c>
      <c r="K80">
        <v>0.249414551607445</v>
      </c>
      <c r="L80">
        <v>0</v>
      </c>
      <c r="N80">
        <v>-9.9999999999999645E-2</v>
      </c>
      <c r="O80">
        <v>12</v>
      </c>
      <c r="P80">
        <v>1.7784810126582278</v>
      </c>
      <c r="Q80">
        <v>0.6428571428571429</v>
      </c>
      <c r="R80">
        <v>9.9999999999999978E-2</v>
      </c>
      <c r="S80">
        <v>-1.5037593984962419E-2</v>
      </c>
      <c r="T80">
        <v>5.7933698101058219E-4</v>
      </c>
      <c r="U80">
        <v>3.9215686274509803E-2</v>
      </c>
      <c r="V80">
        <v>0.51948051948051943</v>
      </c>
      <c r="W80">
        <v>-5.6304886759947293E-3</v>
      </c>
      <c r="X80">
        <v>3.0769230769230771E-2</v>
      </c>
      <c r="Y80">
        <v>-8.4816209897389291E-2</v>
      </c>
      <c r="Z80">
        <v>5.6488252467676052E-3</v>
      </c>
      <c r="AA80">
        <v>-0.10000000000000009</v>
      </c>
      <c r="AB80">
        <v>4.2114933636341591E-2</v>
      </c>
      <c r="AC80">
        <v>6.8965517241379226E-2</v>
      </c>
      <c r="AD80">
        <v>0</v>
      </c>
      <c r="AF80">
        <v>1.3201320132013231E-2</v>
      </c>
      <c r="AG80">
        <v>0.10909090909090903</v>
      </c>
      <c r="AH80">
        <v>0.15155974102413186</v>
      </c>
      <c r="AI80">
        <v>-7.9787234042553223E-2</v>
      </c>
      <c r="AJ80">
        <v>0</v>
      </c>
      <c r="AK80">
        <v>-2.6014405762304924</v>
      </c>
      <c r="AO80">
        <v>4.1666666666666574E-2</v>
      </c>
      <c r="AP80">
        <v>-4.8</v>
      </c>
      <c r="AQ80">
        <v>-0.37500000000000006</v>
      </c>
    </row>
    <row r="81" spans="1:43" x14ac:dyDescent="0.25">
      <c r="A81" s="4">
        <v>37862</v>
      </c>
      <c r="B81">
        <v>0</v>
      </c>
      <c r="C81">
        <v>-4.6162104133118595E-2</v>
      </c>
      <c r="D81">
        <v>1.2201799813226919E-2</v>
      </c>
      <c r="E81">
        <v>1.30163993189353E-2</v>
      </c>
      <c r="F81">
        <v>-2.5771616757294905E-2</v>
      </c>
      <c r="G81">
        <v>7.0403833386254069E-2</v>
      </c>
      <c r="H81">
        <v>-7.0072922394037812E-2</v>
      </c>
      <c r="I81">
        <v>-0.11244157619572516</v>
      </c>
      <c r="J81">
        <v>-0.18234621313839577</v>
      </c>
      <c r="K81">
        <v>5.8806114759392507E-3</v>
      </c>
      <c r="L81">
        <v>0.10000000000000009</v>
      </c>
      <c r="N81">
        <v>-0.10000000000000053</v>
      </c>
      <c r="O81">
        <v>-63</v>
      </c>
      <c r="P81">
        <v>5.2133333333333329</v>
      </c>
      <c r="Q81">
        <v>3.2105263157894735</v>
      </c>
      <c r="R81">
        <v>-0.39999999999999997</v>
      </c>
      <c r="S81">
        <v>-7.575757575757582E-3</v>
      </c>
      <c r="T81">
        <v>1.0181662290338139E-3</v>
      </c>
      <c r="U81">
        <v>4.135338345864667E-2</v>
      </c>
      <c r="V81">
        <v>0.62068965517241381</v>
      </c>
      <c r="W81">
        <v>1.9447076758271061E-2</v>
      </c>
      <c r="X81">
        <v>2.9850746268656716E-2</v>
      </c>
      <c r="Y81">
        <v>5.7880567792462118E-2</v>
      </c>
      <c r="Z81">
        <v>5.9743800364610239E-3</v>
      </c>
      <c r="AA81">
        <v>0.37500000000000006</v>
      </c>
      <c r="AB81">
        <v>-3.9219134716848396E-2</v>
      </c>
      <c r="AC81">
        <v>6.4516129032258118E-2</v>
      </c>
      <c r="AD81">
        <v>3.5714285714285796E-2</v>
      </c>
      <c r="AF81">
        <v>-1.7917133258678709E-2</v>
      </c>
      <c r="AG81">
        <v>-3.7735849056603807E-2</v>
      </c>
      <c r="AH81">
        <v>0.24988962472406182</v>
      </c>
      <c r="AI81">
        <v>6.7768595041322335E-2</v>
      </c>
      <c r="AJ81">
        <v>1.8999999999999995</v>
      </c>
      <c r="AK81">
        <v>1.7137960582690661</v>
      </c>
      <c r="AO81">
        <v>-0.57598499061913677</v>
      </c>
      <c r="AP81">
        <v>0.93055555555555558</v>
      </c>
      <c r="AQ81">
        <v>-1</v>
      </c>
    </row>
    <row r="82" spans="1:43" x14ac:dyDescent="0.25">
      <c r="A82" s="4">
        <v>37894</v>
      </c>
      <c r="B82">
        <v>0</v>
      </c>
      <c r="C82">
        <v>0.18001760563380281</v>
      </c>
      <c r="D82">
        <v>-1.9482598949272487E-2</v>
      </c>
      <c r="E82">
        <v>-0.13358390898008934</v>
      </c>
      <c r="F82">
        <v>-6.9741720090940845E-2</v>
      </c>
      <c r="G82">
        <v>-0.22608387895947629</v>
      </c>
      <c r="H82">
        <v>-4.8028454137060642E-3</v>
      </c>
      <c r="I82">
        <v>5.1307591420400936E-2</v>
      </c>
      <c r="J82">
        <v>9.7044480965595259E-2</v>
      </c>
      <c r="K82">
        <v>-8.7800450859267576E-2</v>
      </c>
      <c r="L82">
        <v>9.9999999999999645E-2</v>
      </c>
      <c r="N82">
        <v>0</v>
      </c>
      <c r="O82">
        <v>145</v>
      </c>
      <c r="P82">
        <v>-0.25</v>
      </c>
      <c r="Q82">
        <v>1.3015873015873016</v>
      </c>
      <c r="R82">
        <v>1</v>
      </c>
      <c r="S82">
        <v>-7.6335877862595486E-3</v>
      </c>
      <c r="T82">
        <v>1.3165218135889963E-3</v>
      </c>
      <c r="U82">
        <v>-1.5267175572519165E-2</v>
      </c>
      <c r="V82">
        <v>1.9323671497584474E-2</v>
      </c>
      <c r="W82">
        <v>9.3553928891544735E-2</v>
      </c>
      <c r="X82">
        <v>0</v>
      </c>
      <c r="Y82">
        <v>-6.1712355463167466E-2</v>
      </c>
      <c r="Z82">
        <v>6.1813647126039333E-3</v>
      </c>
      <c r="AA82">
        <v>3.666666666666667</v>
      </c>
      <c r="AB82">
        <v>4.5652903658946038E-2</v>
      </c>
      <c r="AC82">
        <v>3.1250000000000028E-2</v>
      </c>
      <c r="AD82">
        <v>-0.13513513513513511</v>
      </c>
      <c r="AF82">
        <v>-1.8244013683010197E-2</v>
      </c>
      <c r="AG82">
        <v>-0.17777777777777773</v>
      </c>
      <c r="AH82">
        <v>-0.13733366808937991</v>
      </c>
      <c r="AI82">
        <v>-1.1705685618728996E-2</v>
      </c>
      <c r="AJ82">
        <v>-0.79999999999999893</v>
      </c>
      <c r="AK82">
        <v>1.225856396361525</v>
      </c>
      <c r="AO82">
        <v>-0.4327956989247313</v>
      </c>
      <c r="AP82">
        <v>4.1304347826086962</v>
      </c>
      <c r="AQ82">
        <v>0.5</v>
      </c>
    </row>
    <row r="83" spans="1:43" x14ac:dyDescent="0.25">
      <c r="A83" s="4">
        <v>37925</v>
      </c>
      <c r="B83">
        <v>0</v>
      </c>
      <c r="C83">
        <v>-0.41118012422360228</v>
      </c>
      <c r="D83">
        <v>-3.9203186713482545E-2</v>
      </c>
      <c r="E83">
        <v>8.272183008363039E-2</v>
      </c>
      <c r="F83">
        <v>4.854425692793396E-2</v>
      </c>
      <c r="G83">
        <v>0.12841631192547354</v>
      </c>
      <c r="H83">
        <v>-2.8957138581747629E-3</v>
      </c>
      <c r="I83">
        <v>-3.4468483713059717E-2</v>
      </c>
      <c r="J83">
        <v>-5.8831919668327542E-2</v>
      </c>
      <c r="K83">
        <v>3.8501326539947527E-2</v>
      </c>
      <c r="L83">
        <v>-0.29999999999999982</v>
      </c>
      <c r="N83">
        <v>-9.9999999999999645E-2</v>
      </c>
      <c r="O83">
        <v>99</v>
      </c>
      <c r="P83">
        <v>0.84</v>
      </c>
      <c r="Q83">
        <v>-3.8461538461538458</v>
      </c>
      <c r="R83">
        <v>9.9999999999999978E-2</v>
      </c>
      <c r="S83">
        <v>7.575757575757582E-3</v>
      </c>
      <c r="T83">
        <v>6.0745327077948025E-3</v>
      </c>
      <c r="U83">
        <v>5.0724637681159493E-2</v>
      </c>
      <c r="V83">
        <v>0.26855123674911663</v>
      </c>
      <c r="W83">
        <v>-5.3012427245556187E-2</v>
      </c>
      <c r="X83">
        <v>2.8985507246376812E-2</v>
      </c>
      <c r="Y83">
        <v>5.8240548146335558E-2</v>
      </c>
      <c r="Z83">
        <v>6.2085012573143538E-3</v>
      </c>
      <c r="AA83">
        <v>-0.49999999999999989</v>
      </c>
      <c r="AB83">
        <v>-1.0540088682125519E-2</v>
      </c>
      <c r="AC83">
        <v>3.0303030303030196E-2</v>
      </c>
      <c r="AD83">
        <v>-0.15625</v>
      </c>
      <c r="AF83">
        <v>2.120535714285705E-2</v>
      </c>
      <c r="AG83">
        <v>2.1739130434782532E-2</v>
      </c>
      <c r="AH83">
        <v>5.2118039029033759E-2</v>
      </c>
      <c r="AI83">
        <v>4.928457869634334E-2</v>
      </c>
      <c r="AJ83">
        <v>-0.60000000000000053</v>
      </c>
      <c r="AK83">
        <v>-1.3844023996308261</v>
      </c>
      <c r="AO83">
        <v>0.49387755102040815</v>
      </c>
      <c r="AP83">
        <v>1.4693877551020407</v>
      </c>
      <c r="AQ83">
        <v>0.27272727272727276</v>
      </c>
    </row>
    <row r="84" spans="1:43" x14ac:dyDescent="0.25">
      <c r="A84" s="4">
        <v>37953</v>
      </c>
      <c r="B84">
        <v>0</v>
      </c>
      <c r="C84">
        <v>1.3480392156862675E-2</v>
      </c>
      <c r="D84">
        <v>-3.5631879135943388E-3</v>
      </c>
      <c r="E84">
        <v>8.9805152830362764E-3</v>
      </c>
      <c r="F84">
        <v>-5.84669953811442E-5</v>
      </c>
      <c r="G84">
        <v>3.3452593917710216E-2</v>
      </c>
      <c r="H84">
        <v>-5.5817925615952869E-2</v>
      </c>
      <c r="I84">
        <v>-5.4378855074680071E-2</v>
      </c>
      <c r="J84">
        <v>-7.756624382646482E-2</v>
      </c>
      <c r="K84">
        <v>-4.0286684822395863E-2</v>
      </c>
      <c r="L84">
        <v>-0.19999999999999996</v>
      </c>
      <c r="N84">
        <v>-0.20000000000000018</v>
      </c>
      <c r="O84">
        <v>-192</v>
      </c>
      <c r="P84">
        <v>0.14772727272727273</v>
      </c>
      <c r="Q84">
        <v>0.84146341463414631</v>
      </c>
      <c r="R84">
        <v>-0.3</v>
      </c>
      <c r="S84">
        <v>-7.6335877862595486E-3</v>
      </c>
      <c r="T84">
        <v>7.8632947732837962E-3</v>
      </c>
      <c r="U84">
        <v>5.4794520547945133E-2</v>
      </c>
      <c r="V84">
        <v>-5.2044609665427594E-2</v>
      </c>
      <c r="W84">
        <v>-2.9598736688666527E-2</v>
      </c>
      <c r="X84">
        <v>-1.4705882352941176E-2</v>
      </c>
      <c r="Y84">
        <v>0.11595457003785829</v>
      </c>
      <c r="Z84">
        <v>5.9231649260065309E-3</v>
      </c>
      <c r="AA84">
        <v>1.3333333333333335</v>
      </c>
      <c r="AB84">
        <v>-3.5892673376672263E-2</v>
      </c>
      <c r="AC84">
        <v>-3.1249999999999889E-2</v>
      </c>
      <c r="AD84">
        <v>-0.16363636363636369</v>
      </c>
      <c r="AF84">
        <v>4.3756670224119623E-2</v>
      </c>
      <c r="AG84">
        <v>2.1276595744680965E-2</v>
      </c>
      <c r="AH84">
        <v>-8.286187845303866</v>
      </c>
      <c r="AI84">
        <v>-2.7777777777777766E-2</v>
      </c>
      <c r="AJ84">
        <v>-0.39999999999999947</v>
      </c>
      <c r="AK84">
        <v>0.64861358845467809</v>
      </c>
      <c r="AO84">
        <v>-3.6815286624203818</v>
      </c>
      <c r="AP84">
        <v>0.20967741935483866</v>
      </c>
      <c r="AQ84">
        <v>0</v>
      </c>
    </row>
    <row r="85" spans="1:43" x14ac:dyDescent="0.25">
      <c r="A85" s="4">
        <v>37986</v>
      </c>
      <c r="B85">
        <v>0</v>
      </c>
      <c r="C85">
        <v>0.10868377935554334</v>
      </c>
      <c r="D85">
        <v>-2.6265571409051811E-2</v>
      </c>
      <c r="E85">
        <v>-2.0280296784831012E-2</v>
      </c>
      <c r="F85">
        <v>-1.151260669860228E-2</v>
      </c>
      <c r="G85">
        <v>-3.2826261008807124E-2</v>
      </c>
      <c r="H85">
        <v>2.9453329299576867E-2</v>
      </c>
      <c r="I85">
        <v>3.001984016613821E-2</v>
      </c>
      <c r="J85">
        <v>5.5164001084304762E-2</v>
      </c>
      <c r="K85">
        <v>1.020977500815182E-2</v>
      </c>
      <c r="L85">
        <v>9.9999999999999867E-2</v>
      </c>
      <c r="N85">
        <v>-9.9999999999999645E-2</v>
      </c>
      <c r="O85">
        <v>112</v>
      </c>
      <c r="P85">
        <v>34.846153846153847</v>
      </c>
      <c r="Q85">
        <v>12.714285714285712</v>
      </c>
      <c r="R85">
        <v>9.9999999999999978E-2</v>
      </c>
      <c r="S85">
        <v>0</v>
      </c>
      <c r="T85">
        <v>-5.277657564466587E-5</v>
      </c>
      <c r="U85">
        <v>2.8286189683860281E-2</v>
      </c>
      <c r="V85">
        <v>-1.5094339622641456E-2</v>
      </c>
      <c r="W85">
        <v>-4.8304257396324081E-2</v>
      </c>
      <c r="X85">
        <v>1.4492753623188406E-2</v>
      </c>
      <c r="Y85">
        <v>2.4891889041240369E-2</v>
      </c>
      <c r="Z85">
        <v>5.3001110982749677E-3</v>
      </c>
      <c r="AA85">
        <v>4</v>
      </c>
      <c r="AB85">
        <v>9.5837872185911374E-2</v>
      </c>
      <c r="AC85">
        <v>5.8823529411764629E-2</v>
      </c>
      <c r="AD85">
        <v>-7.8431372549019676E-2</v>
      </c>
      <c r="AF85">
        <v>-1.187904967602601E-2</v>
      </c>
      <c r="AG85">
        <v>2.0833333333333259E-2</v>
      </c>
      <c r="AH85">
        <v>0.9174345406441019</v>
      </c>
      <c r="AI85">
        <v>-6.4347826086956536E-2</v>
      </c>
      <c r="AJ85">
        <v>-0.40000000000000036</v>
      </c>
      <c r="AK85">
        <v>-2.3644298963447903</v>
      </c>
      <c r="AO85">
        <v>-1.9074074074074077</v>
      </c>
      <c r="AP85">
        <v>-2.6470588235294117</v>
      </c>
      <c r="AQ85">
        <v>-0.10000000000000009</v>
      </c>
    </row>
    <row r="86" spans="1:43" x14ac:dyDescent="0.25">
      <c r="A86" s="4">
        <v>38016</v>
      </c>
      <c r="B86">
        <v>0</v>
      </c>
      <c r="C86">
        <v>-0.1010222489476849</v>
      </c>
      <c r="D86">
        <v>-2.1717963430721302E-2</v>
      </c>
      <c r="E86">
        <v>-2.7493404971078661E-2</v>
      </c>
      <c r="F86">
        <v>-2.2515621850433362E-2</v>
      </c>
      <c r="G86">
        <v>-3.311806063691021E-2</v>
      </c>
      <c r="H86">
        <v>-4.2927841289736944E-2</v>
      </c>
      <c r="I86">
        <v>-3.0171055270622724E-2</v>
      </c>
      <c r="J86">
        <v>-4.4788800776824698E-2</v>
      </c>
      <c r="K86">
        <v>-4.153144858190809E-2</v>
      </c>
      <c r="L86">
        <v>0</v>
      </c>
      <c r="N86">
        <v>0</v>
      </c>
      <c r="O86">
        <v>36</v>
      </c>
      <c r="P86">
        <v>1.2131147540983607</v>
      </c>
      <c r="Q86">
        <v>1.35</v>
      </c>
      <c r="R86">
        <v>-0.19999999999999998</v>
      </c>
      <c r="S86">
        <v>0</v>
      </c>
      <c r="T86">
        <v>-1.6069861608888015E-3</v>
      </c>
      <c r="U86">
        <v>1.1513157894736772E-2</v>
      </c>
      <c r="V86">
        <v>0.26592797783933519</v>
      </c>
      <c r="W86">
        <v>6.9968387776606737E-3</v>
      </c>
      <c r="X86">
        <v>-1.4705882352941176E-2</v>
      </c>
      <c r="Y86">
        <v>2.9282277055390594E-2</v>
      </c>
      <c r="Z86">
        <v>4.5430412044272462E-3</v>
      </c>
      <c r="AA86">
        <v>1.6666666666666667</v>
      </c>
      <c r="AB86">
        <v>6.4935064935064193E-3</v>
      </c>
      <c r="AC86">
        <v>0</v>
      </c>
      <c r="AD86">
        <v>-8.5106382978723291E-2</v>
      </c>
      <c r="AF86">
        <v>0.10789980732177266</v>
      </c>
      <c r="AG86">
        <v>-6.6666666666666624E-2</v>
      </c>
      <c r="AH86">
        <v>-7.2596949090241343E-3</v>
      </c>
      <c r="AI86">
        <v>-8.0827067669172872E-2</v>
      </c>
      <c r="AJ86">
        <v>-0.59999999999999964</v>
      </c>
      <c r="AK86">
        <v>1.2749362531873407</v>
      </c>
      <c r="AO86">
        <v>0.52212389380530977</v>
      </c>
      <c r="AP86">
        <v>0.22727272727272735</v>
      </c>
      <c r="AQ86">
        <v>0</v>
      </c>
    </row>
    <row r="87" spans="1:43" x14ac:dyDescent="0.25">
      <c r="A87" s="4">
        <v>38044</v>
      </c>
      <c r="B87">
        <v>0</v>
      </c>
      <c r="C87">
        <v>-0.14295532646048098</v>
      </c>
      <c r="D87">
        <v>6.7416232070713865E-3</v>
      </c>
      <c r="E87">
        <v>-4.0492558736873928E-2</v>
      </c>
      <c r="F87">
        <v>-2.5550915781204903E-2</v>
      </c>
      <c r="G87">
        <v>-6.9695422834779683E-2</v>
      </c>
      <c r="H87">
        <v>4.6162847727134939E-3</v>
      </c>
      <c r="I87">
        <v>1.5899919795478612E-2</v>
      </c>
      <c r="J87">
        <v>4.0453451354918783E-2</v>
      </c>
      <c r="K87">
        <v>-2.3924702100366315E-2</v>
      </c>
      <c r="L87">
        <v>-0.19999999999999996</v>
      </c>
      <c r="N87">
        <v>-0.10000000000000053</v>
      </c>
      <c r="O87">
        <v>-111</v>
      </c>
      <c r="P87">
        <v>0.12857142857142856</v>
      </c>
      <c r="Q87">
        <v>0.67213114754098358</v>
      </c>
      <c r="R87">
        <v>0.8</v>
      </c>
      <c r="S87">
        <v>0</v>
      </c>
      <c r="T87">
        <v>3.4876347495236447E-4</v>
      </c>
      <c r="U87">
        <v>-1.5025041736227021E-2</v>
      </c>
      <c r="V87">
        <v>-0.29856115107913672</v>
      </c>
      <c r="W87">
        <v>2.2375144222844905E-2</v>
      </c>
      <c r="X87">
        <v>-3.0303030303030304E-2</v>
      </c>
      <c r="Y87">
        <v>-0.1038652802893309</v>
      </c>
      <c r="Z87">
        <v>3.609961394509479E-3</v>
      </c>
      <c r="AA87">
        <v>0.14285714285714282</v>
      </c>
      <c r="AB87">
        <v>-6.7686476242033368E-4</v>
      </c>
      <c r="AC87">
        <v>0</v>
      </c>
      <c r="AD87">
        <v>0</v>
      </c>
      <c r="AF87">
        <v>-9.9576271186440579E-2</v>
      </c>
      <c r="AG87">
        <v>0</v>
      </c>
      <c r="AH87">
        <v>-0.53332393969282776</v>
      </c>
      <c r="AI87">
        <v>-8.5714285714285687E-2</v>
      </c>
      <c r="AJ87">
        <v>0.29999999999999982</v>
      </c>
      <c r="AK87">
        <v>2.66675</v>
      </c>
      <c r="AO87">
        <v>3.3541666666666665</v>
      </c>
      <c r="AP87">
        <v>1.2857142857142858</v>
      </c>
      <c r="AQ87">
        <v>-0.11111111111111108</v>
      </c>
    </row>
    <row r="88" spans="1:43" x14ac:dyDescent="0.25">
      <c r="A88" s="4">
        <v>38077</v>
      </c>
      <c r="B88">
        <v>0</v>
      </c>
      <c r="C88">
        <v>0.13082437275985651</v>
      </c>
      <c r="D88">
        <v>1.7408744669820415E-2</v>
      </c>
      <c r="E88">
        <v>-3.5542922707833491E-2</v>
      </c>
      <c r="F88">
        <v>-1.3789923715315493E-2</v>
      </c>
      <c r="G88">
        <v>-5.7889620909385486E-2</v>
      </c>
      <c r="H88">
        <v>-2.7486517549288256E-2</v>
      </c>
      <c r="I88">
        <v>2.1820546326457228E-3</v>
      </c>
      <c r="J88">
        <v>2.5600771711478336E-2</v>
      </c>
      <c r="K88">
        <v>-7.4078070401142185E-2</v>
      </c>
      <c r="L88">
        <v>0</v>
      </c>
      <c r="N88">
        <v>0.20000000000000018</v>
      </c>
      <c r="O88">
        <v>283</v>
      </c>
      <c r="P88">
        <v>1.7865168539325842</v>
      </c>
      <c r="Q88">
        <v>2.2448979591836737</v>
      </c>
      <c r="R88">
        <v>-9.9999999999999978E-2</v>
      </c>
      <c r="S88">
        <v>-2.3437500000000021E-2</v>
      </c>
      <c r="T88">
        <v>3.2970621385608034E-3</v>
      </c>
      <c r="U88">
        <v>1.1551155115511597E-2</v>
      </c>
      <c r="V88">
        <v>6.0810810810810835E-2</v>
      </c>
      <c r="W88">
        <v>7.4482285191258921E-2</v>
      </c>
      <c r="X88">
        <v>0</v>
      </c>
      <c r="Y88">
        <v>3.3894475200543594E-4</v>
      </c>
      <c r="Z88">
        <v>2.8244967697153953E-3</v>
      </c>
      <c r="AA88">
        <v>0.61111111111111116</v>
      </c>
      <c r="AB88">
        <v>4.6510627312623676E-2</v>
      </c>
      <c r="AC88">
        <v>2.8571428571428598E-2</v>
      </c>
      <c r="AD88">
        <v>4.0816326530612276E-2</v>
      </c>
      <c r="AF88">
        <v>1.4613778705636654E-2</v>
      </c>
      <c r="AG88">
        <v>0</v>
      </c>
      <c r="AH88">
        <v>0.50646731571627257</v>
      </c>
      <c r="AI88">
        <v>-9.619686800894868E-2</v>
      </c>
      <c r="AJ88">
        <v>0.5</v>
      </c>
      <c r="AK88">
        <v>-0.49981252343457078</v>
      </c>
      <c r="AO88">
        <v>0.68627450980392157</v>
      </c>
      <c r="AP88">
        <v>2.0405405405405408</v>
      </c>
      <c r="AQ88">
        <v>0</v>
      </c>
    </row>
    <row r="89" spans="1:43" x14ac:dyDescent="0.25">
      <c r="A89" s="4">
        <v>38107</v>
      </c>
      <c r="B89">
        <v>0</v>
      </c>
      <c r="C89">
        <v>2.6178010471204351E-2</v>
      </c>
      <c r="D89">
        <v>1.1278195488721761E-2</v>
      </c>
      <c r="E89">
        <v>0.14882471755487983</v>
      </c>
      <c r="F89">
        <v>9.7040345166906267E-2</v>
      </c>
      <c r="G89">
        <v>0.23306090894030596</v>
      </c>
      <c r="H89">
        <v>-3.1630214698746863E-2</v>
      </c>
      <c r="I89">
        <v>-7.7210611744579952E-2</v>
      </c>
      <c r="J89">
        <v>-0.1883323406120409</v>
      </c>
      <c r="K89">
        <v>7.5378157064687715E-2</v>
      </c>
      <c r="L89">
        <v>0.59999999999999987</v>
      </c>
      <c r="N89">
        <v>-0.20000000000000018</v>
      </c>
      <c r="O89">
        <v>-80</v>
      </c>
      <c r="P89">
        <v>1.3920704845814977</v>
      </c>
      <c r="Q89">
        <v>2.13953488372093</v>
      </c>
      <c r="R89">
        <v>-0.10000000000000009</v>
      </c>
      <c r="S89">
        <v>1.5384615384615398E-2</v>
      </c>
      <c r="T89">
        <v>3.547774243998813E-3</v>
      </c>
      <c r="U89">
        <v>0</v>
      </c>
      <c r="V89">
        <v>8.3591331269349714E-2</v>
      </c>
      <c r="W89">
        <v>-1.2511101672008335E-2</v>
      </c>
      <c r="X89">
        <v>4.3478260869565216E-2</v>
      </c>
      <c r="Y89">
        <v>4.8586477480382625E-2</v>
      </c>
      <c r="Z89">
        <v>2.190715882477086E-3</v>
      </c>
      <c r="AA89">
        <v>2.6363636363636367</v>
      </c>
      <c r="AB89">
        <v>2.0956633459002873E-2</v>
      </c>
      <c r="AC89">
        <v>7.8947368421052586E-2</v>
      </c>
      <c r="AD89">
        <v>0</v>
      </c>
      <c r="AF89">
        <v>-1.6985138004246225E-2</v>
      </c>
      <c r="AG89">
        <v>4.2553191489361736E-2</v>
      </c>
      <c r="AH89">
        <v>-3.799732977303071</v>
      </c>
      <c r="AI89">
        <v>-2.2421524663676653E-3</v>
      </c>
      <c r="AJ89">
        <v>-0.60000000000000053</v>
      </c>
      <c r="AK89">
        <v>1.5000937558597414</v>
      </c>
      <c r="AO89">
        <v>31.6</v>
      </c>
      <c r="AP89">
        <v>-2.2173913043478266</v>
      </c>
      <c r="AQ89">
        <v>0.3571428571428571</v>
      </c>
    </row>
    <row r="90" spans="1:43" x14ac:dyDescent="0.25">
      <c r="A90" s="4">
        <v>38138</v>
      </c>
      <c r="B90">
        <v>0</v>
      </c>
      <c r="C90">
        <v>-0.1090322580645162</v>
      </c>
      <c r="D90">
        <v>1.7431725740848367E-2</v>
      </c>
      <c r="E90">
        <v>3.0451063097185104E-2</v>
      </c>
      <c r="F90">
        <v>1.1263705422295408E-2</v>
      </c>
      <c r="G90">
        <v>4.4606821599092628E-2</v>
      </c>
      <c r="H90">
        <v>-3.8065166656409903E-2</v>
      </c>
      <c r="I90">
        <v>-5.6824692957325368E-2</v>
      </c>
      <c r="J90">
        <v>-3.9303401233414255E-2</v>
      </c>
      <c r="K90">
        <v>-3.7221297969385579E-2</v>
      </c>
      <c r="L90">
        <v>0.80000000000000027</v>
      </c>
      <c r="N90">
        <v>0</v>
      </c>
      <c r="O90">
        <v>56</v>
      </c>
      <c r="P90">
        <v>-0.31976744186046513</v>
      </c>
      <c r="Q90">
        <v>0.47560975609756095</v>
      </c>
      <c r="R90">
        <v>-9.9999999999999978E-2</v>
      </c>
      <c r="S90">
        <v>-7.7519379844961309E-3</v>
      </c>
      <c r="T90">
        <v>6.1029043565348018E-3</v>
      </c>
      <c r="U90">
        <v>1.3029315960912006E-2</v>
      </c>
      <c r="V90">
        <v>-0.11379310344827577</v>
      </c>
      <c r="W90">
        <v>-3.9497451129932276E-2</v>
      </c>
      <c r="X90">
        <v>0</v>
      </c>
      <c r="Y90">
        <v>2.1493820526594326E-4</v>
      </c>
      <c r="Z90">
        <v>1.7603367933789471E-3</v>
      </c>
      <c r="AA90">
        <v>1.6470588235294117</v>
      </c>
      <c r="AB90">
        <v>1.4324565591978197E-2</v>
      </c>
      <c r="AC90">
        <v>-5.5555555555555483E-2</v>
      </c>
      <c r="AD90">
        <v>5.7692307692307654E-2</v>
      </c>
      <c r="AF90">
        <v>-4.4345898004434586E-2</v>
      </c>
      <c r="AG90">
        <v>0</v>
      </c>
      <c r="AH90">
        <v>0.63117074972300868</v>
      </c>
      <c r="AI90">
        <v>-1.594533029612763E-2</v>
      </c>
      <c r="AJ90">
        <v>-1.5</v>
      </c>
      <c r="AK90">
        <v>-9.6660000000000004</v>
      </c>
      <c r="AO90">
        <v>1.0877192982456141</v>
      </c>
      <c r="AP90">
        <v>0.5106382978723405</v>
      </c>
      <c r="AQ90">
        <v>-5.9999999999999991</v>
      </c>
    </row>
    <row r="91" spans="1:43" x14ac:dyDescent="0.25">
      <c r="A91" s="4">
        <v>38168</v>
      </c>
      <c r="B91">
        <v>0.25</v>
      </c>
      <c r="C91">
        <v>-8.0892608089260826E-2</v>
      </c>
      <c r="D91">
        <v>-1.6443647840046698E-2</v>
      </c>
      <c r="E91">
        <v>-1.4452255163078933E-2</v>
      </c>
      <c r="F91">
        <v>-1.0779937968076157E-2</v>
      </c>
      <c r="G91">
        <v>-6.5850614694247045E-3</v>
      </c>
      <c r="H91">
        <v>-0.10910837857420382</v>
      </c>
      <c r="I91">
        <v>-7.6376465720995088E-2</v>
      </c>
      <c r="J91">
        <v>-4.7226469329093079E-2</v>
      </c>
      <c r="K91">
        <v>-0.15564775037486089</v>
      </c>
      <c r="L91">
        <v>0.19999999999999973</v>
      </c>
      <c r="N91">
        <v>0</v>
      </c>
      <c r="O91">
        <v>-230</v>
      </c>
      <c r="P91">
        <v>0.46583850931677018</v>
      </c>
      <c r="Q91">
        <v>2</v>
      </c>
      <c r="R91">
        <v>0.4</v>
      </c>
      <c r="S91">
        <v>1.5267175572519097E-2</v>
      </c>
      <c r="T91">
        <v>8.8596116363181534E-4</v>
      </c>
      <c r="U91">
        <v>-1.4876033057851215E-2</v>
      </c>
      <c r="V91">
        <v>5.2287581699346448E-2</v>
      </c>
      <c r="W91">
        <v>6.8394286141649871E-2</v>
      </c>
      <c r="X91">
        <v>-1.4705882352941176E-2</v>
      </c>
      <c r="Y91">
        <v>9.4932399572026122E-2</v>
      </c>
      <c r="Z91">
        <v>1.4168954694396554E-3</v>
      </c>
      <c r="AA91">
        <v>2.3076923076923075</v>
      </c>
      <c r="AB91">
        <v>0.11942890570728679</v>
      </c>
      <c r="AC91">
        <v>0</v>
      </c>
      <c r="AD91">
        <v>-0.15555555555555559</v>
      </c>
      <c r="AF91">
        <v>5.6485355648535476E-2</v>
      </c>
      <c r="AG91">
        <v>5.9999999999999963E-2</v>
      </c>
      <c r="AH91">
        <v>-0.13608391608391593</v>
      </c>
      <c r="AI91">
        <v>0.12200000000000007</v>
      </c>
      <c r="AJ91">
        <v>-0.29999999999999982</v>
      </c>
      <c r="AK91">
        <v>1.2</v>
      </c>
      <c r="AO91">
        <v>0.51282051282051289</v>
      </c>
      <c r="AP91">
        <v>2.1749999999999998</v>
      </c>
      <c r="AQ91">
        <v>0.8</v>
      </c>
    </row>
    <row r="92" spans="1:43" x14ac:dyDescent="0.25">
      <c r="A92" s="4">
        <v>38198</v>
      </c>
      <c r="B92">
        <v>0</v>
      </c>
      <c r="C92">
        <v>6.3968668407310733E-2</v>
      </c>
      <c r="D92">
        <v>-1.3122389383802282E-2</v>
      </c>
      <c r="E92">
        <v>-2.3666391042974969E-2</v>
      </c>
      <c r="F92">
        <v>-1.7452712193807847E-2</v>
      </c>
      <c r="G92">
        <v>-1.9435346344368252E-2</v>
      </c>
      <c r="H92">
        <v>-6.1176051080331119E-2</v>
      </c>
      <c r="I92">
        <v>-3.5501925830725187E-2</v>
      </c>
      <c r="J92">
        <v>-4.5166321495231539E-2</v>
      </c>
      <c r="K92">
        <v>-7.353275199731385E-2</v>
      </c>
      <c r="L92">
        <v>-0.29999999999999982</v>
      </c>
      <c r="N92">
        <v>-9.9999999999999645E-2</v>
      </c>
      <c r="O92">
        <v>-32</v>
      </c>
      <c r="P92">
        <v>0.15706806282722513</v>
      </c>
      <c r="Q92">
        <v>2.0789473684210527</v>
      </c>
      <c r="R92">
        <v>0</v>
      </c>
      <c r="S92">
        <v>0</v>
      </c>
      <c r="T92">
        <v>4.7097878520669786E-3</v>
      </c>
      <c r="U92">
        <v>-1.0016694490818054E-2</v>
      </c>
      <c r="V92">
        <v>0.11815561959654182</v>
      </c>
      <c r="W92">
        <v>1.3283152534868288E-2</v>
      </c>
      <c r="X92">
        <v>-1.4925373134328358E-2</v>
      </c>
      <c r="Y92">
        <v>2.7617516315142358E-2</v>
      </c>
      <c r="Z92">
        <v>1.1341404933775956E-3</v>
      </c>
      <c r="AA92">
        <v>2.1818181818181821</v>
      </c>
      <c r="AB92">
        <v>-6.6461310510206054E-2</v>
      </c>
      <c r="AC92">
        <v>0</v>
      </c>
      <c r="AD92">
        <v>-0.15384615384615388</v>
      </c>
      <c r="AF92">
        <v>1.137538779731136E-2</v>
      </c>
      <c r="AG92">
        <v>-8.6956521739130516E-2</v>
      </c>
      <c r="AH92">
        <v>0.21463093145869935</v>
      </c>
      <c r="AI92">
        <v>9.5840867992766768E-2</v>
      </c>
      <c r="AJ92">
        <v>-0.70000000000000018</v>
      </c>
      <c r="AK92">
        <v>-4</v>
      </c>
      <c r="AM92">
        <v>1</v>
      </c>
      <c r="AN92">
        <v>1</v>
      </c>
      <c r="AO92">
        <v>-12.000000000000002</v>
      </c>
      <c r="AP92">
        <v>-0.21212121212121218</v>
      </c>
      <c r="AQ92">
        <v>-1.4999999999999998</v>
      </c>
    </row>
    <row r="93" spans="1:43" x14ac:dyDescent="0.25">
      <c r="A93" s="4">
        <v>38230</v>
      </c>
      <c r="B93">
        <v>0.25</v>
      </c>
      <c r="C93">
        <v>-1.9620667102682237E-3</v>
      </c>
      <c r="D93">
        <v>2.8404836885281876E-3</v>
      </c>
      <c r="E93">
        <v>-8.6962858600335355E-2</v>
      </c>
      <c r="F93">
        <v>-5.4736970287384369E-2</v>
      </c>
      <c r="G93">
        <v>-0.11718277488810941</v>
      </c>
      <c r="H93">
        <v>-4.4951997251995529E-2</v>
      </c>
      <c r="I93">
        <v>3.4785496029315628E-3</v>
      </c>
      <c r="J93">
        <v>3.18580127729097E-2</v>
      </c>
      <c r="K93">
        <v>-0.11318639036992241</v>
      </c>
      <c r="L93">
        <v>-0.29999999999999982</v>
      </c>
      <c r="N93">
        <v>-9.9999999999999645E-2</v>
      </c>
      <c r="O93">
        <v>74</v>
      </c>
      <c r="P93">
        <v>-21.470588235294116</v>
      </c>
      <c r="Q93">
        <v>-8.5</v>
      </c>
      <c r="R93">
        <v>-0.19999999999999996</v>
      </c>
      <c r="S93">
        <v>0</v>
      </c>
      <c r="T93">
        <v>2.24609779323487E-3</v>
      </c>
      <c r="U93">
        <v>-2.3931623931623909E-2</v>
      </c>
      <c r="V93">
        <v>-0.38800000000000012</v>
      </c>
      <c r="W93">
        <v>-4.1343272112502938E-2</v>
      </c>
      <c r="X93">
        <v>4.2857142857142858E-2</v>
      </c>
      <c r="Y93">
        <v>-7.1334481710406392E-2</v>
      </c>
      <c r="Z93">
        <v>9.8569784227566393E-4</v>
      </c>
      <c r="AA93">
        <v>-10</v>
      </c>
      <c r="AB93">
        <v>3.7943581664040875E-2</v>
      </c>
      <c r="AC93">
        <v>-9.0909090909090995E-2</v>
      </c>
      <c r="AD93">
        <v>-0.14705882352941177</v>
      </c>
      <c r="AF93">
        <v>-8.3420229405630573E-3</v>
      </c>
      <c r="AG93">
        <v>0</v>
      </c>
      <c r="AH93">
        <v>-0.4355093030589719</v>
      </c>
      <c r="AI93">
        <v>-9.940357852882703E-2</v>
      </c>
      <c r="AJ93">
        <v>0.30000000000000071</v>
      </c>
      <c r="AK93">
        <v>1.2307337332718042</v>
      </c>
      <c r="AM93">
        <v>6.9148936170212713E-2</v>
      </c>
      <c r="AN93">
        <v>0</v>
      </c>
      <c r="AO93">
        <v>0.89887640449438211</v>
      </c>
      <c r="AP93">
        <v>2.65</v>
      </c>
      <c r="AQ93">
        <v>0.33333333333333326</v>
      </c>
    </row>
    <row r="94" spans="1:43" x14ac:dyDescent="0.25">
      <c r="A94" s="4">
        <v>38260</v>
      </c>
      <c r="B94">
        <v>0.25</v>
      </c>
      <c r="C94">
        <v>-0.14617691154422782</v>
      </c>
      <c r="D94">
        <v>-5.7029397420644825E-3</v>
      </c>
      <c r="E94">
        <v>6.5543525756176261E-4</v>
      </c>
      <c r="F94">
        <v>-7.2160101392097819E-3</v>
      </c>
      <c r="G94">
        <v>1.913208554563528E-2</v>
      </c>
      <c r="H94">
        <v>-0.1395881158689507</v>
      </c>
      <c r="I94">
        <v>-0.10892959685090464</v>
      </c>
      <c r="J94">
        <v>-7.7452392382781343E-2</v>
      </c>
      <c r="K94">
        <v>-0.20111178598779952</v>
      </c>
      <c r="L94">
        <v>-0.20000000000000018</v>
      </c>
      <c r="N94">
        <v>0</v>
      </c>
      <c r="O94">
        <v>43</v>
      </c>
      <c r="P94">
        <v>1.1976744186046511</v>
      </c>
      <c r="Q94">
        <v>0</v>
      </c>
      <c r="R94">
        <v>-0.8</v>
      </c>
      <c r="S94">
        <v>-7.6923076923076988E-3</v>
      </c>
      <c r="T94">
        <v>1.591468077630535E-3</v>
      </c>
      <c r="U94">
        <v>-1.9163763066202117E-2</v>
      </c>
      <c r="V94">
        <v>-0.27551020408163257</v>
      </c>
      <c r="W94">
        <v>-9.472533019264727E-2</v>
      </c>
      <c r="X94">
        <v>-4.4776119402985072E-2</v>
      </c>
      <c r="Y94">
        <v>-2.0157122183171419E-2</v>
      </c>
      <c r="Z94">
        <v>1.0640561821663834E-3</v>
      </c>
      <c r="AA94">
        <v>0.94444444444444442</v>
      </c>
      <c r="AB94">
        <v>-3.5483307114140987E-2</v>
      </c>
      <c r="AC94">
        <v>0</v>
      </c>
      <c r="AD94">
        <v>0.22727272727272735</v>
      </c>
      <c r="AF94">
        <v>-1.8046709129511708E-2</v>
      </c>
      <c r="AG94">
        <v>-0.17948717948717943</v>
      </c>
      <c r="AH94">
        <v>0.62053491294202123</v>
      </c>
      <c r="AI94">
        <v>0.11908931698774075</v>
      </c>
      <c r="AJ94">
        <v>0.59999999999999964</v>
      </c>
      <c r="AK94">
        <v>1.3333846153846154</v>
      </c>
      <c r="AM94">
        <v>2.5906735751295474E-2</v>
      </c>
      <c r="AN94">
        <v>-7.9787234042553223E-2</v>
      </c>
      <c r="AO94">
        <v>2.1978021978021997E-2</v>
      </c>
      <c r="AP94">
        <v>1.625</v>
      </c>
      <c r="AQ94">
        <v>-0.49999999999999989</v>
      </c>
    </row>
    <row r="95" spans="1:43" x14ac:dyDescent="0.25">
      <c r="A95" s="4">
        <v>38289</v>
      </c>
      <c r="B95">
        <v>0</v>
      </c>
      <c r="C95">
        <v>0.1800860479409957</v>
      </c>
      <c r="D95">
        <v>-2.3173258360910689E-2</v>
      </c>
      <c r="E95">
        <v>-2.3834969553870863E-2</v>
      </c>
      <c r="F95">
        <v>-2.1508070746935573E-2</v>
      </c>
      <c r="G95">
        <v>-2.7271619233347595E-2</v>
      </c>
      <c r="H95">
        <v>-1.0661695678995812E-2</v>
      </c>
      <c r="I95">
        <v>-1.0690425136011547E-2</v>
      </c>
      <c r="J95">
        <v>-1.3214430482367171E-2</v>
      </c>
      <c r="K95">
        <v>-8.1333280087322116E-3</v>
      </c>
      <c r="L95">
        <v>0.70000000000000018</v>
      </c>
      <c r="N95">
        <v>9.9999999999999645E-2</v>
      </c>
      <c r="O95">
        <v>184</v>
      </c>
      <c r="P95">
        <v>1.3510204081632653</v>
      </c>
      <c r="Q95">
        <v>0.9157894736842106</v>
      </c>
      <c r="R95">
        <v>0.6</v>
      </c>
      <c r="S95">
        <v>-7.7519379844961309E-3</v>
      </c>
      <c r="T95">
        <v>1.1664034517283697E-3</v>
      </c>
      <c r="U95">
        <v>-1.953818827708706E-2</v>
      </c>
      <c r="V95">
        <v>0.2713754646840148</v>
      </c>
      <c r="W95">
        <v>-4.5516513479044979E-2</v>
      </c>
      <c r="X95">
        <v>2.8985507246376812E-2</v>
      </c>
      <c r="Y95">
        <v>-4.1446872645063991E-2</v>
      </c>
      <c r="Z95">
        <v>1.299527982675794E-3</v>
      </c>
      <c r="AA95">
        <v>-2.0000000000000004</v>
      </c>
      <c r="AB95">
        <v>6.3172067466021387E-2</v>
      </c>
      <c r="AC95">
        <v>-3.1249999999999889E-2</v>
      </c>
      <c r="AD95">
        <v>0.13725490196078419</v>
      </c>
      <c r="AF95">
        <v>-2.7262813522355506E-2</v>
      </c>
      <c r="AG95">
        <v>-2.6315789473684237E-2</v>
      </c>
      <c r="AH95">
        <v>-8.5691871341499869E-3</v>
      </c>
      <c r="AI95">
        <v>-5.7407407407407331E-2</v>
      </c>
      <c r="AJ95">
        <v>0</v>
      </c>
      <c r="AK95">
        <v>-0.39275766016713093</v>
      </c>
      <c r="AM95">
        <v>0</v>
      </c>
      <c r="AN95">
        <v>-3.6764705882352811E-2</v>
      </c>
      <c r="AO95">
        <v>0.43827160493827166</v>
      </c>
      <c r="AP95">
        <v>11.666666666666668</v>
      </c>
      <c r="AQ95">
        <v>0.5</v>
      </c>
    </row>
    <row r="96" spans="1:43" x14ac:dyDescent="0.25">
      <c r="A96" s="4">
        <v>38321</v>
      </c>
      <c r="B96">
        <v>0.25</v>
      </c>
      <c r="C96">
        <v>-0.22885196374622352</v>
      </c>
      <c r="D96">
        <v>-3.9889070347887717E-2</v>
      </c>
      <c r="E96">
        <v>7.4887335601949656E-2</v>
      </c>
      <c r="F96">
        <v>4.2602958816473378E-2</v>
      </c>
      <c r="G96">
        <v>0.11088835306548184</v>
      </c>
      <c r="H96">
        <v>-0.1022972533483133</v>
      </c>
      <c r="I96">
        <v>-0.12647911644782489</v>
      </c>
      <c r="J96">
        <v>-0.12332093799802686</v>
      </c>
      <c r="K96">
        <v>-8.476167097454268E-2</v>
      </c>
      <c r="L96">
        <v>0.29999999999999982</v>
      </c>
      <c r="N96">
        <v>-9.9999999999999645E-2</v>
      </c>
      <c r="O96">
        <v>-280</v>
      </c>
      <c r="P96">
        <v>0.50901803607214424</v>
      </c>
      <c r="Q96">
        <v>-4</v>
      </c>
      <c r="R96">
        <v>0.50000000000000011</v>
      </c>
      <c r="S96">
        <v>7.6923076923076988E-3</v>
      </c>
      <c r="T96">
        <v>-2.4316046521253259E-3</v>
      </c>
      <c r="U96">
        <v>-1.7793594306048811E-3</v>
      </c>
      <c r="V96">
        <v>-0.40104166666666663</v>
      </c>
      <c r="W96">
        <v>4.4820633453751167E-2</v>
      </c>
      <c r="X96">
        <v>1.4285714285714285E-2</v>
      </c>
      <c r="Y96">
        <v>-3.1317494600432644E-3</v>
      </c>
      <c r="Z96">
        <v>1.6299436698223471E-3</v>
      </c>
      <c r="AA96">
        <v>-0.49999999999999989</v>
      </c>
      <c r="AB96">
        <v>6.5591050510889412E-2</v>
      </c>
      <c r="AC96">
        <v>3.0303030303030196E-2</v>
      </c>
      <c r="AD96">
        <v>5.5555555555555684E-2</v>
      </c>
      <c r="AF96">
        <v>1.1853448275862008E-2</v>
      </c>
      <c r="AG96">
        <v>-8.571428571428566E-2</v>
      </c>
      <c r="AH96">
        <v>-1.3581898391916893</v>
      </c>
      <c r="AI96">
        <v>9.1743119266054721E-3</v>
      </c>
      <c r="AJ96">
        <v>0.79999999999999982</v>
      </c>
      <c r="AK96">
        <v>-4.602641056422569</v>
      </c>
      <c r="AM96">
        <v>-4.8913043478261038E-2</v>
      </c>
      <c r="AN96">
        <v>6.5292096219931248E-2</v>
      </c>
      <c r="AO96">
        <v>-1.6557377049180328</v>
      </c>
      <c r="AP96">
        <v>0.94444444444444453</v>
      </c>
      <c r="AQ96">
        <v>-3.0000000000000004</v>
      </c>
    </row>
    <row r="97" spans="1:43" x14ac:dyDescent="0.25">
      <c r="A97" s="4">
        <v>38352</v>
      </c>
      <c r="B97">
        <v>0.25</v>
      </c>
      <c r="C97">
        <v>3.7622272385251271E-3</v>
      </c>
      <c r="D97">
        <v>-1.1125401608677872E-2</v>
      </c>
      <c r="E97">
        <v>-3.1055900621117852E-2</v>
      </c>
      <c r="F97">
        <v>-3.6447649240587535E-2</v>
      </c>
      <c r="G97">
        <v>-2.3202306370238922E-2</v>
      </c>
      <c r="H97">
        <v>-0.1517741605938841</v>
      </c>
      <c r="I97">
        <v>-0.1246106268696926</v>
      </c>
      <c r="J97">
        <v>-8.1731163905626764E-2</v>
      </c>
      <c r="K97">
        <v>-0.22448149654331023</v>
      </c>
      <c r="L97">
        <v>-0.20000000000000018</v>
      </c>
      <c r="N97">
        <v>0</v>
      </c>
      <c r="O97">
        <v>63</v>
      </c>
      <c r="P97">
        <v>5.7075471698113205</v>
      </c>
      <c r="Q97">
        <v>0.73611111111111116</v>
      </c>
      <c r="R97">
        <v>-0.90000000000000013</v>
      </c>
      <c r="S97">
        <v>-1.5625000000000014E-2</v>
      </c>
      <c r="T97">
        <v>3.6287306921412368E-2</v>
      </c>
      <c r="U97">
        <v>1.748251748251748E-2</v>
      </c>
      <c r="V97">
        <v>0.2470588235294118</v>
      </c>
      <c r="W97">
        <v>-3.2026970080065767E-3</v>
      </c>
      <c r="X97">
        <v>1.4084507042253521E-2</v>
      </c>
      <c r="Y97">
        <v>9.8169068952084257E-2</v>
      </c>
      <c r="Z97">
        <v>1.7419711779118688E-3</v>
      </c>
      <c r="AA97">
        <v>0.66666666666666663</v>
      </c>
      <c r="AB97">
        <v>-7.9247706422018394E-2</v>
      </c>
      <c r="AC97">
        <v>-3.1249999999999889E-2</v>
      </c>
      <c r="AD97">
        <v>6.8965517241379226E-2</v>
      </c>
      <c r="AF97">
        <v>4.4284243048403678E-2</v>
      </c>
      <c r="AG97">
        <v>0.44444444444444442</v>
      </c>
      <c r="AH97">
        <v>0.17329411764705882</v>
      </c>
      <c r="AI97">
        <v>-9.2184368737474945E-2</v>
      </c>
      <c r="AJ97">
        <v>-0.39999999999999947</v>
      </c>
      <c r="AK97">
        <v>0.80775444264943463</v>
      </c>
      <c r="AM97">
        <v>-6.3583815028901661E-2</v>
      </c>
      <c r="AN97">
        <v>3.1613976705490765E-2</v>
      </c>
      <c r="AO97">
        <v>0.87992125984251968</v>
      </c>
      <c r="AP97">
        <v>7.0000000000000009</v>
      </c>
      <c r="AQ97">
        <v>0.75000000000000011</v>
      </c>
    </row>
    <row r="98" spans="1:43" x14ac:dyDescent="0.25">
      <c r="A98" s="4">
        <v>38383</v>
      </c>
      <c r="B98">
        <v>0</v>
      </c>
      <c r="C98">
        <v>-3.6661466458658254E-2</v>
      </c>
      <c r="D98">
        <v>1.1644979626828441E-2</v>
      </c>
      <c r="E98">
        <v>-2.1850775193798518E-2</v>
      </c>
      <c r="F98">
        <v>-5.2607472354904157E-2</v>
      </c>
      <c r="G98">
        <v>2.3522724196735505E-2</v>
      </c>
      <c r="H98">
        <v>-0.37291661796675929</v>
      </c>
      <c r="I98">
        <v>-0.35821771611526132</v>
      </c>
      <c r="J98">
        <v>-0.40897103729064482</v>
      </c>
      <c r="K98">
        <v>-0.33288555806938158</v>
      </c>
      <c r="L98">
        <v>-0.29999999999999982</v>
      </c>
      <c r="N98">
        <v>-0.10000000000000053</v>
      </c>
      <c r="O98">
        <v>7</v>
      </c>
      <c r="P98">
        <v>1.8833333333333333</v>
      </c>
      <c r="Q98">
        <v>-0.56521739130434767</v>
      </c>
      <c r="R98">
        <v>0.7</v>
      </c>
      <c r="S98">
        <v>7.7519379844961309E-3</v>
      </c>
      <c r="T98">
        <v>-3.1208868048700232E-2</v>
      </c>
      <c r="U98">
        <v>-7.0422535211268613E-3</v>
      </c>
      <c r="V98">
        <v>-0.90298507462686561</v>
      </c>
      <c r="W98">
        <v>7.4059622288122351E-2</v>
      </c>
      <c r="X98">
        <v>-1.4285714285714285E-2</v>
      </c>
      <c r="Y98">
        <v>2.2839741149600225E-2</v>
      </c>
      <c r="Z98">
        <v>1.5446241712638764E-3</v>
      </c>
      <c r="AA98">
        <v>2.3333333333333335</v>
      </c>
      <c r="AB98">
        <v>1.9096128579399217E-2</v>
      </c>
      <c r="AC98">
        <v>-6.6666666666666721E-2</v>
      </c>
      <c r="AD98">
        <v>0</v>
      </c>
      <c r="AF98">
        <v>-1.675392670157062E-2</v>
      </c>
      <c r="AG98">
        <v>-0.96874999999999989</v>
      </c>
      <c r="AH98">
        <v>-0.8759655705142354</v>
      </c>
      <c r="AI98">
        <v>5.3130929791271229E-2</v>
      </c>
      <c r="AJ98">
        <v>-0.70000000000000018</v>
      </c>
      <c r="AK98">
        <v>2.7332000000000001</v>
      </c>
      <c r="AM98">
        <v>3.8888888888888924E-2</v>
      </c>
      <c r="AN98">
        <v>5.0552922590837324E-2</v>
      </c>
      <c r="AO98">
        <v>-0.24815724815724827</v>
      </c>
      <c r="AP98">
        <v>0.8571428571428571</v>
      </c>
      <c r="AQ98">
        <v>0.19999999999999996</v>
      </c>
    </row>
    <row r="99" spans="1:43" x14ac:dyDescent="0.25">
      <c r="A99" s="4">
        <v>38411</v>
      </c>
      <c r="B99">
        <v>0.25</v>
      </c>
      <c r="C99">
        <v>-6.1258278145695379E-2</v>
      </c>
      <c r="D99">
        <v>9.3566966028895398E-3</v>
      </c>
      <c r="E99">
        <v>5.680208380934966E-2</v>
      </c>
      <c r="F99">
        <v>2.8519970335840625E-2</v>
      </c>
      <c r="G99">
        <v>7.9049708331255908E-2</v>
      </c>
      <c r="H99">
        <v>-9.6897435897435991E-2</v>
      </c>
      <c r="I99">
        <v>-0.16836039438175232</v>
      </c>
      <c r="J99">
        <v>-0.19275978146901399</v>
      </c>
      <c r="K99">
        <v>-1.6140619761482816E-2</v>
      </c>
      <c r="L99">
        <v>0</v>
      </c>
      <c r="N99">
        <v>0.10000000000000053</v>
      </c>
      <c r="O99">
        <v>103</v>
      </c>
      <c r="P99">
        <v>0.14285714285714285</v>
      </c>
      <c r="Q99">
        <v>0.3235294117647059</v>
      </c>
      <c r="R99">
        <v>-0.20000000000000007</v>
      </c>
      <c r="S99">
        <v>0</v>
      </c>
      <c r="T99">
        <v>2.0565552699303609E-5</v>
      </c>
      <c r="U99">
        <v>-2.3423423423423372E-2</v>
      </c>
      <c r="V99">
        <v>0.36492890995260668</v>
      </c>
      <c r="W99">
        <v>1.1302958257005506E-3</v>
      </c>
      <c r="X99">
        <v>-1.4492753623188406E-2</v>
      </c>
      <c r="Y99">
        <v>-6.609828527636725E-3</v>
      </c>
      <c r="Z99">
        <v>1.3009244129289902E-3</v>
      </c>
      <c r="AA99">
        <v>1.7500000000000002</v>
      </c>
      <c r="AB99">
        <v>3.2948097608521611E-2</v>
      </c>
      <c r="AC99">
        <v>6.2500000000000056E-2</v>
      </c>
      <c r="AD99">
        <v>-0.11538461538461531</v>
      </c>
      <c r="AF99">
        <v>-1.4877789585547351E-2</v>
      </c>
      <c r="AG99">
        <v>-0.10344827586206906</v>
      </c>
      <c r="AH99">
        <v>0.69345781746837154</v>
      </c>
      <c r="AI99">
        <v>-3.1311154598825684E-2</v>
      </c>
      <c r="AJ99">
        <v>-0.90000000000000036</v>
      </c>
      <c r="AK99">
        <v>2.3638843426077472</v>
      </c>
      <c r="AM99">
        <v>0.1089108910891089</v>
      </c>
      <c r="AN99">
        <v>-0.12633451957295372</v>
      </c>
      <c r="AO99">
        <v>0.10940919037199134</v>
      </c>
      <c r="AP99">
        <v>1.9000000000000001</v>
      </c>
      <c r="AQ99">
        <v>-1.4999999999999998</v>
      </c>
    </row>
    <row r="100" spans="1:43" x14ac:dyDescent="0.25">
      <c r="A100" s="4">
        <v>38442</v>
      </c>
      <c r="B100">
        <v>0.25</v>
      </c>
      <c r="C100">
        <v>0.13837375178316688</v>
      </c>
      <c r="D100">
        <v>-1.1715615471031914E-2</v>
      </c>
      <c r="E100">
        <v>2.3407341291978082E-2</v>
      </c>
      <c r="F100">
        <v>7.4240767224699944E-3</v>
      </c>
      <c r="G100">
        <v>3.6924997599154991E-2</v>
      </c>
      <c r="H100">
        <v>-8.9705081099205178E-2</v>
      </c>
      <c r="I100">
        <v>-0.13462685058865143</v>
      </c>
      <c r="J100">
        <v>-0.14867991505815978</v>
      </c>
      <c r="K100">
        <v>-4.3219746177675725E-2</v>
      </c>
      <c r="L100">
        <v>0.10000000000000009</v>
      </c>
      <c r="N100">
        <v>-0.20000000000000018</v>
      </c>
      <c r="O100">
        <v>-104</v>
      </c>
      <c r="P100">
        <v>0.4795539033457249</v>
      </c>
      <c r="Q100">
        <v>5.25</v>
      </c>
      <c r="R100">
        <v>-9.9999999999999978E-2</v>
      </c>
      <c r="S100">
        <v>7.6923076923076988E-3</v>
      </c>
      <c r="T100">
        <v>3.3818405410944866E-3</v>
      </c>
      <c r="U100">
        <v>-5.4347826086956E-3</v>
      </c>
      <c r="V100">
        <v>-0.39735099337748359</v>
      </c>
      <c r="W100">
        <v>-8.280227896180635E-2</v>
      </c>
      <c r="X100">
        <v>1.4285714285714285E-2</v>
      </c>
      <c r="Y100">
        <v>-1.3200038823643593E-2</v>
      </c>
      <c r="Z100">
        <v>1.2038481157205471E-3</v>
      </c>
      <c r="AA100">
        <v>-10.999999999999998</v>
      </c>
      <c r="AB100">
        <v>-9.1886960983675117E-2</v>
      </c>
      <c r="AC100">
        <v>0</v>
      </c>
      <c r="AD100">
        <v>-0.10638297872340426</v>
      </c>
      <c r="AF100">
        <v>-1.6198704103671708E-2</v>
      </c>
      <c r="AG100">
        <v>0</v>
      </c>
      <c r="AH100">
        <v>-0.71076388888888886</v>
      </c>
      <c r="AI100">
        <v>-2.6104417670682709E-2</v>
      </c>
      <c r="AJ100">
        <v>-0.59999999999999964</v>
      </c>
      <c r="AK100">
        <v>1.3332727272727274</v>
      </c>
      <c r="AM100">
        <v>-3.0612244897959211E-2</v>
      </c>
      <c r="AN100">
        <v>-4.0740740740740695E-2</v>
      </c>
      <c r="AO100">
        <v>0.46487119437939106</v>
      </c>
      <c r="AP100">
        <v>-0.37254901960784326</v>
      </c>
      <c r="AQ100">
        <v>0.33333333333333326</v>
      </c>
    </row>
    <row r="101" spans="1:43" x14ac:dyDescent="0.25">
      <c r="A101" s="4">
        <v>38471</v>
      </c>
      <c r="B101">
        <v>0</v>
      </c>
      <c r="C101">
        <v>8.4258654474199932E-2</v>
      </c>
      <c r="D101">
        <v>1.6334317367370978E-2</v>
      </c>
      <c r="E101">
        <v>-6.7633886030112458E-2</v>
      </c>
      <c r="F101">
        <v>-5.3508519265282668E-2</v>
      </c>
      <c r="G101">
        <v>-6.945335969394309E-2</v>
      </c>
      <c r="H101">
        <v>-0.28922389726409814</v>
      </c>
      <c r="I101">
        <v>-0.14061275300843742</v>
      </c>
      <c r="J101">
        <v>-3.3544075736233407E-2</v>
      </c>
      <c r="K101">
        <v>-0.60150436104665117</v>
      </c>
      <c r="L101">
        <v>0.39999999999999991</v>
      </c>
      <c r="N101">
        <v>0</v>
      </c>
      <c r="O101">
        <v>229</v>
      </c>
      <c r="P101">
        <v>0.55166666666666664</v>
      </c>
      <c r="Q101">
        <v>2.2307692307692308</v>
      </c>
      <c r="R101">
        <v>-9.9999999999999978E-2</v>
      </c>
      <c r="S101">
        <v>-1.5625000000000014E-2</v>
      </c>
      <c r="T101">
        <v>1.7595547917178909E-3</v>
      </c>
      <c r="U101">
        <v>-5.7471264367816091E-2</v>
      </c>
      <c r="V101">
        <v>0.40316205533596838</v>
      </c>
      <c r="W101">
        <v>-1.3993495378294987E-2</v>
      </c>
      <c r="X101">
        <v>-4.4776119402985072E-2</v>
      </c>
      <c r="Y101">
        <v>-5.6284601189255636E-2</v>
      </c>
      <c r="Z101">
        <v>1.4065316731648742E-3</v>
      </c>
      <c r="AA101">
        <v>0.90909090909090906</v>
      </c>
      <c r="AB101">
        <v>7.8718375207913888E-2</v>
      </c>
      <c r="AC101">
        <v>-0.14285714285714299</v>
      </c>
      <c r="AD101">
        <v>-9.302325581395357E-2</v>
      </c>
      <c r="AF101">
        <v>-5.5872291904218829E-2</v>
      </c>
      <c r="AG101">
        <v>-0.31818181818181801</v>
      </c>
      <c r="AH101">
        <v>0.29961089494163423</v>
      </c>
      <c r="AI101">
        <v>-7.5593952483801408E-2</v>
      </c>
      <c r="AJ101">
        <v>-1.2000000000000002</v>
      </c>
      <c r="AK101">
        <v>7.6026410564225699</v>
      </c>
      <c r="AM101">
        <v>-0.1136363636363636</v>
      </c>
      <c r="AN101">
        <v>-8.8709677419354913E-2</v>
      </c>
      <c r="AO101">
        <v>-1.5800604229607247</v>
      </c>
      <c r="AP101">
        <v>1.5730337078651684</v>
      </c>
      <c r="AQ101">
        <v>2.5</v>
      </c>
    </row>
    <row r="102" spans="1:43" x14ac:dyDescent="0.25">
      <c r="A102" s="4">
        <v>38503</v>
      </c>
      <c r="B102">
        <v>0.25</v>
      </c>
      <c r="C102">
        <v>-0.15199398043641846</v>
      </c>
      <c r="D102">
        <v>1.3518758550300353E-2</v>
      </c>
      <c r="E102">
        <v>-5.4408440090429465E-2</v>
      </c>
      <c r="F102">
        <v>-4.4624464761023046E-2</v>
      </c>
      <c r="G102">
        <v>-4.2701863354037382E-2</v>
      </c>
      <c r="H102">
        <v>-0.35974235893416928</v>
      </c>
      <c r="I102">
        <v>-0.16192108858114809</v>
      </c>
      <c r="J102">
        <v>-0.23221926212965205</v>
      </c>
      <c r="K102">
        <v>-0.55648275003113712</v>
      </c>
      <c r="L102">
        <v>-0.70000000000000018</v>
      </c>
      <c r="N102">
        <v>-0.10000000000000053</v>
      </c>
      <c r="O102">
        <v>-187</v>
      </c>
      <c r="P102">
        <v>-0.6901408450704225</v>
      </c>
      <c r="Q102">
        <v>0.1875</v>
      </c>
      <c r="R102">
        <v>-0.4</v>
      </c>
      <c r="S102">
        <v>7.7519379844961309E-3</v>
      </c>
      <c r="T102">
        <v>4.7040136844033343E-3</v>
      </c>
      <c r="U102">
        <v>-2.755905511811035E-2</v>
      </c>
      <c r="V102">
        <v>-1.7204301075268815</v>
      </c>
      <c r="W102">
        <v>7.7384712571067493E-2</v>
      </c>
      <c r="X102">
        <v>4.2857142857142858E-2</v>
      </c>
      <c r="Y102">
        <v>5.4203432560845435E-2</v>
      </c>
      <c r="Z102">
        <v>1.8099074122507467E-3</v>
      </c>
      <c r="AA102">
        <v>2.375</v>
      </c>
      <c r="AB102">
        <v>-1.5125124413479294E-2</v>
      </c>
      <c r="AC102">
        <v>-7.6923076923076816E-2</v>
      </c>
      <c r="AD102">
        <v>-0.30303030303030304</v>
      </c>
      <c r="AF102">
        <v>-9.2059838895281604E-3</v>
      </c>
      <c r="AG102">
        <v>0.26666666666666661</v>
      </c>
      <c r="AH102">
        <v>-89.705882352941174</v>
      </c>
      <c r="AI102">
        <v>-0.10238095238095231</v>
      </c>
      <c r="AJ102">
        <v>0.39999999999999991</v>
      </c>
      <c r="AK102">
        <v>1.20825</v>
      </c>
      <c r="AM102">
        <v>-0.22222222222222227</v>
      </c>
      <c r="AN102">
        <v>6.0120240480962418E-3</v>
      </c>
      <c r="AO102">
        <v>-0.54672897196261694</v>
      </c>
      <c r="AP102">
        <v>4.8695652173913047</v>
      </c>
      <c r="AQ102">
        <v>1.8</v>
      </c>
    </row>
    <row r="103" spans="1:43" x14ac:dyDescent="0.25">
      <c r="A103" s="4">
        <v>38533</v>
      </c>
      <c r="B103">
        <v>0.25</v>
      </c>
      <c r="C103">
        <v>-0.10382059800664453</v>
      </c>
      <c r="D103">
        <v>1.8295400688914699E-2</v>
      </c>
      <c r="E103">
        <v>-1.7377970866342862E-2</v>
      </c>
      <c r="F103">
        <v>-3.0874949297320611E-2</v>
      </c>
      <c r="G103">
        <v>-1.0114121910325026E-2</v>
      </c>
      <c r="H103">
        <v>-0.49299791582873231</v>
      </c>
      <c r="I103">
        <v>-0.35926890098487196</v>
      </c>
      <c r="J103">
        <v>-0.15078037904124872</v>
      </c>
      <c r="K103">
        <v>-1.758632537364714</v>
      </c>
      <c r="L103">
        <v>-0.29999999999999982</v>
      </c>
      <c r="N103">
        <v>-9.9999999999999645E-2</v>
      </c>
      <c r="O103">
        <v>68</v>
      </c>
      <c r="P103">
        <v>-2.3809523809523809</v>
      </c>
      <c r="Q103">
        <v>0.6097560975609756</v>
      </c>
      <c r="R103">
        <v>-0.1</v>
      </c>
      <c r="S103">
        <v>-7.8125000000000069E-3</v>
      </c>
      <c r="T103">
        <v>4.1269100901431465E-3</v>
      </c>
      <c r="U103">
        <v>3.0534351145038195E-2</v>
      </c>
      <c r="V103">
        <v>8.1538461538461551</v>
      </c>
      <c r="W103">
        <v>7.9122600861731285E-3</v>
      </c>
      <c r="X103">
        <v>2.7777777777777776E-2</v>
      </c>
      <c r="Y103">
        <v>2.8907721280602705E-2</v>
      </c>
      <c r="Z103">
        <v>2.1692653310061505E-3</v>
      </c>
      <c r="AA103">
        <v>1.2857142857142856</v>
      </c>
      <c r="AB103">
        <v>3.4260212838997516E-2</v>
      </c>
      <c r="AC103">
        <v>0</v>
      </c>
      <c r="AD103">
        <v>0.1081081081081082</v>
      </c>
      <c r="AF103">
        <v>9.4791666666666607E-2</v>
      </c>
      <c r="AG103">
        <v>-0.3043478260869566</v>
      </c>
      <c r="AH103">
        <v>0.9910302070966891</v>
      </c>
      <c r="AI103">
        <v>-5.2631578947368411E-2</v>
      </c>
      <c r="AJ103">
        <v>0.30000000000000027</v>
      </c>
      <c r="AK103">
        <v>2.4119308153900461</v>
      </c>
      <c r="AM103">
        <v>-5.8823529411764761E-2</v>
      </c>
      <c r="AN103">
        <v>3.6679536679536585E-2</v>
      </c>
      <c r="AO103">
        <v>0.40223463687150834</v>
      </c>
      <c r="AP103">
        <v>2.2777777777777777</v>
      </c>
      <c r="AQ103">
        <v>3.4999999999999996</v>
      </c>
    </row>
    <row r="104" spans="1:43" x14ac:dyDescent="0.25">
      <c r="A104" s="4">
        <v>38562</v>
      </c>
      <c r="B104">
        <v>0</v>
      </c>
      <c r="C104">
        <v>-4.0622299049265245E-2</v>
      </c>
      <c r="D104">
        <v>8.8932610527615273E-3</v>
      </c>
      <c r="E104">
        <v>8.4892422825070063E-2</v>
      </c>
      <c r="F104">
        <v>6.2519572316915073E-2</v>
      </c>
      <c r="G104">
        <v>0.10269352099005107</v>
      </c>
      <c r="H104">
        <v>-4.613089545958763E-2</v>
      </c>
      <c r="I104">
        <v>-0.20682382406573355</v>
      </c>
      <c r="J104">
        <v>-0.37849779086892471</v>
      </c>
      <c r="K104">
        <v>0.44704094233874797</v>
      </c>
      <c r="L104">
        <v>0.70000000000000018</v>
      </c>
      <c r="N104">
        <v>0</v>
      </c>
      <c r="O104">
        <v>129</v>
      </c>
      <c r="P104">
        <v>0.66346153846153844</v>
      </c>
      <c r="Q104">
        <v>2.28125</v>
      </c>
      <c r="R104">
        <v>-0.4</v>
      </c>
      <c r="S104">
        <v>-1.5873015873015886E-2</v>
      </c>
      <c r="T104">
        <v>4.3914553383944434E-3</v>
      </c>
      <c r="U104">
        <v>7.5757575757575491E-3</v>
      </c>
      <c r="V104">
        <v>1.1604938271604939</v>
      </c>
      <c r="W104">
        <v>-1.7171998884417672E-2</v>
      </c>
      <c r="X104">
        <v>-2.8571428571428571E-2</v>
      </c>
      <c r="Y104">
        <v>-2.4799768406832071E-2</v>
      </c>
      <c r="Z104">
        <v>2.2581075225811408E-3</v>
      </c>
      <c r="AA104">
        <v>-2.4999999999999996</v>
      </c>
      <c r="AB104">
        <v>-3.3928663692884557E-3</v>
      </c>
      <c r="AC104">
        <v>-8.3333333333333412E-2</v>
      </c>
      <c r="AD104">
        <v>7.4999999999999956E-2</v>
      </c>
      <c r="AF104">
        <v>5.1813471502590676E-3</v>
      </c>
      <c r="AG104">
        <v>-0.21052631578947364</v>
      </c>
      <c r="AH104">
        <v>-0.61332198340072375</v>
      </c>
      <c r="AI104">
        <v>-0.18397626112759646</v>
      </c>
      <c r="AJ104">
        <v>-0.70000000000000018</v>
      </c>
      <c r="AK104">
        <v>6.6659999999999995</v>
      </c>
      <c r="AM104">
        <v>5.5555555555555608E-2</v>
      </c>
      <c r="AN104">
        <v>-1.9342359767891271E-3</v>
      </c>
      <c r="AO104">
        <v>0.14354066985645933</v>
      </c>
      <c r="AP104">
        <v>1.2117647058823531</v>
      </c>
      <c r="AQ104">
        <v>1.2857142857142856</v>
      </c>
    </row>
    <row r="105" spans="1:43" x14ac:dyDescent="0.25">
      <c r="A105" s="4">
        <v>38595</v>
      </c>
      <c r="B105">
        <v>0.25</v>
      </c>
      <c r="C105">
        <v>8.1746031746031692E-2</v>
      </c>
      <c r="D105">
        <v>-1.8078408198234742E-2</v>
      </c>
      <c r="E105">
        <v>-6.5351172235094734E-2</v>
      </c>
      <c r="F105">
        <v>-5.0990902038225511E-2</v>
      </c>
      <c r="G105">
        <v>-6.7893236589790212E-2</v>
      </c>
      <c r="H105">
        <v>-0.33267064280980779</v>
      </c>
      <c r="I105">
        <v>-4.179350438305373E-2</v>
      </c>
      <c r="J105">
        <v>9.8903188993849488E-3</v>
      </c>
      <c r="K105">
        <v>-1.7385535900104059</v>
      </c>
      <c r="L105">
        <v>0.39999999999999991</v>
      </c>
      <c r="N105">
        <v>-9.9999999999999645E-2</v>
      </c>
      <c r="O105">
        <v>-178</v>
      </c>
      <c r="P105">
        <v>0.23529411764705882</v>
      </c>
      <c r="Q105">
        <v>2.6</v>
      </c>
      <c r="R105">
        <v>0.8</v>
      </c>
      <c r="S105">
        <v>0</v>
      </c>
      <c r="T105">
        <v>-2.5244620371398852E-4</v>
      </c>
      <c r="U105">
        <v>-7.6335877862595148E-3</v>
      </c>
      <c r="V105">
        <v>0.27678571428571425</v>
      </c>
      <c r="W105">
        <v>6.073647182097152E-2</v>
      </c>
      <c r="X105">
        <v>-4.4776119402985072E-2</v>
      </c>
      <c r="Y105">
        <v>1.7632003033462882E-2</v>
      </c>
      <c r="Z105">
        <v>2.3214489831970119E-3</v>
      </c>
      <c r="AA105">
        <v>1.8</v>
      </c>
      <c r="AB105">
        <v>5.5662122353907608E-3</v>
      </c>
      <c r="AC105">
        <v>4.0000000000000036E-2</v>
      </c>
      <c r="AD105">
        <v>2.4390243902438939E-2</v>
      </c>
      <c r="AF105">
        <v>-8.3052749719416452E-2</v>
      </c>
      <c r="AG105">
        <v>0.20833333333333334</v>
      </c>
      <c r="AH105">
        <v>4.2388424699409046E-2</v>
      </c>
      <c r="AI105">
        <v>0</v>
      </c>
      <c r="AJ105">
        <v>-0.30000000000000004</v>
      </c>
      <c r="AK105">
        <v>1.0769230769230771</v>
      </c>
      <c r="AM105">
        <v>2.0408163265306142E-2</v>
      </c>
      <c r="AN105">
        <v>2.2684310018903611E-2</v>
      </c>
      <c r="AO105">
        <v>0.43051771117166215</v>
      </c>
      <c r="AP105">
        <v>6.3124999999999991</v>
      </c>
      <c r="AQ105" t="e">
        <v>#DIV/0!</v>
      </c>
    </row>
    <row r="106" spans="1:43" x14ac:dyDescent="0.25">
      <c r="A106" s="4">
        <v>38625</v>
      </c>
      <c r="B106">
        <v>0.25</v>
      </c>
      <c r="C106">
        <v>-5.7046979865771785E-2</v>
      </c>
      <c r="D106">
        <v>-4.8362749236282631E-3</v>
      </c>
      <c r="E106">
        <v>7.1762257169287649E-2</v>
      </c>
      <c r="F106">
        <v>6.8560042042567992E-2</v>
      </c>
      <c r="G106">
        <v>7.8689777013799381E-2</v>
      </c>
      <c r="H106">
        <v>-0.28855754072517081</v>
      </c>
      <c r="I106">
        <v>-0.10568138681513355</v>
      </c>
      <c r="J106">
        <v>-0.13892699833923022</v>
      </c>
      <c r="K106">
        <v>-1.627477785372522</v>
      </c>
      <c r="L106">
        <v>1.1000000000000001</v>
      </c>
      <c r="N106">
        <v>9.9999999999999645E-2</v>
      </c>
      <c r="O106">
        <v>-129</v>
      </c>
      <c r="P106">
        <v>13.363636363636363</v>
      </c>
      <c r="Q106">
        <v>1.1086956521739131</v>
      </c>
      <c r="R106">
        <v>0.19999999999999996</v>
      </c>
      <c r="S106">
        <v>-8.0000000000000071E-3</v>
      </c>
      <c r="T106">
        <v>-3.9639091646391286E-3</v>
      </c>
      <c r="U106">
        <v>7.7464788732394346E-2</v>
      </c>
      <c r="V106">
        <v>-0.57746478873239437</v>
      </c>
      <c r="W106">
        <v>-4.397669610975481E-3</v>
      </c>
      <c r="X106">
        <v>-3.0769230769230771E-2</v>
      </c>
      <c r="Y106">
        <v>-0.20559999999999995</v>
      </c>
      <c r="Z106">
        <v>2.5869949607494089E-3</v>
      </c>
      <c r="AA106">
        <v>5.9999999999999991</v>
      </c>
      <c r="AB106">
        <v>0.10065770220106901</v>
      </c>
      <c r="AC106">
        <v>-4.1666666666666706E-2</v>
      </c>
      <c r="AD106">
        <v>0</v>
      </c>
      <c r="AF106">
        <v>-0.15864759427828332</v>
      </c>
      <c r="AG106">
        <v>-4.3478260869565258E-2</v>
      </c>
      <c r="AH106">
        <v>-1.1390584132519617</v>
      </c>
      <c r="AI106">
        <v>0</v>
      </c>
      <c r="AJ106">
        <v>-0.59999999999999987</v>
      </c>
      <c r="AK106">
        <v>7.5</v>
      </c>
      <c r="AM106">
        <v>5.7692307692307744E-2</v>
      </c>
      <c r="AN106">
        <v>-6.0120240480961887E-2</v>
      </c>
      <c r="AO106">
        <v>-0.69907407407407407</v>
      </c>
      <c r="AP106">
        <v>-1.6666666666666667</v>
      </c>
      <c r="AQ106">
        <v>1</v>
      </c>
    </row>
    <row r="107" spans="1:43" x14ac:dyDescent="0.25">
      <c r="A107" s="4">
        <v>38656</v>
      </c>
      <c r="B107">
        <v>0</v>
      </c>
      <c r="C107">
        <v>0.22193211488250655</v>
      </c>
      <c r="D107">
        <v>1.4998261751965945E-2</v>
      </c>
      <c r="E107">
        <v>4.9795631345317178E-2</v>
      </c>
      <c r="F107">
        <v>3.9316742747754485E-2</v>
      </c>
      <c r="G107">
        <v>5.6876519859497467E-2</v>
      </c>
      <c r="H107">
        <v>0.11831817918572997</v>
      </c>
      <c r="I107">
        <v>-5.8135175664095956E-2</v>
      </c>
      <c r="J107">
        <v>-0.25980169198580916</v>
      </c>
      <c r="K107">
        <v>0.76677825601785432</v>
      </c>
      <c r="L107">
        <v>-0.40000000000000036</v>
      </c>
      <c r="N107">
        <v>0</v>
      </c>
      <c r="O107">
        <v>17</v>
      </c>
      <c r="P107">
        <v>1.2244897959183674</v>
      </c>
      <c r="Q107">
        <v>2.472</v>
      </c>
      <c r="R107">
        <v>9.9999999999999978E-2</v>
      </c>
      <c r="S107">
        <v>0</v>
      </c>
      <c r="T107">
        <v>6.1961614024482392E-3</v>
      </c>
      <c r="U107">
        <v>6.9930069930070919E-3</v>
      </c>
      <c r="V107">
        <v>-0.47916666666666663</v>
      </c>
      <c r="W107">
        <v>-2.1618923277781966E-2</v>
      </c>
      <c r="X107">
        <v>4.4117647058823532E-2</v>
      </c>
      <c r="Y107">
        <v>-2.7477689055894827E-2</v>
      </c>
      <c r="Z107">
        <v>2.999806764083767E-3</v>
      </c>
      <c r="AA107">
        <v>0</v>
      </c>
      <c r="AB107">
        <v>3.3020554066130456E-2</v>
      </c>
      <c r="AC107">
        <v>-4.3478260869565258E-2</v>
      </c>
      <c r="AD107">
        <v>0</v>
      </c>
      <c r="AF107">
        <v>-3.6388140161725105E-2</v>
      </c>
      <c r="AG107">
        <v>0.11538461538461549</v>
      </c>
      <c r="AH107">
        <v>0.11938579654510555</v>
      </c>
      <c r="AI107">
        <v>-0.10130718954248367</v>
      </c>
      <c r="AJ107">
        <v>-0.10000000000000009</v>
      </c>
      <c r="AK107">
        <v>0.6</v>
      </c>
      <c r="AM107">
        <v>0.14285714285714277</v>
      </c>
      <c r="AN107">
        <v>0.1336805555555555</v>
      </c>
      <c r="AO107">
        <v>-0.10485933503836312</v>
      </c>
      <c r="AP107">
        <v>0.97115384615384603</v>
      </c>
      <c r="AQ107">
        <v>2.1666666666666665</v>
      </c>
    </row>
    <row r="108" spans="1:43" x14ac:dyDescent="0.25">
      <c r="A108" s="4">
        <v>38686</v>
      </c>
      <c r="B108">
        <v>0.25</v>
      </c>
      <c r="C108">
        <v>-0.27031509121061359</v>
      </c>
      <c r="D108">
        <v>1.659392075989926E-2</v>
      </c>
      <c r="E108">
        <v>-1.4852809991079441E-2</v>
      </c>
      <c r="F108">
        <v>-1.2998913205617222E-2</v>
      </c>
      <c r="G108">
        <v>-6.8693463918929106E-3</v>
      </c>
      <c r="H108">
        <v>-1.2131504742373751</v>
      </c>
      <c r="I108">
        <v>-0.31604172540174796</v>
      </c>
      <c r="J108">
        <v>-0.47616489861689276</v>
      </c>
      <c r="K108">
        <v>-12.847682119205297</v>
      </c>
      <c r="L108">
        <v>-0.79999999999999982</v>
      </c>
      <c r="N108">
        <v>0</v>
      </c>
      <c r="O108">
        <v>257</v>
      </c>
      <c r="P108">
        <v>4</v>
      </c>
      <c r="Q108">
        <v>-0.22549019607843135</v>
      </c>
      <c r="R108">
        <v>0</v>
      </c>
      <c r="S108">
        <v>7.936507936507943E-3</v>
      </c>
      <c r="T108">
        <v>7.6683129711464203E-3</v>
      </c>
      <c r="U108">
        <v>-8.8183421516754845E-3</v>
      </c>
      <c r="V108">
        <v>0.53398058252427194</v>
      </c>
      <c r="W108">
        <v>-1.1104208728063347E-2</v>
      </c>
      <c r="X108">
        <v>-0.11475409836065574</v>
      </c>
      <c r="Y108">
        <v>0.13384865744507726</v>
      </c>
      <c r="Z108">
        <v>3.2814407028420546E-3</v>
      </c>
      <c r="AA108">
        <v>0.75000000000000011</v>
      </c>
      <c r="AB108">
        <v>-4.7589327508191559E-2</v>
      </c>
      <c r="AC108">
        <v>8.0000000000000071E-2</v>
      </c>
      <c r="AD108">
        <v>-2.4999999999999911E-2</v>
      </c>
      <c r="AF108">
        <v>9.0686274509803821E-2</v>
      </c>
      <c r="AG108">
        <v>3.703703703703707E-2</v>
      </c>
      <c r="AH108">
        <v>0.23584628923437956</v>
      </c>
      <c r="AI108">
        <v>-2.6845637583892641E-2</v>
      </c>
      <c r="AJ108">
        <v>-0.8</v>
      </c>
      <c r="AK108">
        <v>2.3638843426077472</v>
      </c>
      <c r="AM108">
        <v>5.6994818652849902E-2</v>
      </c>
      <c r="AN108">
        <v>0.10559006211180133</v>
      </c>
      <c r="AO108">
        <v>-0.22955974842767299</v>
      </c>
      <c r="AP108">
        <v>2.2919254658385095</v>
      </c>
      <c r="AQ108">
        <v>3</v>
      </c>
    </row>
    <row r="109" spans="1:43" x14ac:dyDescent="0.25">
      <c r="A109" s="4">
        <v>38716</v>
      </c>
      <c r="B109">
        <v>0.25</v>
      </c>
      <c r="C109">
        <v>8.2850041425018941E-4</v>
      </c>
      <c r="D109">
        <v>-8.8792664467436336E-3</v>
      </c>
      <c r="E109">
        <v>-2.1156430051695523E-2</v>
      </c>
      <c r="F109">
        <v>-3.481961718267633E-2</v>
      </c>
      <c r="G109">
        <v>-1.4069935857645233E-2</v>
      </c>
      <c r="H109">
        <v>4.9765545361875638</v>
      </c>
      <c r="I109">
        <v>-1.209796744801807</v>
      </c>
      <c r="J109">
        <v>-1.0784259000837286</v>
      </c>
      <c r="K109">
        <v>1.0816952209197477</v>
      </c>
      <c r="L109">
        <v>-0.10000000000000009</v>
      </c>
      <c r="N109">
        <v>-9.9999999999999645E-2</v>
      </c>
      <c r="O109">
        <v>-184</v>
      </c>
      <c r="P109">
        <v>1.1936758893280632</v>
      </c>
      <c r="Q109">
        <v>-0.70000000000000007</v>
      </c>
      <c r="R109">
        <v>0.30000000000000004</v>
      </c>
      <c r="S109">
        <v>0</v>
      </c>
      <c r="T109">
        <v>6.6243581721934777E-3</v>
      </c>
      <c r="U109">
        <v>-2.9038112522686052E-2</v>
      </c>
      <c r="V109">
        <v>0.20155038759689919</v>
      </c>
      <c r="W109">
        <v>-3.5708541096992112E-2</v>
      </c>
      <c r="X109">
        <v>-7.0175438596491224E-2</v>
      </c>
      <c r="Y109">
        <v>5.297630514351763E-2</v>
      </c>
      <c r="Z109">
        <v>3.2052170502763679E-3</v>
      </c>
      <c r="AA109">
        <v>-7</v>
      </c>
      <c r="AB109">
        <v>4.2879781250970425E-3</v>
      </c>
      <c r="AC109">
        <v>-4.1666666666666706E-2</v>
      </c>
      <c r="AD109">
        <v>2.4390243902438939E-2</v>
      </c>
      <c r="AF109">
        <v>0.10819672131147547</v>
      </c>
      <c r="AG109">
        <v>3.5714285714285587E-2</v>
      </c>
      <c r="AH109">
        <v>6.1786156598321276E-2</v>
      </c>
      <c r="AI109">
        <v>0.13872832369942195</v>
      </c>
      <c r="AJ109">
        <v>-0.30000000000000004</v>
      </c>
      <c r="AK109">
        <v>2.5706940874035991</v>
      </c>
      <c r="AM109">
        <v>0</v>
      </c>
      <c r="AN109">
        <v>6.2590975254730674E-2</v>
      </c>
      <c r="AO109">
        <v>0.17616580310880831</v>
      </c>
      <c r="AP109">
        <v>-3.7352941176470593</v>
      </c>
      <c r="AQ109">
        <v>0.5</v>
      </c>
    </row>
    <row r="110" spans="1:43" x14ac:dyDescent="0.25">
      <c r="A110" s="4">
        <v>38748</v>
      </c>
      <c r="B110">
        <v>0.25</v>
      </c>
      <c r="C110">
        <v>6.7953667953667876E-2</v>
      </c>
      <c r="D110">
        <v>-1.6397539362384892E-2</v>
      </c>
      <c r="E110">
        <v>2.7484939759036216E-2</v>
      </c>
      <c r="F110">
        <v>3.0362641122134867E-2</v>
      </c>
      <c r="G110">
        <v>2.2956490487207673E-2</v>
      </c>
      <c r="H110">
        <v>-3.2932166301969361</v>
      </c>
      <c r="I110">
        <v>0.17812339989759352</v>
      </c>
      <c r="J110">
        <v>0.4432877563704164</v>
      </c>
      <c r="K110">
        <v>0.20581495273560588</v>
      </c>
      <c r="L110">
        <v>0.60000000000000009</v>
      </c>
      <c r="N110">
        <v>-0.20000000000000018</v>
      </c>
      <c r="O110">
        <v>121</v>
      </c>
      <c r="P110">
        <v>0.36432160804020103</v>
      </c>
      <c r="Q110">
        <v>-4</v>
      </c>
      <c r="R110">
        <v>-0.30000000000000004</v>
      </c>
      <c r="S110">
        <v>-8.0000000000000071E-3</v>
      </c>
      <c r="T110">
        <v>1.2204094846614898E-2</v>
      </c>
      <c r="U110">
        <v>-1.818181818181844E-3</v>
      </c>
      <c r="V110">
        <v>-1.3888888888888888</v>
      </c>
      <c r="W110">
        <v>-5.5831528892285459E-2</v>
      </c>
      <c r="X110">
        <v>0</v>
      </c>
      <c r="Y110">
        <v>2.7720546918898744E-2</v>
      </c>
      <c r="Z110">
        <v>2.8531240018672822E-3</v>
      </c>
      <c r="AA110">
        <v>0.9642857142857143</v>
      </c>
      <c r="AB110">
        <v>3.470305938812248E-2</v>
      </c>
      <c r="AC110">
        <v>-4.3478260869565258E-2</v>
      </c>
      <c r="AD110">
        <v>0.12765957446808521</v>
      </c>
      <c r="AF110">
        <v>-3.2894736842104949E-3</v>
      </c>
      <c r="AG110">
        <v>0.26315789473684209</v>
      </c>
      <c r="AH110">
        <v>-4.1539007092198581</v>
      </c>
      <c r="AI110">
        <v>7.2386058981233251E-2</v>
      </c>
      <c r="AJ110">
        <v>1.1000000000000001</v>
      </c>
      <c r="AK110">
        <v>1.2500535676023141</v>
      </c>
      <c r="AM110">
        <v>-0.25324675324675333</v>
      </c>
      <c r="AN110">
        <v>-0.20950704225352121</v>
      </c>
      <c r="AO110">
        <v>0.12471655328798184</v>
      </c>
      <c r="AP110">
        <v>-0.17241379310344829</v>
      </c>
      <c r="AQ110" t="e">
        <v>#DIV/0!</v>
      </c>
    </row>
    <row r="111" spans="1:43" x14ac:dyDescent="0.25">
      <c r="A111" s="4">
        <v>38776</v>
      </c>
      <c r="B111">
        <v>0</v>
      </c>
      <c r="C111">
        <v>-4.9432739059967541E-2</v>
      </c>
      <c r="D111">
        <v>9.1569782793142051E-3</v>
      </c>
      <c r="E111">
        <v>7.8664029883542194E-3</v>
      </c>
      <c r="F111">
        <v>-3.7559622850804164E-2</v>
      </c>
      <c r="G111">
        <v>3.1985214176995E-2</v>
      </c>
      <c r="H111">
        <v>0.96558994051652736</v>
      </c>
      <c r="I111">
        <v>1.9171166940596385</v>
      </c>
      <c r="J111">
        <v>2.2180166540499622</v>
      </c>
      <c r="K111">
        <v>0.12692259597349001</v>
      </c>
      <c r="L111">
        <v>-0.39999999999999991</v>
      </c>
      <c r="N111">
        <v>9.9999999999999645E-2</v>
      </c>
      <c r="O111">
        <v>37</v>
      </c>
      <c r="P111">
        <v>-0.29641693811074921</v>
      </c>
      <c r="Q111">
        <v>-1.9999999999999996</v>
      </c>
      <c r="R111">
        <v>-0.39999999999999997</v>
      </c>
      <c r="S111">
        <v>7.936507936507943E-3</v>
      </c>
      <c r="T111">
        <v>6.8978283531923E-3</v>
      </c>
      <c r="U111">
        <v>1.4336917562723964E-2</v>
      </c>
      <c r="V111">
        <v>0.6470588235294118</v>
      </c>
      <c r="W111">
        <v>-3.8263169495261276E-2</v>
      </c>
      <c r="X111">
        <v>-1.7857142857142856E-2</v>
      </c>
      <c r="Y111">
        <v>-4.0132476134813994E-2</v>
      </c>
      <c r="Z111">
        <v>2.4101701008186838E-3</v>
      </c>
      <c r="AA111">
        <v>5</v>
      </c>
      <c r="AB111">
        <v>-6.0921862818411922E-2</v>
      </c>
      <c r="AC111">
        <v>0</v>
      </c>
      <c r="AD111">
        <v>4.0816326530612276E-2</v>
      </c>
      <c r="AF111">
        <v>-5.1903114186851208E-2</v>
      </c>
      <c r="AG111">
        <v>0</v>
      </c>
      <c r="AH111">
        <v>0.81215027977617904</v>
      </c>
      <c r="AI111">
        <v>9.9033816425120713E-2</v>
      </c>
      <c r="AJ111">
        <v>-0.4</v>
      </c>
      <c r="AK111">
        <v>-13.015015015015013</v>
      </c>
      <c r="AM111">
        <v>-8.4507042253521208E-2</v>
      </c>
      <c r="AN111">
        <v>-0.23478260869565221</v>
      </c>
      <c r="AO111">
        <v>0.50505050505050508</v>
      </c>
      <c r="AP111">
        <v>0.56060606060606055</v>
      </c>
      <c r="AQ111">
        <v>1</v>
      </c>
    </row>
    <row r="112" spans="1:43" x14ac:dyDescent="0.25">
      <c r="A112" s="4">
        <v>38807</v>
      </c>
      <c r="B112">
        <v>0.25</v>
      </c>
      <c r="C112">
        <v>-8.3406496927128995E-2</v>
      </c>
      <c r="D112">
        <v>-5.4128565322974706E-4</v>
      </c>
      <c r="E112">
        <v>6.1107443472520173E-2</v>
      </c>
      <c r="F112">
        <v>7.8183156775328208E-2</v>
      </c>
      <c r="G112">
        <v>4.3946449359720474E-2</v>
      </c>
      <c r="H112">
        <v>5.0221078134463966</v>
      </c>
      <c r="I112">
        <v>3.3980855855855858</v>
      </c>
      <c r="J112">
        <v>3.887431693989071</v>
      </c>
      <c r="K112">
        <v>6.4327445652173907</v>
      </c>
      <c r="L112">
        <v>-0.20000000000000018</v>
      </c>
      <c r="N112">
        <v>-9.9999999999999645E-2</v>
      </c>
      <c r="O112">
        <v>-33</v>
      </c>
      <c r="P112">
        <v>-8.098591549295775E-2</v>
      </c>
      <c r="Q112">
        <v>0.78947368421052633</v>
      </c>
      <c r="R112">
        <v>0.7</v>
      </c>
      <c r="S112">
        <v>0</v>
      </c>
      <c r="T112">
        <v>2.3812763641311743E-3</v>
      </c>
      <c r="U112">
        <v>-2.7624309392265196E-2</v>
      </c>
      <c r="V112">
        <v>-4.0816326530612346E-2</v>
      </c>
      <c r="W112">
        <v>1.7454954954955051E-2</v>
      </c>
      <c r="X112">
        <v>-3.7037037037037035E-2</v>
      </c>
      <c r="Y112">
        <v>4.5112082596967799E-2</v>
      </c>
      <c r="Z112">
        <v>1.9000089699993468E-3</v>
      </c>
      <c r="AA112">
        <v>3.3333333333333335</v>
      </c>
      <c r="AB112">
        <v>-4.4267587176782851E-3</v>
      </c>
      <c r="AC112">
        <v>4.1666666666666706E-2</v>
      </c>
      <c r="AD112">
        <v>1.9999999999999928E-2</v>
      </c>
      <c r="AF112">
        <v>2.4746906636670448E-2</v>
      </c>
      <c r="AG112">
        <v>0</v>
      </c>
      <c r="AH112">
        <v>0.30698919767334498</v>
      </c>
      <c r="AI112">
        <v>0.12658227848101278</v>
      </c>
      <c r="AJ112">
        <v>0.30000000000000004</v>
      </c>
      <c r="AK112">
        <v>1.4992503748125938</v>
      </c>
      <c r="AM112">
        <v>-0.11811023622047237</v>
      </c>
      <c r="AN112">
        <v>-0.27423822714681434</v>
      </c>
      <c r="AO112">
        <v>0.15142857142857144</v>
      </c>
      <c r="AP112">
        <v>2.6923076923076925</v>
      </c>
      <c r="AQ112" t="e">
        <v>#DIV/0!</v>
      </c>
    </row>
    <row r="113" spans="1:43" x14ac:dyDescent="0.25">
      <c r="A113" s="4">
        <v>38835</v>
      </c>
      <c r="B113">
        <v>0</v>
      </c>
      <c r="C113">
        <v>1.7256255392579748E-2</v>
      </c>
      <c r="D113">
        <v>-1.342706736856133E-2</v>
      </c>
      <c r="E113">
        <v>4.0253440253440347E-2</v>
      </c>
      <c r="F113">
        <v>5.2639736510704263E-2</v>
      </c>
      <c r="G113">
        <v>2.0404838512605401E-2</v>
      </c>
      <c r="H113">
        <v>0.8256783866539964</v>
      </c>
      <c r="I113">
        <v>0.75704514363885089</v>
      </c>
      <c r="J113">
        <v>0.86432384341637014</v>
      </c>
      <c r="K113">
        <v>0.72881355932203395</v>
      </c>
      <c r="L113">
        <v>0.10000000000000009</v>
      </c>
      <c r="N113">
        <v>0</v>
      </c>
      <c r="O113">
        <v>-99</v>
      </c>
      <c r="P113">
        <v>-13.2</v>
      </c>
      <c r="Q113">
        <v>0.55813953488372092</v>
      </c>
      <c r="R113">
        <v>-0.4</v>
      </c>
      <c r="S113">
        <v>7.8740157480315029E-3</v>
      </c>
      <c r="T113">
        <v>-2.7221995372271401E-4</v>
      </c>
      <c r="U113">
        <v>1.630434782608706E-2</v>
      </c>
      <c r="V113">
        <v>-3.5211267605633804E-2</v>
      </c>
      <c r="W113">
        <v>-4.5685941783056841E-3</v>
      </c>
      <c r="X113">
        <v>-5.8823529411764705E-2</v>
      </c>
      <c r="Y113">
        <v>2.0945269101174731E-2</v>
      </c>
      <c r="Z113">
        <v>1.3436919769374105E-3</v>
      </c>
      <c r="AA113">
        <v>0.4</v>
      </c>
      <c r="AB113">
        <v>4.29635287378275E-3</v>
      </c>
      <c r="AC113">
        <v>-0.26315789473684209</v>
      </c>
      <c r="AD113">
        <v>7.4074074074074139E-2</v>
      </c>
      <c r="AF113">
        <v>-1.7162471395881007E-2</v>
      </c>
      <c r="AG113">
        <v>-0.11764705882352938</v>
      </c>
      <c r="AH113">
        <v>8.7762149414638238E-2</v>
      </c>
      <c r="AI113">
        <v>-9.2165898617511607E-2</v>
      </c>
      <c r="AJ113">
        <v>0.79999999999999993</v>
      </c>
      <c r="AK113">
        <v>1.2001200120012001</v>
      </c>
      <c r="AM113">
        <v>3.0534351145038195E-2</v>
      </c>
      <c r="AN113">
        <v>2.695417789757415E-2</v>
      </c>
      <c r="AO113">
        <v>-0.30597014925373134</v>
      </c>
      <c r="AP113">
        <v>6.5714285714285712</v>
      </c>
      <c r="AQ113">
        <v>1</v>
      </c>
    </row>
    <row r="114" spans="1:43" x14ac:dyDescent="0.25">
      <c r="A114" s="4">
        <v>38868</v>
      </c>
      <c r="B114">
        <v>0.25</v>
      </c>
      <c r="C114">
        <v>0.29501216545012171</v>
      </c>
      <c r="D114">
        <v>-4.047800044075868E-2</v>
      </c>
      <c r="E114">
        <v>1.3304419177118623E-2</v>
      </c>
      <c r="F114">
        <v>1.2663312737915385E-2</v>
      </c>
      <c r="G114">
        <v>2.4183772827534245E-2</v>
      </c>
      <c r="H114">
        <v>-1.1046666666666667</v>
      </c>
      <c r="I114">
        <v>-0.55102906853384248</v>
      </c>
      <c r="J114">
        <v>-0.53464557970190008</v>
      </c>
      <c r="K114">
        <v>133.39024390243904</v>
      </c>
      <c r="L114">
        <v>0.70000000000000018</v>
      </c>
      <c r="N114">
        <v>-0.10000000000000053</v>
      </c>
      <c r="O114">
        <v>-158</v>
      </c>
      <c r="P114">
        <v>0.93902439024390238</v>
      </c>
      <c r="Q114">
        <v>4.0714285714285712</v>
      </c>
      <c r="R114">
        <v>0.50000000000000011</v>
      </c>
      <c r="S114">
        <v>0</v>
      </c>
      <c r="T114">
        <v>-1.7335410985585579E-3</v>
      </c>
      <c r="U114">
        <v>-2.7932960893854747E-2</v>
      </c>
      <c r="V114">
        <v>-3.6496350364963508E-2</v>
      </c>
      <c r="W114">
        <v>5.2051969478242879E-2</v>
      </c>
      <c r="X114">
        <v>-0.10869565217391304</v>
      </c>
      <c r="Y114">
        <v>-4.8906294775050194E-2</v>
      </c>
      <c r="Z114">
        <v>9.4986077522472834E-4</v>
      </c>
      <c r="AA114">
        <v>2.666666666666667</v>
      </c>
      <c r="AB114">
        <v>3.08432545802232E-2</v>
      </c>
      <c r="AC114">
        <v>5.0000000000000044E-2</v>
      </c>
      <c r="AD114">
        <v>-3.8461538461538491E-2</v>
      </c>
      <c r="AF114">
        <v>-0.10493046776232633</v>
      </c>
      <c r="AG114">
        <v>-6.2499999999999917E-2</v>
      </c>
      <c r="AH114">
        <v>-0.2522940618078261</v>
      </c>
      <c r="AI114">
        <v>6.8669527896995763E-2</v>
      </c>
      <c r="AJ114">
        <v>-0.19999999999999996</v>
      </c>
      <c r="AK114">
        <v>2.3331999999999997</v>
      </c>
      <c r="AM114">
        <v>0.10884353741496594</v>
      </c>
      <c r="AN114">
        <v>-4.2134831460674128E-2</v>
      </c>
      <c r="AO114">
        <v>0.1241830065359477</v>
      </c>
      <c r="AP114">
        <v>1.0679611650485437</v>
      </c>
      <c r="AQ114">
        <v>1.3333333333333335</v>
      </c>
    </row>
    <row r="115" spans="1:43" x14ac:dyDescent="0.25">
      <c r="A115" s="4">
        <v>38898</v>
      </c>
      <c r="B115">
        <v>0.25</v>
      </c>
      <c r="C115">
        <v>-0.2568807339449542</v>
      </c>
      <c r="D115">
        <v>1.0869804818669122E-2</v>
      </c>
      <c r="E115">
        <v>3.4654621914181646E-3</v>
      </c>
      <c r="F115">
        <v>-8.0603173991014628E-3</v>
      </c>
      <c r="G115">
        <v>1.1840710049876252E-2</v>
      </c>
      <c r="H115">
        <v>3.4786560176259984</v>
      </c>
      <c r="I115">
        <v>-16.618691588785047</v>
      </c>
      <c r="J115">
        <v>-1.6902356902356903</v>
      </c>
      <c r="K115">
        <v>0.99414870843442271</v>
      </c>
      <c r="L115">
        <v>9.9999999999999645E-2</v>
      </c>
      <c r="N115">
        <v>0</v>
      </c>
      <c r="O115">
        <v>54</v>
      </c>
      <c r="P115">
        <v>-0.24242424242424243</v>
      </c>
      <c r="Q115">
        <v>1.3783783783783785</v>
      </c>
      <c r="R115">
        <v>-0.20000000000000007</v>
      </c>
      <c r="S115">
        <v>7.8125000000000069E-3</v>
      </c>
      <c r="T115">
        <v>2.0216157375009015E-3</v>
      </c>
      <c r="U115">
        <v>-3.269230769230775E-2</v>
      </c>
      <c r="V115">
        <v>-0.17094017094017094</v>
      </c>
      <c r="W115">
        <v>-1.9382778338378755E-2</v>
      </c>
      <c r="X115">
        <v>-9.5238095238095233E-2</v>
      </c>
      <c r="Y115">
        <v>6.4534497485053315E-3</v>
      </c>
      <c r="Z115">
        <v>9.2764284226505111E-4</v>
      </c>
      <c r="AA115">
        <v>2</v>
      </c>
      <c r="AB115">
        <v>-2.1470991320237432E-2</v>
      </c>
      <c r="AC115">
        <v>0</v>
      </c>
      <c r="AD115">
        <v>0</v>
      </c>
      <c r="AF115">
        <v>6.831566548881049E-2</v>
      </c>
      <c r="AG115">
        <v>5.8823529411764629E-2</v>
      </c>
      <c r="AH115">
        <v>-0.28958106637649611</v>
      </c>
      <c r="AI115">
        <v>-0.14778325123152725</v>
      </c>
      <c r="AJ115">
        <v>-1.9</v>
      </c>
      <c r="AK115">
        <v>0.37500000000000006</v>
      </c>
      <c r="AM115">
        <v>-1.3793103448275874E-2</v>
      </c>
      <c r="AN115">
        <v>-2.890173410404627E-2</v>
      </c>
      <c r="AO115">
        <v>-0.3058321479374112</v>
      </c>
      <c r="AP115">
        <v>-2.6785714285714293</v>
      </c>
      <c r="AQ115">
        <v>0</v>
      </c>
    </row>
    <row r="116" spans="1:43" x14ac:dyDescent="0.25">
      <c r="A116" s="4">
        <v>38929</v>
      </c>
      <c r="B116">
        <v>0</v>
      </c>
      <c r="C116">
        <v>0.12508361204013374</v>
      </c>
      <c r="D116">
        <v>5.1825717446287211E-3</v>
      </c>
      <c r="E116">
        <v>-3.1529903201188904E-2</v>
      </c>
      <c r="F116">
        <v>-2.3889908981421241E-2</v>
      </c>
      <c r="G116">
        <v>-4.0091497661499484E-2</v>
      </c>
      <c r="H116">
        <v>2.5022755482002483</v>
      </c>
      <c r="I116">
        <v>0.90245236575804533</v>
      </c>
      <c r="J116">
        <v>0.543842502094387</v>
      </c>
      <c r="K116">
        <v>-0.47671232876712316</v>
      </c>
      <c r="L116">
        <v>-0.20000000000000018</v>
      </c>
      <c r="N116">
        <v>0.10000000000000053</v>
      </c>
      <c r="O116">
        <v>127</v>
      </c>
      <c r="P116">
        <v>2.7483443708609272</v>
      </c>
      <c r="Q116">
        <v>13.333333333333334</v>
      </c>
      <c r="R116">
        <v>-0.5</v>
      </c>
      <c r="S116">
        <v>7.7519379844961309E-3</v>
      </c>
      <c r="T116">
        <v>-1.3333203569793879E-3</v>
      </c>
      <c r="U116">
        <v>1.8867924528301886E-2</v>
      </c>
      <c r="V116">
        <v>-1.9249999999999998</v>
      </c>
      <c r="W116">
        <v>2.6323330740573875E-2</v>
      </c>
      <c r="X116">
        <v>-7.6923076923076927E-2</v>
      </c>
      <c r="Y116">
        <v>1.5325670498084296E-2</v>
      </c>
      <c r="Z116">
        <v>1.0788833202406275E-3</v>
      </c>
      <c r="AA116">
        <v>0.25000000000000006</v>
      </c>
      <c r="AB116">
        <v>4.5757234122510392E-2</v>
      </c>
      <c r="AC116">
        <v>-0.11111111111111108</v>
      </c>
      <c r="AD116">
        <v>1.886792452830182E-2</v>
      </c>
      <c r="AF116">
        <v>-2.3612750885478491E-3</v>
      </c>
      <c r="AG116">
        <v>-0.17241379310344829</v>
      </c>
      <c r="AH116">
        <v>-9.0584682953610655E-3</v>
      </c>
      <c r="AI116">
        <v>-0.10928961748633864</v>
      </c>
      <c r="AJ116">
        <v>0.60000000000000009</v>
      </c>
      <c r="AK116">
        <v>2</v>
      </c>
      <c r="AM116">
        <v>4.6052631578947407E-2</v>
      </c>
      <c r="AN116">
        <v>-3.2835820895522352E-2</v>
      </c>
      <c r="AO116">
        <v>-0.10361067503924638</v>
      </c>
      <c r="AP116">
        <v>1.6666666666666665</v>
      </c>
      <c r="AQ116">
        <v>-5</v>
      </c>
    </row>
    <row r="117" spans="1:43" x14ac:dyDescent="0.25">
      <c r="A117" s="4">
        <v>38960</v>
      </c>
      <c r="B117">
        <v>0</v>
      </c>
      <c r="C117">
        <v>-0.21445978878960184</v>
      </c>
      <c r="D117">
        <v>-9.4509821765667665E-3</v>
      </c>
      <c r="E117">
        <v>-5.3662871894705769E-2</v>
      </c>
      <c r="F117">
        <v>-3.8570374015747928E-2</v>
      </c>
      <c r="G117">
        <v>-4.4254393448217133E-2</v>
      </c>
      <c r="H117">
        <v>1.457072617246596</v>
      </c>
      <c r="I117">
        <v>-0.1096611026808295</v>
      </c>
      <c r="J117">
        <v>-0.83312004095213721</v>
      </c>
      <c r="K117">
        <v>0.48395867319195213</v>
      </c>
      <c r="L117">
        <v>-0.29999999999999982</v>
      </c>
      <c r="N117">
        <v>0</v>
      </c>
      <c r="O117">
        <v>-23</v>
      </c>
      <c r="P117">
        <v>1.3569739952718676</v>
      </c>
      <c r="Q117">
        <v>1.0857142857142859</v>
      </c>
      <c r="R117">
        <v>0.4</v>
      </c>
      <c r="S117">
        <v>-7.8125000000000069E-3</v>
      </c>
      <c r="T117">
        <v>-5.1607626243949166E-4</v>
      </c>
      <c r="U117">
        <v>1.3035381750465602E-2</v>
      </c>
      <c r="V117">
        <v>0.68</v>
      </c>
      <c r="W117">
        <v>-2.7092483888180767E-3</v>
      </c>
      <c r="X117">
        <v>-0.18181818181818182</v>
      </c>
      <c r="Y117">
        <v>-6.7964071856287445E-2</v>
      </c>
      <c r="Z117">
        <v>1.373357672001722E-3</v>
      </c>
      <c r="AA117">
        <v>0</v>
      </c>
      <c r="AB117">
        <v>1.9138050513837306E-2</v>
      </c>
      <c r="AC117">
        <v>5.2631578947368356E-2</v>
      </c>
      <c r="AD117">
        <v>0</v>
      </c>
      <c r="AF117">
        <v>-3.2926829268292719E-2</v>
      </c>
      <c r="AG117">
        <v>3.3333333333333361E-2</v>
      </c>
      <c r="AH117">
        <v>0.4232565503047574</v>
      </c>
      <c r="AI117">
        <v>-6.0869565217391293E-2</v>
      </c>
      <c r="AJ117">
        <v>-0.60000000000000009</v>
      </c>
      <c r="AK117">
        <v>3.3995200959808041</v>
      </c>
      <c r="AM117">
        <v>-8.5714285714285798E-2</v>
      </c>
      <c r="AN117">
        <v>-2.9940119760479733E-3</v>
      </c>
      <c r="AO117">
        <v>4.0662650602409672E-2</v>
      </c>
      <c r="AP117">
        <v>-1.625</v>
      </c>
      <c r="AQ117">
        <v>0.8</v>
      </c>
    </row>
    <row r="118" spans="1:43" x14ac:dyDescent="0.25">
      <c r="A118" s="4">
        <v>38989</v>
      </c>
      <c r="B118">
        <v>0</v>
      </c>
      <c r="C118">
        <v>-2.7545909849749587E-2</v>
      </c>
      <c r="D118">
        <v>5.1629447381395669E-3</v>
      </c>
      <c r="E118">
        <v>-2.1220503068545119E-2</v>
      </c>
      <c r="F118">
        <v>-2.4129024129024224E-2</v>
      </c>
      <c r="G118">
        <v>-2.4269829827205699E-2</v>
      </c>
      <c r="H118">
        <v>2.9724770642201821E-2</v>
      </c>
      <c r="I118">
        <v>-0.27203706086732721</v>
      </c>
      <c r="J118">
        <v>0.20670050761421316</v>
      </c>
      <c r="K118">
        <v>0.11373493975903612</v>
      </c>
      <c r="L118">
        <v>-1.6999999999999997</v>
      </c>
      <c r="N118">
        <v>-0.20000000000000018</v>
      </c>
      <c r="O118">
        <v>-30</v>
      </c>
      <c r="P118">
        <v>-1.2263157894736842</v>
      </c>
      <c r="Q118">
        <v>3.0588235294117645</v>
      </c>
      <c r="R118">
        <v>-0.4</v>
      </c>
      <c r="S118">
        <v>2.2900763358778647E-2</v>
      </c>
      <c r="T118">
        <v>7.4419144083194807E-3</v>
      </c>
      <c r="U118">
        <v>-2.8735632183908046E-2</v>
      </c>
      <c r="V118">
        <v>16.625</v>
      </c>
      <c r="W118">
        <v>-1.9587326832126637E-2</v>
      </c>
      <c r="X118">
        <v>-0.1</v>
      </c>
      <c r="Y118">
        <v>5.3645636569701484E-2</v>
      </c>
      <c r="Z118">
        <v>1.7746085288454444E-3</v>
      </c>
      <c r="AA118">
        <v>1.8</v>
      </c>
      <c r="AB118">
        <v>-4.4459159788098834E-2</v>
      </c>
      <c r="AC118">
        <v>-5.5555555555555483E-2</v>
      </c>
      <c r="AD118">
        <v>-3.9215686274509838E-2</v>
      </c>
      <c r="AF118">
        <v>3.9812646370023484E-2</v>
      </c>
      <c r="AG118">
        <v>0</v>
      </c>
      <c r="AH118">
        <v>-0.14005956141142492</v>
      </c>
      <c r="AI118">
        <v>-0.2105263157894737</v>
      </c>
      <c r="AJ118">
        <v>-0.70000000000000007</v>
      </c>
      <c r="AK118">
        <v>0.71421224069946865</v>
      </c>
      <c r="AM118">
        <v>0.18128654970760238</v>
      </c>
      <c r="AN118">
        <v>2.9069767441860492E-2</v>
      </c>
      <c r="AO118">
        <v>0.29809725158562361</v>
      </c>
      <c r="AP118">
        <v>2.6</v>
      </c>
      <c r="AQ118">
        <v>-1.4999999999999998</v>
      </c>
    </row>
    <row r="119" spans="1:43" x14ac:dyDescent="0.25">
      <c r="A119" s="4">
        <v>39021</v>
      </c>
      <c r="B119">
        <v>0</v>
      </c>
      <c r="C119">
        <v>-7.9279279279279358E-2</v>
      </c>
      <c r="D119">
        <v>9.2641750484239588E-3</v>
      </c>
      <c r="E119">
        <v>-6.4156934385943172E-3</v>
      </c>
      <c r="F119">
        <v>-9.8827222021928094E-3</v>
      </c>
      <c r="G119">
        <v>-3.5734642872802657E-3</v>
      </c>
      <c r="H119">
        <v>0.41792160632275976</v>
      </c>
      <c r="I119">
        <v>-2.6777094178892566</v>
      </c>
      <c r="J119">
        <v>-0.29981525468461323</v>
      </c>
      <c r="K119">
        <v>0.2111465936739659</v>
      </c>
      <c r="L119">
        <v>-0.8</v>
      </c>
      <c r="N119">
        <v>-9.9999999999999645E-2</v>
      </c>
      <c r="O119">
        <v>-145</v>
      </c>
      <c r="P119">
        <v>0.61923847695390777</v>
      </c>
      <c r="Q119">
        <v>-3.25</v>
      </c>
      <c r="R119">
        <v>-0.10000000000000003</v>
      </c>
      <c r="S119">
        <v>7.575757575757582E-3</v>
      </c>
      <c r="T119">
        <v>7.6535016208544573E-3</v>
      </c>
      <c r="U119">
        <v>-1.5564202334630434E-2</v>
      </c>
      <c r="V119">
        <v>1.3478260869565217</v>
      </c>
      <c r="W119">
        <v>-1.7609324556622286E-3</v>
      </c>
      <c r="X119">
        <v>3.2258064516129031E-2</v>
      </c>
      <c r="Y119">
        <v>-7.0382347346394794E-3</v>
      </c>
      <c r="Z119">
        <v>1.9922048548002592E-3</v>
      </c>
      <c r="AA119">
        <v>-4</v>
      </c>
      <c r="AB119">
        <v>-0.10079674521105281</v>
      </c>
      <c r="AC119">
        <v>0</v>
      </c>
      <c r="AD119">
        <v>3.7735849056603807E-2</v>
      </c>
      <c r="AF119">
        <v>8.760683760683749E-2</v>
      </c>
      <c r="AG119">
        <v>3.2258064516129059E-2</v>
      </c>
      <c r="AH119">
        <v>0.16927805682584907</v>
      </c>
      <c r="AI119">
        <v>6.9686411149825845E-3</v>
      </c>
      <c r="AJ119">
        <v>0.60000000000000009</v>
      </c>
      <c r="AK119">
        <v>1.8332857142857146</v>
      </c>
      <c r="AM119">
        <v>5.8139534883720981E-3</v>
      </c>
      <c r="AN119">
        <v>0</v>
      </c>
      <c r="AO119">
        <v>-0.29234972677595622</v>
      </c>
      <c r="AP119">
        <v>1.625</v>
      </c>
      <c r="AQ119">
        <v>-1</v>
      </c>
    </row>
    <row r="120" spans="1:43" x14ac:dyDescent="0.25">
      <c r="A120" s="4">
        <v>39051</v>
      </c>
      <c r="B120">
        <v>0</v>
      </c>
      <c r="C120">
        <v>-1.7415215398716728E-2</v>
      </c>
      <c r="D120">
        <v>-1.093022058949682E-2</v>
      </c>
      <c r="E120">
        <v>-3.1403512707207037E-2</v>
      </c>
      <c r="F120">
        <v>-3.3626339902233814E-2</v>
      </c>
      <c r="G120">
        <v>-2.651003690701231E-2</v>
      </c>
      <c r="H120">
        <v>0.4316498725264053</v>
      </c>
      <c r="I120">
        <v>1.3329656476520642</v>
      </c>
      <c r="J120">
        <v>-2.6189111747851004</v>
      </c>
      <c r="K120">
        <v>0.2493579133611096</v>
      </c>
      <c r="L120">
        <v>0.7</v>
      </c>
      <c r="N120">
        <v>9.9999999999999645E-2</v>
      </c>
      <c r="O120">
        <v>201</v>
      </c>
      <c r="P120">
        <v>-1.2681818181818181</v>
      </c>
      <c r="Q120">
        <v>0.55555555555555558</v>
      </c>
      <c r="R120">
        <v>0.10000000000000003</v>
      </c>
      <c r="S120">
        <v>-7.6335877862595486E-3</v>
      </c>
      <c r="T120">
        <v>5.028961858139276E-3</v>
      </c>
      <c r="U120">
        <v>-2.1868787276341978E-2</v>
      </c>
      <c r="V120">
        <v>0.48888888888888893</v>
      </c>
      <c r="W120">
        <v>4.715406442997774E-3</v>
      </c>
      <c r="X120">
        <v>6.0606060606060608E-2</v>
      </c>
      <c r="Y120">
        <v>1.5194681861348204E-3</v>
      </c>
      <c r="Z120">
        <v>2.0827728387075107E-3</v>
      </c>
      <c r="AA120">
        <v>1.5000000000000002</v>
      </c>
      <c r="AB120">
        <v>-7.0849338454972112E-3</v>
      </c>
      <c r="AC120">
        <v>-5.8823529411764761E-2</v>
      </c>
      <c r="AD120">
        <v>5.3571428571428541E-2</v>
      </c>
      <c r="AF120">
        <v>-1.6286644951140065E-2</v>
      </c>
      <c r="AG120">
        <v>3.1250000000000028E-2</v>
      </c>
      <c r="AH120">
        <v>-0.17534584544893825</v>
      </c>
      <c r="AI120">
        <v>2.3809523809523756E-2</v>
      </c>
      <c r="AJ120">
        <v>0.2</v>
      </c>
      <c r="AK120">
        <v>7.9999999999999991</v>
      </c>
      <c r="AM120">
        <v>-2.994011976047907E-2</v>
      </c>
      <c r="AN120">
        <v>-5.8479532163742748E-3</v>
      </c>
      <c r="AO120">
        <v>0.29343629343629346</v>
      </c>
      <c r="AP120">
        <v>1.262295081967213</v>
      </c>
      <c r="AQ120">
        <v>0.5</v>
      </c>
    </row>
    <row r="121" spans="1:43" x14ac:dyDescent="0.25">
      <c r="A121" s="4">
        <v>39080</v>
      </c>
      <c r="B121">
        <v>0</v>
      </c>
      <c r="C121">
        <v>5.6228373702422174E-2</v>
      </c>
      <c r="D121">
        <v>-7.6927256203570809E-3</v>
      </c>
      <c r="E121">
        <v>5.1911871039088175E-2</v>
      </c>
      <c r="F121">
        <v>5.148144297744054E-2</v>
      </c>
      <c r="G121">
        <v>5.3001726232338162E-2</v>
      </c>
      <c r="H121">
        <v>-0.41165381319622968</v>
      </c>
      <c r="I121">
        <v>-5.3714859437750997</v>
      </c>
      <c r="J121">
        <v>-2.1463414634146364E-2</v>
      </c>
      <c r="K121">
        <v>-0.37538268309914435</v>
      </c>
      <c r="L121">
        <v>0.5</v>
      </c>
      <c r="N121">
        <v>-9.9999999999999645E-2</v>
      </c>
      <c r="O121">
        <v>-38</v>
      </c>
      <c r="P121">
        <v>0.49541284403669728</v>
      </c>
      <c r="Q121">
        <v>1.0857142857142859</v>
      </c>
      <c r="R121">
        <v>-0.4</v>
      </c>
      <c r="S121">
        <v>-2.3437500000000021E-2</v>
      </c>
      <c r="T121">
        <v>2.6648139864665519E-3</v>
      </c>
      <c r="U121">
        <v>2.140077821011676E-2</v>
      </c>
      <c r="V121">
        <v>3.5</v>
      </c>
      <c r="W121">
        <v>-5.4892811550820889E-2</v>
      </c>
      <c r="X121">
        <v>0</v>
      </c>
      <c r="Y121">
        <v>4.2727272727272753E-2</v>
      </c>
      <c r="Z121">
        <v>2.1005192475535826E-3</v>
      </c>
      <c r="AA121">
        <v>0.85714285714285721</v>
      </c>
      <c r="AB121">
        <v>4.8983634238212691E-2</v>
      </c>
      <c r="AC121">
        <v>-0.1333333333333333</v>
      </c>
      <c r="AD121">
        <v>5.0847457627118758E-2</v>
      </c>
      <c r="AF121">
        <v>-4.3620501635767877E-3</v>
      </c>
      <c r="AG121">
        <v>-6.6666666666666721E-2</v>
      </c>
      <c r="AH121">
        <v>0.28922151938372898</v>
      </c>
      <c r="AI121">
        <v>0</v>
      </c>
      <c r="AJ121">
        <v>-0.2</v>
      </c>
      <c r="AK121">
        <v>1.2</v>
      </c>
      <c r="AM121">
        <v>-0.1059602649006622</v>
      </c>
      <c r="AN121">
        <v>2.2857142857142878E-2</v>
      </c>
      <c r="AO121">
        <v>-7.8043704474505801E-2</v>
      </c>
      <c r="AP121">
        <v>4.6875000000000111E-2</v>
      </c>
      <c r="AQ121">
        <v>0</v>
      </c>
    </row>
    <row r="122" spans="1:43" x14ac:dyDescent="0.25">
      <c r="A122" s="4">
        <v>39113</v>
      </c>
      <c r="B122">
        <v>0</v>
      </c>
      <c r="C122">
        <v>-0.10940499040307107</v>
      </c>
      <c r="D122">
        <v>1.7973075551912285E-2</v>
      </c>
      <c r="E122">
        <v>2.2004991680532333E-2</v>
      </c>
      <c r="F122">
        <v>1.9849599543500046E-2</v>
      </c>
      <c r="G122">
        <v>2.2376398524907658E-2</v>
      </c>
      <c r="H122">
        <v>-7.5873513413847182E-2</v>
      </c>
      <c r="I122">
        <v>-7.9089924160346645E-2</v>
      </c>
      <c r="J122">
        <v>-0.54367469879518049</v>
      </c>
      <c r="K122">
        <v>-0.10668056641473388</v>
      </c>
      <c r="L122">
        <v>-0.39999999999999991</v>
      </c>
      <c r="N122">
        <v>0.19999999999999929</v>
      </c>
      <c r="O122">
        <v>69</v>
      </c>
      <c r="P122">
        <v>-6.5172413793103452</v>
      </c>
      <c r="Q122">
        <v>3.1428571428571428</v>
      </c>
      <c r="R122">
        <v>0.4</v>
      </c>
      <c r="S122">
        <v>2.2900763358778647E-2</v>
      </c>
      <c r="T122">
        <v>-9.0495151365047922E-4</v>
      </c>
      <c r="U122">
        <v>-3.8383838383838353E-2</v>
      </c>
      <c r="V122">
        <v>1.24</v>
      </c>
      <c r="W122">
        <v>1.9212503238062242E-2</v>
      </c>
      <c r="X122">
        <v>5.7142857142857141E-2</v>
      </c>
      <c r="Y122">
        <v>1.9054532256600467E-3</v>
      </c>
      <c r="Z122">
        <v>2.0320287875762321E-3</v>
      </c>
      <c r="AA122">
        <v>7.9999999999999991</v>
      </c>
      <c r="AB122">
        <v>-6.8266962675176915E-2</v>
      </c>
      <c r="AC122">
        <v>-0.1538461538461538</v>
      </c>
      <c r="AD122">
        <v>-1.7241379310344921E-2</v>
      </c>
      <c r="AF122">
        <v>5.3663570691434494E-2</v>
      </c>
      <c r="AG122">
        <v>0</v>
      </c>
      <c r="AH122">
        <v>-11.981300813008131</v>
      </c>
      <c r="AI122">
        <v>-0.25641025641025644</v>
      </c>
      <c r="AJ122">
        <v>0</v>
      </c>
      <c r="AK122">
        <v>3.3073373327180433</v>
      </c>
      <c r="AM122">
        <v>-1.3422818791946321E-2</v>
      </c>
      <c r="AN122">
        <v>3.0470914127423789E-2</v>
      </c>
      <c r="AO122">
        <v>7.5072184793070221E-2</v>
      </c>
      <c r="AP122">
        <v>3.7826086956521738</v>
      </c>
      <c r="AQ122">
        <v>1.5000000000000002</v>
      </c>
    </row>
    <row r="123" spans="1:43" x14ac:dyDescent="0.25">
      <c r="A123" s="4">
        <v>39141</v>
      </c>
      <c r="B123">
        <v>0</v>
      </c>
      <c r="C123">
        <v>0.32425421530479898</v>
      </c>
      <c r="D123">
        <v>-3.7145854683274296E-3</v>
      </c>
      <c r="E123">
        <v>-5.3069627877433953E-2</v>
      </c>
      <c r="F123">
        <v>-4.8348502328761304E-2</v>
      </c>
      <c r="G123">
        <v>-6.2092009470912292E-2</v>
      </c>
      <c r="H123">
        <v>-0.432703737947431</v>
      </c>
      <c r="I123">
        <v>1.2491900647948164</v>
      </c>
      <c r="J123">
        <v>0.856927386339151</v>
      </c>
      <c r="K123">
        <v>5.7402554864068173E-2</v>
      </c>
      <c r="L123">
        <v>0.29999999999999982</v>
      </c>
      <c r="N123">
        <v>-9.9999999999999645E-2</v>
      </c>
      <c r="O123">
        <v>-151</v>
      </c>
      <c r="P123">
        <v>-1</v>
      </c>
      <c r="Q123">
        <v>1.4757281553398058</v>
      </c>
      <c r="R123">
        <v>0</v>
      </c>
      <c r="S123">
        <v>-7.6923076923076988E-3</v>
      </c>
      <c r="T123">
        <v>3.332415574058461E-3</v>
      </c>
      <c r="U123">
        <v>4.6242774566473965E-2</v>
      </c>
      <c r="V123">
        <v>-1.1428571428571428</v>
      </c>
      <c r="W123">
        <v>1.6976487564722875E-2</v>
      </c>
      <c r="X123">
        <v>0.10256410256410256</v>
      </c>
      <c r="Y123">
        <v>8.4570400359875106E-3</v>
      </c>
      <c r="Z123">
        <v>2.0189132918801743E-3</v>
      </c>
      <c r="AA123">
        <v>2</v>
      </c>
      <c r="AB123">
        <v>1.4056568282089036E-2</v>
      </c>
      <c r="AC123">
        <v>7.1428571428571341E-2</v>
      </c>
      <c r="AD123">
        <v>-3.5714285714285747E-2</v>
      </c>
      <c r="AF123">
        <v>-6.1336254107338541E-2</v>
      </c>
      <c r="AG123">
        <v>9.0909090909090856E-2</v>
      </c>
      <c r="AH123">
        <v>0.89838070059484465</v>
      </c>
      <c r="AI123">
        <v>-0.23809523809523794</v>
      </c>
      <c r="AJ123">
        <v>-0.60000000000000009</v>
      </c>
      <c r="AK123">
        <v>-1.1669999999999998</v>
      </c>
      <c r="AM123">
        <v>1.9736842105263174E-2</v>
      </c>
      <c r="AN123">
        <v>-2.7777777777777185E-3</v>
      </c>
      <c r="AO123">
        <v>0.16479099678456596</v>
      </c>
      <c r="AP123">
        <v>0.76288659793814428</v>
      </c>
      <c r="AQ123">
        <v>2.3333333333333335</v>
      </c>
    </row>
    <row r="124" spans="1:43" x14ac:dyDescent="0.25">
      <c r="A124" s="4">
        <v>39171</v>
      </c>
      <c r="B124">
        <v>0</v>
      </c>
      <c r="C124">
        <v>-5.3278688524590119E-2</v>
      </c>
      <c r="D124">
        <v>-1.0433602003094147E-2</v>
      </c>
      <c r="E124">
        <v>1.6923971319682336E-2</v>
      </c>
      <c r="F124">
        <v>3.3572844400396311E-2</v>
      </c>
      <c r="G124">
        <v>2.7804135313458404E-3</v>
      </c>
      <c r="H124">
        <v>3.4454134366925064</v>
      </c>
      <c r="I124">
        <v>0.8372797961604358</v>
      </c>
      <c r="J124">
        <v>0.57820594383349999</v>
      </c>
      <c r="K124">
        <v>-0.53958648512355012</v>
      </c>
      <c r="L124">
        <v>0.39999999999999991</v>
      </c>
      <c r="N124">
        <v>-9.9999999999999645E-2</v>
      </c>
      <c r="O124">
        <v>101</v>
      </c>
      <c r="P124">
        <v>0.88973384030418246</v>
      </c>
      <c r="Q124">
        <v>-4.7222222222222232</v>
      </c>
      <c r="R124">
        <v>-0.2</v>
      </c>
      <c r="S124">
        <v>-1.5625000000000014E-2</v>
      </c>
      <c r="T124">
        <v>3.9905059999433314E-3</v>
      </c>
      <c r="U124">
        <v>-2.3668639053254354E-2</v>
      </c>
      <c r="V124">
        <v>-0.25000000000000006</v>
      </c>
      <c r="W124">
        <v>3.5102558680482959E-3</v>
      </c>
      <c r="X124">
        <v>-8.3333333333333329E-2</v>
      </c>
      <c r="Y124">
        <v>-2.7644230769230855E-2</v>
      </c>
      <c r="Z124">
        <v>2.0497537497201862E-3</v>
      </c>
      <c r="AA124">
        <v>0.77777777777777768</v>
      </c>
      <c r="AB124">
        <v>5.3708108807870865E-2</v>
      </c>
      <c r="AC124">
        <v>0</v>
      </c>
      <c r="AD124">
        <v>3.4482758620689689E-2</v>
      </c>
      <c r="AF124">
        <v>-3.2805429864253298E-2</v>
      </c>
      <c r="AG124">
        <v>8.3333333333333412E-2</v>
      </c>
      <c r="AH124">
        <v>0.15845094903705764</v>
      </c>
      <c r="AI124">
        <v>-0.4210526315789474</v>
      </c>
      <c r="AJ124">
        <v>-9.9999999999999867E-2</v>
      </c>
      <c r="AK124">
        <v>-0.49925037481259388</v>
      </c>
      <c r="AM124">
        <v>5.0000000000000044E-2</v>
      </c>
      <c r="AN124">
        <v>6.005221932114882E-2</v>
      </c>
      <c r="AO124">
        <v>-0.33476394849785401</v>
      </c>
      <c r="AP124">
        <v>3.1555555555555554</v>
      </c>
      <c r="AQ124">
        <v>-0.49999999999999989</v>
      </c>
    </row>
    <row r="125" spans="1:43" x14ac:dyDescent="0.25">
      <c r="A125" s="4">
        <v>39202</v>
      </c>
      <c r="B125">
        <v>0</v>
      </c>
      <c r="C125">
        <v>-2.9535864978902947E-2</v>
      </c>
      <c r="D125">
        <v>-1.7064436603422894E-2</v>
      </c>
      <c r="E125">
        <v>-4.7812729868893615E-3</v>
      </c>
      <c r="F125">
        <v>-6.2537657642681693E-3</v>
      </c>
      <c r="G125">
        <v>-4.6778699064425298E-3</v>
      </c>
      <c r="H125">
        <v>3.6714374611076503E-2</v>
      </c>
      <c r="I125">
        <v>-3.1493565343483791E-2</v>
      </c>
      <c r="J125">
        <v>2.5075314548998712E-2</v>
      </c>
      <c r="K125">
        <v>1.7465626161278336E-2</v>
      </c>
      <c r="L125">
        <v>-0.19999999999999973</v>
      </c>
      <c r="N125">
        <v>9.9999999999999645E-2</v>
      </c>
      <c r="O125">
        <v>-110</v>
      </c>
      <c r="P125">
        <v>1.3583106267029972</v>
      </c>
      <c r="Q125">
        <v>0.7534246575342467</v>
      </c>
      <c r="R125">
        <v>0.3</v>
      </c>
      <c r="S125">
        <v>0</v>
      </c>
      <c r="T125">
        <v>1.1240200245583862E-3</v>
      </c>
      <c r="U125">
        <v>3.612167300380225E-2</v>
      </c>
      <c r="V125">
        <v>3.4482758620689689E-2</v>
      </c>
      <c r="W125">
        <v>-1.3762647916309484E-2</v>
      </c>
      <c r="X125">
        <v>-9.0909090909090912E-2</v>
      </c>
      <c r="Y125">
        <v>-1.7689123071132812E-2</v>
      </c>
      <c r="Z125">
        <v>1.9768798811079296E-3</v>
      </c>
      <c r="AA125">
        <v>4</v>
      </c>
      <c r="AB125">
        <v>-2.1201705390488053E-2</v>
      </c>
      <c r="AC125">
        <v>-0.39999999999999991</v>
      </c>
      <c r="AD125">
        <v>9.3750000000000083E-2</v>
      </c>
      <c r="AF125">
        <v>-1.492537313432849E-2</v>
      </c>
      <c r="AG125">
        <v>-0.12499999999999997</v>
      </c>
      <c r="AH125">
        <v>-0.54705819081424101</v>
      </c>
      <c r="AI125">
        <v>0.21764705882352936</v>
      </c>
      <c r="AJ125">
        <v>1</v>
      </c>
      <c r="AK125">
        <v>1.16675</v>
      </c>
      <c r="AM125">
        <v>-5.9602649006622571E-2</v>
      </c>
      <c r="AN125">
        <v>3.2828282828282804E-2</v>
      </c>
      <c r="AO125">
        <v>-5.6689342403628169E-2</v>
      </c>
      <c r="AP125">
        <v>1.957446808510638</v>
      </c>
      <c r="AQ125">
        <v>1.6666666666666667</v>
      </c>
    </row>
    <row r="126" spans="1:43" x14ac:dyDescent="0.25">
      <c r="A126" s="4">
        <v>39233</v>
      </c>
      <c r="B126">
        <v>0</v>
      </c>
      <c r="C126">
        <v>-8.9655172413793088E-2</v>
      </c>
      <c r="D126">
        <v>-8.1268110368271709E-3</v>
      </c>
      <c r="E126">
        <v>5.4358722559790469E-2</v>
      </c>
      <c r="F126">
        <v>3.9263044432911468E-2</v>
      </c>
      <c r="G126">
        <v>6.9211721007016072E-2</v>
      </c>
      <c r="H126">
        <v>1.8817558299039781</v>
      </c>
      <c r="I126">
        <v>-1.6482659306372256</v>
      </c>
      <c r="J126">
        <v>-2.3106482839542388</v>
      </c>
      <c r="K126">
        <v>-0.16241900647948165</v>
      </c>
      <c r="L126">
        <v>0.10000000000000009</v>
      </c>
      <c r="N126">
        <v>-9.9999999999999645E-2</v>
      </c>
      <c r="O126">
        <v>63</v>
      </c>
      <c r="P126">
        <v>3.3154574132492112</v>
      </c>
      <c r="Q126">
        <v>-17.25</v>
      </c>
      <c r="R126">
        <v>0.19999999999999996</v>
      </c>
      <c r="S126">
        <v>0</v>
      </c>
      <c r="T126">
        <v>-3.5905964169620459E-4</v>
      </c>
      <c r="U126">
        <v>-1.9047619047619319E-3</v>
      </c>
      <c r="V126">
        <v>0.21621621621621628</v>
      </c>
      <c r="W126">
        <v>-5.9084832017941291E-3</v>
      </c>
      <c r="X126">
        <v>-0.1</v>
      </c>
      <c r="Y126">
        <v>2.0641356431994055E-2</v>
      </c>
      <c r="Z126">
        <v>1.7056605426848494E-3</v>
      </c>
      <c r="AA126">
        <v>1.2307692307692308</v>
      </c>
      <c r="AB126">
        <v>-2.0678720820402209E-2</v>
      </c>
      <c r="AC126">
        <v>0.16666666666666663</v>
      </c>
      <c r="AD126">
        <v>1.538461538461533E-2</v>
      </c>
      <c r="AF126">
        <v>1.3590033975084971E-2</v>
      </c>
      <c r="AG126">
        <v>-6.6666666666666721E-2</v>
      </c>
      <c r="AH126">
        <v>0.42914159400712271</v>
      </c>
      <c r="AI126">
        <v>-4.9382716049382616E-2</v>
      </c>
      <c r="AJ126">
        <v>-0.3</v>
      </c>
      <c r="AK126">
        <v>2.2630249447426589</v>
      </c>
      <c r="AM126">
        <v>-7.8571428571428653E-2</v>
      </c>
      <c r="AN126">
        <v>0.10204081632653066</v>
      </c>
      <c r="AO126">
        <v>-0.10804020100502508</v>
      </c>
      <c r="AP126">
        <v>-1.35</v>
      </c>
      <c r="AQ126">
        <v>2.5</v>
      </c>
    </row>
    <row r="127" spans="1:43" x14ac:dyDescent="0.25">
      <c r="A127" s="4">
        <v>39262</v>
      </c>
      <c r="B127">
        <v>0</v>
      </c>
      <c r="C127">
        <v>0.19593345656192235</v>
      </c>
      <c r="D127">
        <v>-3.0633720871405543E-3</v>
      </c>
      <c r="E127">
        <v>2.7167422975877684E-2</v>
      </c>
      <c r="F127">
        <v>2.2268194148988008E-2</v>
      </c>
      <c r="G127">
        <v>1.5300835145185288E-2</v>
      </c>
      <c r="H127">
        <v>1.2345258010552054</v>
      </c>
      <c r="I127">
        <v>0.67076254444883432</v>
      </c>
      <c r="J127">
        <v>0.67290347342160817</v>
      </c>
      <c r="K127">
        <v>2.3859509080023944</v>
      </c>
      <c r="L127">
        <v>0</v>
      </c>
      <c r="N127">
        <v>0.19999999999999929</v>
      </c>
      <c r="O127">
        <v>-68</v>
      </c>
      <c r="P127">
        <v>-0.98124999999999996</v>
      </c>
      <c r="Q127">
        <v>-3</v>
      </c>
      <c r="R127">
        <v>-0.19999999999999996</v>
      </c>
      <c r="S127">
        <v>0</v>
      </c>
      <c r="T127">
        <v>-4.3484014898005066E-4</v>
      </c>
      <c r="U127">
        <v>1.9011406844106733E-3</v>
      </c>
      <c r="V127">
        <v>0.78612716763005785</v>
      </c>
      <c r="W127">
        <v>4.9635216001311669E-2</v>
      </c>
      <c r="X127">
        <v>-7.1428571428571425E-2</v>
      </c>
      <c r="Y127">
        <v>-3.0872993255438397E-2</v>
      </c>
      <c r="Z127">
        <v>1.2808388301008885E-3</v>
      </c>
      <c r="AA127">
        <v>2.625</v>
      </c>
      <c r="AB127">
        <v>3.8978494623656992E-3</v>
      </c>
      <c r="AC127">
        <v>-9.0909090909090787E-2</v>
      </c>
      <c r="AD127">
        <v>-1.5624999999999944E-2</v>
      </c>
      <c r="AF127">
        <v>-3.5169988276670575E-2</v>
      </c>
      <c r="AG127">
        <v>-7.1428571428571494E-2</v>
      </c>
      <c r="AH127">
        <v>-0.78868753432180128</v>
      </c>
      <c r="AI127">
        <v>0.10989010989010975</v>
      </c>
      <c r="AJ127">
        <v>-9.9999999999999978E-2</v>
      </c>
      <c r="AK127">
        <v>2</v>
      </c>
      <c r="AM127">
        <v>-7.1942446043163927E-3</v>
      </c>
      <c r="AN127">
        <v>-6.5217391304347949E-2</v>
      </c>
      <c r="AO127">
        <v>4.3269230769230678E-2</v>
      </c>
      <c r="AP127">
        <v>1.6666666666666667</v>
      </c>
      <c r="AQ127" t="e">
        <v>#DIV/0!</v>
      </c>
    </row>
    <row r="128" spans="1:43" x14ac:dyDescent="0.25">
      <c r="A128" s="4">
        <v>39294</v>
      </c>
      <c r="B128">
        <v>0</v>
      </c>
      <c r="C128">
        <v>0.3099489795918367</v>
      </c>
      <c r="D128">
        <v>-1.8568213352159614E-2</v>
      </c>
      <c r="E128">
        <v>-6.0268422385413946E-2</v>
      </c>
      <c r="F128">
        <v>-4.5288561578163473E-2</v>
      </c>
      <c r="G128">
        <v>-7.8901214539395928E-2</v>
      </c>
      <c r="H128">
        <v>0.30098048034541697</v>
      </c>
      <c r="I128">
        <v>0.33720899782648545</v>
      </c>
      <c r="J128">
        <v>0.41383577052868392</v>
      </c>
      <c r="K128">
        <v>-0.15168926683521033</v>
      </c>
      <c r="L128">
        <v>-0.30000000000000027</v>
      </c>
      <c r="N128">
        <v>0.10000000000000053</v>
      </c>
      <c r="O128">
        <v>-109</v>
      </c>
      <c r="P128">
        <v>2.0126582278481013</v>
      </c>
      <c r="Q128">
        <v>1.25</v>
      </c>
      <c r="R128">
        <v>-0.4</v>
      </c>
      <c r="S128">
        <v>7.7519379844961309E-3</v>
      </c>
      <c r="T128">
        <v>1.3405331923569699E-3</v>
      </c>
      <c r="U128">
        <v>-3.8167938931298255E-3</v>
      </c>
      <c r="V128">
        <v>-1.5441176470588236</v>
      </c>
      <c r="W128">
        <v>-4.9556913017293182E-2</v>
      </c>
      <c r="X128">
        <v>-0.16666666666666666</v>
      </c>
      <c r="Y128">
        <v>5.9585492227979292E-2</v>
      </c>
      <c r="Z128">
        <v>6.8569316125418852E-4</v>
      </c>
      <c r="AA128">
        <v>3.0000000000000004</v>
      </c>
      <c r="AB128">
        <v>6.5760923991053568E-3</v>
      </c>
      <c r="AC128">
        <v>0</v>
      </c>
      <c r="AD128">
        <v>-3.2258064516129059E-2</v>
      </c>
      <c r="AF128">
        <v>5.6415929203539911E-2</v>
      </c>
      <c r="AG128">
        <v>0</v>
      </c>
      <c r="AH128">
        <v>0.24124999999999996</v>
      </c>
      <c r="AI128">
        <v>0.1534883720930233</v>
      </c>
      <c r="AJ128">
        <v>0.39999999999999997</v>
      </c>
      <c r="AK128">
        <v>-8.5105105105105086</v>
      </c>
      <c r="AM128">
        <v>7.333333333333325E-2</v>
      </c>
      <c r="AN128">
        <v>-1.2224938875305581E-2</v>
      </c>
      <c r="AO128">
        <v>-0.41256366723259763</v>
      </c>
      <c r="AP128">
        <v>-0.3043478260869566</v>
      </c>
      <c r="AQ128">
        <v>1</v>
      </c>
    </row>
    <row r="129" spans="1:43" x14ac:dyDescent="0.25">
      <c r="A129" s="4">
        <v>39325</v>
      </c>
      <c r="B129">
        <v>0</v>
      </c>
      <c r="C129">
        <v>-5.988023952095833E-3</v>
      </c>
      <c r="D129">
        <v>4.0951042899442069E-4</v>
      </c>
      <c r="E129">
        <v>-4.6277488298154201E-2</v>
      </c>
      <c r="F129">
        <v>-1.6485567352355745E-2</v>
      </c>
      <c r="G129">
        <v>-7.4737288534941729E-2</v>
      </c>
      <c r="H129">
        <v>0.39722387897847422</v>
      </c>
      <c r="I129">
        <v>0.42533596183654121</v>
      </c>
      <c r="J129">
        <v>0.34845542159844628</v>
      </c>
      <c r="K129">
        <v>0.54658190912880367</v>
      </c>
      <c r="L129">
        <v>-0.39999999999999991</v>
      </c>
      <c r="N129">
        <v>-0.10000000000000053</v>
      </c>
      <c r="O129">
        <v>14</v>
      </c>
      <c r="P129">
        <v>0.2914798206278027</v>
      </c>
      <c r="Q129">
        <v>1.2105263157894737</v>
      </c>
      <c r="R129">
        <v>0.30000000000000004</v>
      </c>
      <c r="S129">
        <v>-7.8125000000000069E-3</v>
      </c>
      <c r="T129">
        <v>-5.6645456090193232E-5</v>
      </c>
      <c r="U129">
        <v>-2.9469548133595286E-2</v>
      </c>
      <c r="V129">
        <v>14.6</v>
      </c>
      <c r="W129">
        <v>-1.9650846565488374E-2</v>
      </c>
      <c r="X129">
        <v>-9.0909090909090912E-2</v>
      </c>
      <c r="Y129">
        <v>-6.0540028422548561E-2</v>
      </c>
      <c r="Z129">
        <v>3.7761385803092747E-5</v>
      </c>
      <c r="AA129">
        <v>0</v>
      </c>
      <c r="AB129">
        <v>-5.1030611349881565E-2</v>
      </c>
      <c r="AC129">
        <v>0.26666666666666661</v>
      </c>
      <c r="AD129">
        <v>8.8235294117647009E-2</v>
      </c>
      <c r="AF129">
        <v>-8.3932853717026371E-2</v>
      </c>
      <c r="AG129">
        <v>-7.6923076923076816E-2</v>
      </c>
      <c r="AH129">
        <v>0.37169485313367195</v>
      </c>
      <c r="AI129">
        <v>0.12601626016260165</v>
      </c>
      <c r="AJ129">
        <v>0.5</v>
      </c>
      <c r="AK129">
        <v>0.50074962518740618</v>
      </c>
      <c r="AM129">
        <v>0.1017964071856287</v>
      </c>
      <c r="AN129">
        <v>-6.7885117493472522E-2</v>
      </c>
      <c r="AO129">
        <v>-4.6095238095238091</v>
      </c>
      <c r="AP129">
        <v>1.6052631578947367</v>
      </c>
      <c r="AQ129">
        <v>-1</v>
      </c>
    </row>
    <row r="130" spans="1:43" x14ac:dyDescent="0.25">
      <c r="A130" s="4">
        <v>39353</v>
      </c>
      <c r="B130">
        <v>-0.5</v>
      </c>
      <c r="C130">
        <v>-0.29888888888888882</v>
      </c>
      <c r="D130">
        <v>-2.2064485050139988E-2</v>
      </c>
      <c r="E130">
        <v>1.2493186525673102E-2</v>
      </c>
      <c r="F130">
        <v>2.8122415219189985E-3</v>
      </c>
      <c r="G130">
        <v>-2.8281876031106948E-4</v>
      </c>
      <c r="H130">
        <v>0.3691142011733114</v>
      </c>
      <c r="I130">
        <v>0.20147325666630622</v>
      </c>
      <c r="J130">
        <v>0.20814230166560271</v>
      </c>
      <c r="K130">
        <v>0.59846012218595701</v>
      </c>
      <c r="L130">
        <v>0.79999999999999982</v>
      </c>
      <c r="N130">
        <v>0.10000000000000053</v>
      </c>
      <c r="O130">
        <v>108</v>
      </c>
      <c r="P130">
        <v>1.396797153024911</v>
      </c>
      <c r="Q130">
        <v>0.45714285714285713</v>
      </c>
      <c r="R130">
        <v>9.9999999999999978E-2</v>
      </c>
      <c r="S130">
        <v>0</v>
      </c>
      <c r="T130">
        <v>1.9974748902329988E-3</v>
      </c>
      <c r="U130">
        <v>1.9607843137255179E-3</v>
      </c>
      <c r="V130">
        <v>1.0666666666666667</v>
      </c>
      <c r="W130">
        <v>9.710891089108914E-2</v>
      </c>
      <c r="X130">
        <v>-0.1</v>
      </c>
      <c r="Y130">
        <v>-6.1230645485622397E-2</v>
      </c>
      <c r="Z130">
        <v>-3.2405792088018687E-4</v>
      </c>
      <c r="AA130">
        <v>0.19999999999999996</v>
      </c>
      <c r="AB130">
        <v>1.3651936187147358E-2</v>
      </c>
      <c r="AC130">
        <v>-0.36363636363636354</v>
      </c>
      <c r="AD130">
        <v>-3.0303030303030332E-2</v>
      </c>
      <c r="AF130">
        <v>0</v>
      </c>
      <c r="AG130">
        <v>7.1428571428571341E-2</v>
      </c>
      <c r="AH130">
        <v>-0.34235310655046391</v>
      </c>
      <c r="AI130">
        <v>-0.17142857142857137</v>
      </c>
      <c r="AJ130">
        <v>0.5</v>
      </c>
      <c r="AK130">
        <v>0.89995500224988756</v>
      </c>
      <c r="AM130">
        <v>3.4682080924855523E-2</v>
      </c>
      <c r="AN130">
        <v>4.7263681592039683E-2</v>
      </c>
      <c r="AO130">
        <v>1.0590551181102361</v>
      </c>
      <c r="AP130">
        <v>2.2666666666666666</v>
      </c>
      <c r="AQ130">
        <v>0.85714285714285721</v>
      </c>
    </row>
    <row r="131" spans="1:43" x14ac:dyDescent="0.25">
      <c r="A131" s="4">
        <v>39386</v>
      </c>
      <c r="B131">
        <v>-0.25</v>
      </c>
      <c r="C131">
        <v>2.8602266594711337E-2</v>
      </c>
      <c r="D131">
        <v>-2.5880157600667641E-2</v>
      </c>
      <c r="E131">
        <v>-2.587903730875914E-2</v>
      </c>
      <c r="F131">
        <v>-1.9027751438144013E-2</v>
      </c>
      <c r="G131">
        <v>-1.7847718658542604E-2</v>
      </c>
      <c r="H131">
        <v>-0.10186197278655161</v>
      </c>
      <c r="I131">
        <v>-3.7644330282550757E-2</v>
      </c>
      <c r="J131">
        <v>-0.13649704844507479</v>
      </c>
      <c r="K131">
        <v>-5.0969699634988298E-2</v>
      </c>
      <c r="L131">
        <v>0.70000000000000018</v>
      </c>
      <c r="N131">
        <v>0</v>
      </c>
      <c r="O131">
        <v>-4</v>
      </c>
      <c r="P131">
        <v>2.8859060402684564</v>
      </c>
      <c r="Q131">
        <v>1.7291666666666667</v>
      </c>
      <c r="R131">
        <v>-0.2</v>
      </c>
      <c r="S131">
        <v>-7.8740157480315029E-3</v>
      </c>
      <c r="T131">
        <v>-1.935258522217712E-3</v>
      </c>
      <c r="U131">
        <v>1.9569471624266421E-3</v>
      </c>
      <c r="V131">
        <v>3.8461538461538443E-2</v>
      </c>
      <c r="W131">
        <v>7.078254030672527E-3</v>
      </c>
      <c r="X131">
        <v>-5.2631578947368418E-2</v>
      </c>
      <c r="Y131">
        <v>-4.4309113817723636E-2</v>
      </c>
      <c r="Z131">
        <v>-5.082139710109704E-4</v>
      </c>
      <c r="AA131">
        <v>0.16666666666666663</v>
      </c>
      <c r="AB131">
        <v>-2.221514733453607E-2</v>
      </c>
      <c r="AC131">
        <v>8.3333333333333232E-2</v>
      </c>
      <c r="AD131">
        <v>-8.1967213114754106E-2</v>
      </c>
      <c r="AF131">
        <v>-3.0902348578491962E-2</v>
      </c>
      <c r="AG131">
        <v>0</v>
      </c>
      <c r="AH131">
        <v>7.194573087208922E-2</v>
      </c>
      <c r="AI131">
        <v>0.11392405063291139</v>
      </c>
      <c r="AJ131">
        <v>-0.20000000000000007</v>
      </c>
      <c r="AK131">
        <v>-8.107669855683465E-2</v>
      </c>
      <c r="AM131">
        <v>5.4644808743169446E-2</v>
      </c>
      <c r="AN131">
        <v>1.4705882352941298E-2</v>
      </c>
      <c r="AO131">
        <v>-0.34696969696969693</v>
      </c>
      <c r="AP131">
        <v>-2</v>
      </c>
      <c r="AQ131">
        <v>0</v>
      </c>
    </row>
    <row r="132" spans="1:43" x14ac:dyDescent="0.25">
      <c r="A132" s="4">
        <v>39416</v>
      </c>
      <c r="B132">
        <v>0</v>
      </c>
      <c r="C132">
        <v>0.18976825535636202</v>
      </c>
      <c r="D132">
        <v>-2.3916538897038198E-2</v>
      </c>
      <c r="E132">
        <v>-0.13532593514309652</v>
      </c>
      <c r="F132">
        <v>-8.3740580041105447E-2</v>
      </c>
      <c r="G132">
        <v>-0.23265716482346663</v>
      </c>
      <c r="H132">
        <v>0.41474659460651858</v>
      </c>
      <c r="I132">
        <v>0.40416205413196438</v>
      </c>
      <c r="J132">
        <v>0.45396430950966093</v>
      </c>
      <c r="K132">
        <v>0.35354655294953796</v>
      </c>
      <c r="L132">
        <v>0.79999999999999982</v>
      </c>
      <c r="N132">
        <v>0</v>
      </c>
      <c r="O132">
        <v>30</v>
      </c>
      <c r="P132">
        <v>1.4591679506933743</v>
      </c>
      <c r="Q132">
        <v>1.9056603773584906</v>
      </c>
      <c r="R132">
        <v>0.3</v>
      </c>
      <c r="S132">
        <v>-7.936507936507943E-3</v>
      </c>
      <c r="T132">
        <v>-4.0609712332123908E-4</v>
      </c>
      <c r="U132">
        <v>-1.1881188118811909E-2</v>
      </c>
      <c r="V132">
        <v>-0.16417910447761189</v>
      </c>
      <c r="W132">
        <v>-0.10229735587342879</v>
      </c>
      <c r="X132">
        <v>0</v>
      </c>
      <c r="Y132">
        <v>-8.4985190248348066E-2</v>
      </c>
      <c r="Z132">
        <v>-6.0704248899355183E-4</v>
      </c>
      <c r="AA132">
        <v>0.33333333333333337</v>
      </c>
      <c r="AB132">
        <v>5.323442235879234E-2</v>
      </c>
      <c r="AC132">
        <v>7.6923076923076983E-2</v>
      </c>
      <c r="AD132">
        <v>-3.3898305084745638E-2</v>
      </c>
      <c r="AF132">
        <v>-6.3074901445466652E-2</v>
      </c>
      <c r="AG132">
        <v>-0.11999999999999993</v>
      </c>
      <c r="AH132">
        <v>-5.2209097435222337E-4</v>
      </c>
      <c r="AI132">
        <v>-0.10232558139534893</v>
      </c>
      <c r="AJ132">
        <v>-0.5</v>
      </c>
      <c r="AK132">
        <v>2.3704444444444444</v>
      </c>
      <c r="AM132">
        <v>3.1746031746031772E-2</v>
      </c>
      <c r="AN132">
        <v>2.1582733812949607E-2</v>
      </c>
      <c r="AO132">
        <v>-1.3321554770318025</v>
      </c>
      <c r="AP132">
        <v>0.7142857142857143</v>
      </c>
      <c r="AQ132">
        <v>-0.39999999999999991</v>
      </c>
    </row>
    <row r="133" spans="1:43" x14ac:dyDescent="0.25">
      <c r="A133" s="4">
        <v>39447</v>
      </c>
      <c r="B133">
        <v>-0.25</v>
      </c>
      <c r="C133">
        <v>-1.6444444444444487E-2</v>
      </c>
      <c r="D133">
        <v>1.9837494884449667E-2</v>
      </c>
      <c r="E133">
        <v>2.1202028236229905E-2</v>
      </c>
      <c r="F133">
        <v>1.6441309914199904E-2</v>
      </c>
      <c r="G133">
        <v>1.6832863331104474E-2</v>
      </c>
      <c r="H133">
        <v>6.9606354158114975E-2</v>
      </c>
      <c r="I133">
        <v>4.0306595365418835E-2</v>
      </c>
      <c r="J133">
        <v>4.8685224839400409E-2</v>
      </c>
      <c r="K133">
        <v>9.8770176787086952E-2</v>
      </c>
      <c r="L133">
        <v>-0.20000000000000018</v>
      </c>
      <c r="N133">
        <v>0.29999999999999982</v>
      </c>
      <c r="O133">
        <v>-16</v>
      </c>
      <c r="P133">
        <v>3.0155279503105592</v>
      </c>
      <c r="Q133">
        <v>54</v>
      </c>
      <c r="R133">
        <v>9.9999999999999978E-2</v>
      </c>
      <c r="S133">
        <v>1.5625000000000014E-2</v>
      </c>
      <c r="T133">
        <v>3.1538019788930624E-3</v>
      </c>
      <c r="U133">
        <v>-3.0612244897959183E-2</v>
      </c>
      <c r="V133">
        <v>2.2407407407407409</v>
      </c>
      <c r="W133">
        <v>-7.5323948913955427E-2</v>
      </c>
      <c r="X133">
        <v>-5.5555555555555552E-2</v>
      </c>
      <c r="Y133">
        <v>3.1339660119179026E-2</v>
      </c>
      <c r="Z133">
        <v>-6.2235685045611288E-4</v>
      </c>
      <c r="AA133">
        <v>2</v>
      </c>
      <c r="AB133">
        <v>-4.4843755467683717E-2</v>
      </c>
      <c r="AC133">
        <v>0</v>
      </c>
      <c r="AD133">
        <v>-3.5087719298245647E-2</v>
      </c>
      <c r="AF133">
        <v>-7.9470198675495943E-3</v>
      </c>
      <c r="AG133">
        <v>0.16666666666666666</v>
      </c>
      <c r="AH133">
        <v>-0.29559482539950965</v>
      </c>
      <c r="AI133">
        <v>-0.69291338582677153</v>
      </c>
      <c r="AJ133">
        <v>0.5</v>
      </c>
      <c r="AK133">
        <v>2.5884221673138019</v>
      </c>
      <c r="AL133">
        <v>1</v>
      </c>
      <c r="AM133">
        <v>1.0471204188481685E-2</v>
      </c>
      <c r="AN133">
        <v>-5.8375634517766492E-2</v>
      </c>
      <c r="AO133">
        <v>0.80230527418791486</v>
      </c>
      <c r="AP133">
        <v>0.28571428571428575</v>
      </c>
      <c r="AQ133">
        <v>0.44444444444444448</v>
      </c>
    </row>
    <row r="134" spans="1:43" x14ac:dyDescent="0.25">
      <c r="A134" s="4">
        <v>39478</v>
      </c>
      <c r="B134">
        <v>-1.25</v>
      </c>
      <c r="C134">
        <v>0.14122137404580151</v>
      </c>
      <c r="D134">
        <v>-8.922370184025686E-3</v>
      </c>
      <c r="E134">
        <v>-0.11970165038546113</v>
      </c>
      <c r="F134">
        <v>-3.0005783689994354E-2</v>
      </c>
      <c r="G134">
        <v>-0.24608752354731217</v>
      </c>
      <c r="H134">
        <v>0.35116419977495023</v>
      </c>
      <c r="I134">
        <v>0.37153842017529704</v>
      </c>
      <c r="J134">
        <v>0.31304941337067682</v>
      </c>
      <c r="K134">
        <v>0.40226047537368298</v>
      </c>
      <c r="L134">
        <v>0.20000000000000018</v>
      </c>
      <c r="N134">
        <v>0</v>
      </c>
      <c r="O134">
        <v>-81</v>
      </c>
      <c r="P134">
        <v>4.0666666666666664</v>
      </c>
      <c r="Q134">
        <v>0.96551724137931028</v>
      </c>
      <c r="R134">
        <v>0.30000000000000004</v>
      </c>
      <c r="S134">
        <v>-7.8740157480315029E-3</v>
      </c>
      <c r="T134">
        <v>1.4289340340122878E-3</v>
      </c>
      <c r="U134">
        <v>2.5844930417494975E-2</v>
      </c>
      <c r="V134">
        <v>0.7065217391304347</v>
      </c>
      <c r="W134">
        <v>-0.35296714384814265</v>
      </c>
      <c r="X134">
        <v>5.2631578947368418E-2</v>
      </c>
      <c r="Y134">
        <v>-3.779202931745318E-2</v>
      </c>
      <c r="Z134">
        <v>-6.6661485205937114E-4</v>
      </c>
      <c r="AA134" t="e">
        <v>#DIV/0!</v>
      </c>
      <c r="AB134">
        <v>6.5179345425996488E-2</v>
      </c>
      <c r="AC134">
        <v>7.1428571428571341E-2</v>
      </c>
      <c r="AD134">
        <v>-1.7857142857142953E-2</v>
      </c>
      <c r="AF134">
        <v>3.6989795918367416E-2</v>
      </c>
      <c r="AG134">
        <v>9.0909090909090856E-2</v>
      </c>
      <c r="AH134">
        <v>-1.8866299104066109E-2</v>
      </c>
      <c r="AI134">
        <v>-0.36559139784946232</v>
      </c>
      <c r="AJ134">
        <v>-9.9999999999999978E-2</v>
      </c>
      <c r="AK134">
        <v>0.22743386964821385</v>
      </c>
      <c r="AL134">
        <v>9.383246994428775E-3</v>
      </c>
      <c r="AM134">
        <v>3.5353535353535276E-2</v>
      </c>
      <c r="AN134">
        <v>0.10250569476082</v>
      </c>
      <c r="AO134">
        <v>-0.26178933450859404</v>
      </c>
      <c r="AP134">
        <v>-4.2553191489361736E-2</v>
      </c>
      <c r="AQ134">
        <v>0.18181818181818185</v>
      </c>
    </row>
    <row r="135" spans="1:43" x14ac:dyDescent="0.25">
      <c r="A135" s="4">
        <v>39507</v>
      </c>
      <c r="B135">
        <v>0</v>
      </c>
      <c r="C135">
        <v>1.2810851544837975E-2</v>
      </c>
      <c r="D135">
        <v>-6.5435929898921335E-3</v>
      </c>
      <c r="E135">
        <v>-2.3908583152855312E-2</v>
      </c>
      <c r="F135">
        <v>1.8126888217522778E-2</v>
      </c>
      <c r="G135">
        <v>-0.11806877556806661</v>
      </c>
      <c r="H135">
        <v>0.20777199886062733</v>
      </c>
      <c r="I135">
        <v>0.19938580976605524</v>
      </c>
      <c r="J135">
        <v>0.19029424095742645</v>
      </c>
      <c r="K135">
        <v>0.22969114975343885</v>
      </c>
      <c r="L135">
        <v>-0.29999999999999982</v>
      </c>
      <c r="N135">
        <v>-9.9999999999999645E-2</v>
      </c>
      <c r="O135">
        <v>-101</v>
      </c>
      <c r="P135">
        <v>1.472972972972973</v>
      </c>
      <c r="Q135">
        <v>0.12121212121212131</v>
      </c>
      <c r="R135">
        <v>-0.6</v>
      </c>
      <c r="S135">
        <v>1.5503875968992262E-2</v>
      </c>
      <c r="T135">
        <v>1.8953788411917173E-3</v>
      </c>
      <c r="U135">
        <v>-5.6722689075630162E-2</v>
      </c>
      <c r="V135">
        <v>9.35960591133006E-2</v>
      </c>
      <c r="W135">
        <v>-0.74502035875426453</v>
      </c>
      <c r="X135">
        <v>0.05</v>
      </c>
      <c r="Y135">
        <v>-0.14308155517737914</v>
      </c>
      <c r="Z135">
        <v>-7.6784389434466195E-4</v>
      </c>
      <c r="AA135">
        <v>1</v>
      </c>
      <c r="AB135">
        <v>4.9869459812270721E-2</v>
      </c>
      <c r="AC135">
        <v>0.22222222222222229</v>
      </c>
      <c r="AD135">
        <v>0.15151515151515152</v>
      </c>
      <c r="AF135">
        <v>-0.1073446327683617</v>
      </c>
      <c r="AG135">
        <v>0.13157894736842105</v>
      </c>
      <c r="AH135">
        <v>0.19388888888888886</v>
      </c>
      <c r="AI135">
        <v>0.19827586206896541</v>
      </c>
      <c r="AJ135">
        <v>0.8</v>
      </c>
      <c r="AK135">
        <v>-0.37495313085864279</v>
      </c>
      <c r="AL135">
        <v>-8.7753894695326417E-3</v>
      </c>
      <c r="AM135">
        <v>2.4630541871921097E-2</v>
      </c>
      <c r="AN135">
        <v>4.9783549783549874E-2</v>
      </c>
      <c r="AO135">
        <v>-4.610419548178888E-2</v>
      </c>
      <c r="AP135">
        <v>-1.7647058823529411</v>
      </c>
      <c r="AQ135">
        <v>0</v>
      </c>
    </row>
    <row r="136" spans="1:43" x14ac:dyDescent="0.25">
      <c r="A136" s="4">
        <v>39538</v>
      </c>
      <c r="B136">
        <v>-0.75</v>
      </c>
      <c r="C136">
        <v>-3.6313939867239346E-2</v>
      </c>
      <c r="D136">
        <v>-3.304862826939306E-2</v>
      </c>
      <c r="E136">
        <v>-2.9211637728765744E-2</v>
      </c>
      <c r="F136">
        <v>-2.5770673625836082E-2</v>
      </c>
      <c r="G136">
        <v>-1.3297763184896361E-2</v>
      </c>
      <c r="H136">
        <v>-4.0979600801691204E-2</v>
      </c>
      <c r="I136">
        <v>-3.1117638137232697E-2</v>
      </c>
      <c r="J136">
        <v>-8.1347305080729043E-2</v>
      </c>
      <c r="K136">
        <v>3.4798147233781511E-3</v>
      </c>
      <c r="L136">
        <v>0</v>
      </c>
      <c r="N136">
        <v>0.19999999999999929</v>
      </c>
      <c r="O136">
        <v>6</v>
      </c>
      <c r="P136">
        <v>-2.1714285714285713</v>
      </c>
      <c r="Q136">
        <v>-0.37500000000000011</v>
      </c>
      <c r="R136">
        <v>-0.5</v>
      </c>
      <c r="S136">
        <v>-7.8125000000000069E-3</v>
      </c>
      <c r="T136">
        <v>1.4709740284076685E-3</v>
      </c>
      <c r="U136">
        <v>1.4492753623188319E-2</v>
      </c>
      <c r="V136">
        <v>-0.38095238095238104</v>
      </c>
      <c r="W136">
        <v>-1.5510948905109487</v>
      </c>
      <c r="X136">
        <v>0</v>
      </c>
      <c r="Y136">
        <v>-0.15988460370482843</v>
      </c>
      <c r="Z136">
        <v>-9.3425108197449391E-4</v>
      </c>
      <c r="AA136">
        <v>5.5</v>
      </c>
      <c r="AB136">
        <v>-7.132392115077249E-2</v>
      </c>
      <c r="AC136">
        <v>-0.20000000000000004</v>
      </c>
      <c r="AD136">
        <v>5.7142857142857197E-2</v>
      </c>
      <c r="AF136">
        <v>-1.8705035971222982E-2</v>
      </c>
      <c r="AG136">
        <v>2.5641025641025664E-2</v>
      </c>
      <c r="AH136">
        <v>-0.3793103448275863</v>
      </c>
      <c r="AI136">
        <v>0.21088435374149664</v>
      </c>
      <c r="AJ136">
        <v>0.30000000000000004</v>
      </c>
      <c r="AK136">
        <v>2.5998800239952011</v>
      </c>
      <c r="AL136">
        <v>-3.2644178454842051E-3</v>
      </c>
      <c r="AM136">
        <v>3.3333333333333465E-2</v>
      </c>
      <c r="AN136">
        <v>0.13483146067415727</v>
      </c>
      <c r="AO136">
        <v>0.27385336457984599</v>
      </c>
      <c r="AP136">
        <v>1.2982456140350878</v>
      </c>
      <c r="AQ136">
        <v>0</v>
      </c>
    </row>
    <row r="137" spans="1:43" x14ac:dyDescent="0.25">
      <c r="A137" s="4">
        <v>39568</v>
      </c>
      <c r="B137">
        <v>-0.25</v>
      </c>
      <c r="C137">
        <v>-0.23184223184223188</v>
      </c>
      <c r="D137">
        <v>1.2352901085917849E-3</v>
      </c>
      <c r="E137">
        <v>8.5383191609216938E-2</v>
      </c>
      <c r="F137">
        <v>3.9286353868194936E-2</v>
      </c>
      <c r="G137">
        <v>0.19045087550254175</v>
      </c>
      <c r="H137">
        <v>-0.23920632004409328</v>
      </c>
      <c r="I137">
        <v>-0.22410545286590178</v>
      </c>
      <c r="J137">
        <v>-0.34988942514986704</v>
      </c>
      <c r="K137">
        <v>-0.13320810519163895</v>
      </c>
      <c r="L137">
        <v>-0.10000000000000009</v>
      </c>
      <c r="N137">
        <v>-9.9999999999999645E-2</v>
      </c>
      <c r="O137">
        <v>-132</v>
      </c>
      <c r="P137">
        <v>2.5217391304347827</v>
      </c>
      <c r="Q137">
        <v>0.67567567567567566</v>
      </c>
      <c r="R137">
        <v>0.6</v>
      </c>
      <c r="S137">
        <v>-7.8740157480315029E-3</v>
      </c>
      <c r="T137">
        <v>-6.2032166223580792E-3</v>
      </c>
      <c r="U137">
        <v>1.0245901639344263E-2</v>
      </c>
      <c r="V137">
        <v>0.30660377358490565</v>
      </c>
      <c r="W137">
        <v>-3.0067491563554549</v>
      </c>
      <c r="X137">
        <v>0</v>
      </c>
      <c r="Y137">
        <v>-4.9394518801784602E-2</v>
      </c>
      <c r="Z137">
        <v>-1.2702365878107123E-3</v>
      </c>
      <c r="AA137">
        <v>-1</v>
      </c>
      <c r="AB137">
        <v>5.4527137640095688E-2</v>
      </c>
      <c r="AC137">
        <v>6.2500000000000056E-2</v>
      </c>
      <c r="AD137">
        <v>-7.6923076923076927E-2</v>
      </c>
      <c r="AF137">
        <v>-0.11022364217252394</v>
      </c>
      <c r="AG137">
        <v>-0.11428571428571425</v>
      </c>
      <c r="AH137">
        <v>-0.1051127342013338</v>
      </c>
      <c r="AI137">
        <v>-0.67045454545454541</v>
      </c>
      <c r="AJ137">
        <v>-0.60000000000000009</v>
      </c>
      <c r="AK137">
        <v>1.3226243468163343</v>
      </c>
      <c r="AL137">
        <v>6.974459724950823E-3</v>
      </c>
      <c r="AM137">
        <v>-6.0606060606060663E-2</v>
      </c>
      <c r="AN137">
        <v>-1.5209125475285185E-2</v>
      </c>
      <c r="AO137">
        <v>6.8018720748829947E-2</v>
      </c>
      <c r="AP137">
        <v>1.4672131147540983</v>
      </c>
      <c r="AQ137">
        <v>0.3125</v>
      </c>
    </row>
    <row r="138" spans="1:43" x14ac:dyDescent="0.25">
      <c r="A138" s="4">
        <v>39598</v>
      </c>
      <c r="B138">
        <v>0</v>
      </c>
      <c r="C138">
        <v>-0.16601233875490753</v>
      </c>
      <c r="D138">
        <v>4.424541077552485E-3</v>
      </c>
      <c r="E138">
        <v>8.1684936568542907E-2</v>
      </c>
      <c r="F138">
        <v>5.2495386769041426E-2</v>
      </c>
      <c r="G138">
        <v>0.1193785294203704</v>
      </c>
      <c r="H138">
        <v>-8.5647814539541352E-3</v>
      </c>
      <c r="I138">
        <v>-4.2126175611459489E-2</v>
      </c>
      <c r="J138">
        <v>-0.11592785745328131</v>
      </c>
      <c r="K138">
        <v>7.7249314664339097E-2</v>
      </c>
      <c r="L138">
        <v>0.30000000000000027</v>
      </c>
      <c r="N138">
        <v>0.40000000000000036</v>
      </c>
      <c r="O138">
        <v>24</v>
      </c>
      <c r="P138">
        <v>1.2053571428571428</v>
      </c>
      <c r="Q138">
        <v>-0.48</v>
      </c>
      <c r="R138">
        <v>-0.4</v>
      </c>
      <c r="S138">
        <v>-7.936507936507943E-3</v>
      </c>
      <c r="T138">
        <v>-4.3174458899051648E-3</v>
      </c>
      <c r="U138">
        <v>0</v>
      </c>
      <c r="V138">
        <v>-0.31677018633540355</v>
      </c>
      <c r="W138">
        <v>0.91881278538812783</v>
      </c>
      <c r="X138">
        <v>-5.2631578947368418E-2</v>
      </c>
      <c r="Y138">
        <v>-8.07645944549681E-2</v>
      </c>
      <c r="Z138">
        <v>-1.8513104354233977E-3</v>
      </c>
      <c r="AA138">
        <v>0.85714285714285721</v>
      </c>
      <c r="AB138">
        <v>-2.2155717526668842E-2</v>
      </c>
      <c r="AC138">
        <v>0.27272727272727276</v>
      </c>
      <c r="AD138">
        <v>0</v>
      </c>
      <c r="AF138">
        <v>-4.6822742474916461E-2</v>
      </c>
      <c r="AG138">
        <v>0.55696202531645567</v>
      </c>
      <c r="AH138">
        <v>-1.7924918711203073</v>
      </c>
      <c r="AI138">
        <v>0.19266055045871566</v>
      </c>
      <c r="AJ138">
        <v>-9.9999999999999978E-2</v>
      </c>
      <c r="AK138">
        <v>6.1669999999999998</v>
      </c>
      <c r="AL138">
        <v>-3.3510743150010195E-3</v>
      </c>
      <c r="AM138">
        <v>2.9411764705882377E-2</v>
      </c>
      <c r="AN138">
        <v>2.7726432532347571E-2</v>
      </c>
      <c r="AO138">
        <v>-0.14178838617741366</v>
      </c>
      <c r="AP138">
        <v>3.7727272727272729</v>
      </c>
      <c r="AQ138">
        <v>-2.2000000000000002</v>
      </c>
    </row>
    <row r="139" spans="1:43" x14ac:dyDescent="0.25">
      <c r="A139" s="4">
        <v>39629</v>
      </c>
      <c r="B139">
        <v>0</v>
      </c>
      <c r="C139">
        <v>0.25553235908141969</v>
      </c>
      <c r="D139">
        <v>8.8409029770444795E-3</v>
      </c>
      <c r="E139">
        <v>-2.280171327790376E-2</v>
      </c>
      <c r="F139">
        <v>-4.2175998585291322E-2</v>
      </c>
      <c r="G139">
        <v>-2.7230921823810463E-2</v>
      </c>
      <c r="H139">
        <v>-7.7304686633593744E-2</v>
      </c>
      <c r="I139">
        <v>-0.11080184302810149</v>
      </c>
      <c r="J139">
        <v>-3.9579892168166335E-3</v>
      </c>
      <c r="K139">
        <v>-0.1443945809827947</v>
      </c>
      <c r="L139">
        <v>0.79999999999999982</v>
      </c>
      <c r="N139">
        <v>0.19999999999999929</v>
      </c>
      <c r="O139">
        <v>24</v>
      </c>
      <c r="P139">
        <v>-0.30994152046783624</v>
      </c>
      <c r="Q139">
        <v>-2.1249999999999996</v>
      </c>
      <c r="R139">
        <v>0.5</v>
      </c>
      <c r="S139">
        <v>-8.0000000000000071E-3</v>
      </c>
      <c r="T139">
        <v>-6.3745247691735646E-3</v>
      </c>
      <c r="U139">
        <v>2.0080321285140562E-2</v>
      </c>
      <c r="V139">
        <v>4.1666666666666623E-2</v>
      </c>
      <c r="W139">
        <v>-0.10405323653962488</v>
      </c>
      <c r="X139">
        <v>-5.5555555555555552E-2</v>
      </c>
      <c r="Y139">
        <v>-0.13929762605454191</v>
      </c>
      <c r="Z139">
        <v>-2.8375602203376776E-3</v>
      </c>
      <c r="AA139">
        <v>-5.9999999999999991</v>
      </c>
      <c r="AB139">
        <v>-2.4410746662271329E-2</v>
      </c>
      <c r="AC139">
        <v>0</v>
      </c>
      <c r="AD139">
        <v>-4.8387096774193519E-2</v>
      </c>
      <c r="AF139">
        <v>-6.0283687943262387E-2</v>
      </c>
      <c r="AG139">
        <v>-0.43636363636363645</v>
      </c>
      <c r="AH139">
        <v>4.1643059490085052E-2</v>
      </c>
      <c r="AI139">
        <v>0.305732484076433</v>
      </c>
      <c r="AJ139">
        <v>1.7000000000000002</v>
      </c>
      <c r="AK139">
        <v>0.62504686914135732</v>
      </c>
      <c r="AL139">
        <v>-2.4848484848484786E-2</v>
      </c>
      <c r="AM139">
        <v>4.8780487804877017E-3</v>
      </c>
      <c r="AN139">
        <v>5.5147058823529866E-3</v>
      </c>
      <c r="AO139">
        <v>-0.70742092457420913</v>
      </c>
      <c r="AP139">
        <v>-1</v>
      </c>
      <c r="AQ139">
        <v>0.44444444444444448</v>
      </c>
    </row>
    <row r="140" spans="1:43" x14ac:dyDescent="0.25">
      <c r="A140" s="4">
        <v>39660</v>
      </c>
      <c r="B140">
        <v>0</v>
      </c>
      <c r="C140">
        <v>-4.4027898866608454E-2</v>
      </c>
      <c r="D140">
        <v>-7.4173610003485501E-3</v>
      </c>
      <c r="E140">
        <v>-5.7777102022197836E-3</v>
      </c>
      <c r="F140">
        <v>1.0672031841144172E-2</v>
      </c>
      <c r="G140">
        <v>-2.8438069920558893E-2</v>
      </c>
      <c r="H140">
        <v>5.8256280287417077E-2</v>
      </c>
      <c r="I140">
        <v>7.4703528555838561E-2</v>
      </c>
      <c r="J140">
        <v>9.9072033243952612E-2</v>
      </c>
      <c r="K140">
        <v>1.942310079871986E-2</v>
      </c>
      <c r="L140">
        <v>0.59999999999999964</v>
      </c>
      <c r="N140">
        <v>0.20000000000000018</v>
      </c>
      <c r="O140">
        <v>-51</v>
      </c>
      <c r="P140">
        <v>0.16585365853658537</v>
      </c>
      <c r="Q140">
        <v>0.69811320754716977</v>
      </c>
      <c r="R140">
        <v>9.9999999999999978E-2</v>
      </c>
      <c r="S140">
        <v>7.936507936507943E-3</v>
      </c>
      <c r="T140">
        <v>-3.9219812701479836E-3</v>
      </c>
      <c r="U140">
        <v>4.0000000000000565E-3</v>
      </c>
      <c r="V140">
        <v>-3.7037037037037125E-2</v>
      </c>
      <c r="W140">
        <v>0.2424381301558203</v>
      </c>
      <c r="X140">
        <v>-0.125</v>
      </c>
      <c r="Y140">
        <v>1.8675394686176336E-2</v>
      </c>
      <c r="Z140">
        <v>-4.2066883521519275E-3</v>
      </c>
      <c r="AA140">
        <v>1.25</v>
      </c>
      <c r="AB140">
        <v>9.2337153286855531E-2</v>
      </c>
      <c r="AC140">
        <v>0.1538461538461538</v>
      </c>
      <c r="AD140">
        <v>3.1250000000000028E-2</v>
      </c>
      <c r="AF140">
        <v>7.8431372549019676E-2</v>
      </c>
      <c r="AG140">
        <v>-0.24999999999999989</v>
      </c>
      <c r="AH140">
        <v>-0.42799352750809072</v>
      </c>
      <c r="AI140">
        <v>0.27981651376146799</v>
      </c>
      <c r="AJ140">
        <v>1</v>
      </c>
      <c r="AK140">
        <v>-6.6799999999999971E-2</v>
      </c>
      <c r="AL140">
        <v>4.0241448692153485E-3</v>
      </c>
      <c r="AM140">
        <v>-4.9019607843136213E-3</v>
      </c>
      <c r="AN140">
        <v>-2.0637898686679233E-2</v>
      </c>
      <c r="AO140">
        <v>0.31098072087175188</v>
      </c>
      <c r="AP140">
        <v>1.2650602409638554</v>
      </c>
      <c r="AQ140">
        <v>-1.25</v>
      </c>
    </row>
    <row r="141" spans="1:43" x14ac:dyDescent="0.25">
      <c r="A141" s="4">
        <v>39689</v>
      </c>
      <c r="B141">
        <v>0</v>
      </c>
      <c r="C141">
        <v>-0.11089588377723984</v>
      </c>
      <c r="D141">
        <v>4.345847830518957E-2</v>
      </c>
      <c r="E141">
        <v>-3.5313254276419424E-2</v>
      </c>
      <c r="F141">
        <v>-3.3915933705654995E-2</v>
      </c>
      <c r="G141">
        <v>-4.7771732089648904E-2</v>
      </c>
      <c r="H141">
        <v>3.655902437715508E-2</v>
      </c>
      <c r="I141">
        <v>1.7713787501250588E-2</v>
      </c>
      <c r="J141">
        <v>3.9314325789658329E-2</v>
      </c>
      <c r="K141">
        <v>3.1166887187094795E-2</v>
      </c>
      <c r="L141">
        <v>-0.19999999999999929</v>
      </c>
      <c r="N141">
        <v>0.29999999999999982</v>
      </c>
      <c r="O141">
        <v>-54</v>
      </c>
      <c r="P141">
        <v>0.37689969604863222</v>
      </c>
      <c r="Q141">
        <v>0.64189189189189189</v>
      </c>
      <c r="R141">
        <v>-0.6</v>
      </c>
      <c r="S141">
        <v>2.3255813953488393E-2</v>
      </c>
      <c r="T141">
        <v>2.8520193059768059E-3</v>
      </c>
      <c r="U141">
        <v>-1.6260162601625959E-2</v>
      </c>
      <c r="V141">
        <v>7.9545454545454655E-2</v>
      </c>
      <c r="W141">
        <v>0.11126196456452389</v>
      </c>
      <c r="X141">
        <v>0</v>
      </c>
      <c r="Y141">
        <v>0.11183310533515731</v>
      </c>
      <c r="Z141">
        <v>-5.904052303756918E-3</v>
      </c>
      <c r="AA141">
        <v>0.42857142857142849</v>
      </c>
      <c r="AB141">
        <v>-7.6222064790365196E-2</v>
      </c>
      <c r="AC141">
        <v>0</v>
      </c>
      <c r="AD141">
        <v>-0.16363636363636369</v>
      </c>
      <c r="AF141">
        <v>2.8571428571428525E-2</v>
      </c>
      <c r="AG141">
        <v>-0.18918918918918923</v>
      </c>
      <c r="AH141">
        <v>1.5570076611086077</v>
      </c>
      <c r="AI141">
        <v>-4.6082949308756827E-3</v>
      </c>
      <c r="AJ141">
        <v>-1.4</v>
      </c>
      <c r="AK141">
        <v>-2.0012004801920771</v>
      </c>
      <c r="AL141">
        <v>2.808988764044955E-3</v>
      </c>
      <c r="AM141">
        <v>3.3175355450236893E-2</v>
      </c>
      <c r="AN141">
        <v>-2.1072796934865964E-2</v>
      </c>
      <c r="AO141">
        <v>4.17670682730924E-2</v>
      </c>
      <c r="AP141">
        <v>0.22429906542056063</v>
      </c>
      <c r="AQ141">
        <v>0.83333333333333337</v>
      </c>
    </row>
    <row r="142" spans="1:43" x14ac:dyDescent="0.25">
      <c r="A142" s="4">
        <v>39721</v>
      </c>
      <c r="B142">
        <v>0</v>
      </c>
      <c r="C142">
        <v>0.4757552678344758</v>
      </c>
      <c r="D142">
        <v>2.0091367697430727E-2</v>
      </c>
      <c r="E142">
        <v>3.0862583041272253E-3</v>
      </c>
      <c r="F142">
        <v>-2.5910461609835286E-2</v>
      </c>
      <c r="G142">
        <v>-3.6350820662571844E-2</v>
      </c>
      <c r="H142">
        <v>0.19870351159153082</v>
      </c>
      <c r="I142">
        <v>0.10694850422713791</v>
      </c>
      <c r="J142">
        <v>0.12617262999104326</v>
      </c>
      <c r="K142">
        <v>0.26186765054060457</v>
      </c>
      <c r="L142">
        <v>-0.5</v>
      </c>
      <c r="N142">
        <v>0</v>
      </c>
      <c r="O142">
        <v>-183</v>
      </c>
      <c r="P142">
        <v>-1.5905511811023623</v>
      </c>
      <c r="Q142">
        <v>0.65661252900232014</v>
      </c>
      <c r="R142">
        <v>-0.7</v>
      </c>
      <c r="S142">
        <v>1.5267175572519097E-2</v>
      </c>
      <c r="T142">
        <v>-1.7677467440016055E-3</v>
      </c>
      <c r="U142">
        <v>-9.8214285714285851E-2</v>
      </c>
      <c r="V142">
        <v>9.8000000000000007</v>
      </c>
      <c r="W142">
        <v>0.19935866079678244</v>
      </c>
      <c r="X142">
        <v>5.8823529411764705E-2</v>
      </c>
      <c r="Y142">
        <v>4.709141274238228E-2</v>
      </c>
      <c r="Z142">
        <v>-7.6611984215641986E-3</v>
      </c>
      <c r="AA142">
        <v>0.53333333333333333</v>
      </c>
      <c r="AB142">
        <v>-2.6595480917039862E-2</v>
      </c>
      <c r="AC142">
        <v>0.16129032258064516</v>
      </c>
      <c r="AD142">
        <v>0.11290322580645164</v>
      </c>
      <c r="AF142">
        <v>0.10384068278805117</v>
      </c>
      <c r="AG142">
        <v>0.15909090909090912</v>
      </c>
      <c r="AH142">
        <v>5.3933063312726522E-2</v>
      </c>
      <c r="AI142">
        <v>0.78169014084507038</v>
      </c>
      <c r="AJ142">
        <v>4.0999999999999996</v>
      </c>
      <c r="AK142">
        <v>0.80775444264943463</v>
      </c>
      <c r="AL142">
        <v>-8.1831994790536211E-2</v>
      </c>
      <c r="AM142">
        <v>2.7649769585253482E-2</v>
      </c>
      <c r="AN142">
        <v>-1.162790697674411E-2</v>
      </c>
      <c r="AO142">
        <v>-6.3193851409052149E-2</v>
      </c>
      <c r="AP142">
        <v>-4.9444444444444438</v>
      </c>
      <c r="AQ142">
        <v>-1.1818181818181817</v>
      </c>
    </row>
    <row r="143" spans="1:43" x14ac:dyDescent="0.25">
      <c r="A143" s="4">
        <v>39752</v>
      </c>
      <c r="B143">
        <v>-1</v>
      </c>
      <c r="C143">
        <v>0.34229420604441474</v>
      </c>
      <c r="D143">
        <v>6.2647886066342209E-2</v>
      </c>
      <c r="E143">
        <v>3.2785226410321264E-2</v>
      </c>
      <c r="F143">
        <v>1.2687797728105459E-2</v>
      </c>
      <c r="G143">
        <v>-5.3612476571064729E-2</v>
      </c>
      <c r="H143">
        <v>0.22431527553670977</v>
      </c>
      <c r="I143">
        <v>0.19411536786665803</v>
      </c>
      <c r="J143">
        <v>0.29777461455066079</v>
      </c>
      <c r="K143">
        <v>0.21895442462534193</v>
      </c>
      <c r="L143">
        <v>-1.2000000000000002</v>
      </c>
      <c r="N143">
        <v>0.40000000000000036</v>
      </c>
      <c r="O143">
        <v>-24</v>
      </c>
      <c r="P143">
        <v>0.53649635036496346</v>
      </c>
      <c r="Q143">
        <v>5.585106382978724</v>
      </c>
      <c r="R143">
        <v>-0.30000000000000004</v>
      </c>
      <c r="S143">
        <v>3.6764705882352811E-2</v>
      </c>
      <c r="T143">
        <v>3.1053829813582111E-3</v>
      </c>
      <c r="U143">
        <v>-0.15167095115681231</v>
      </c>
      <c r="V143">
        <v>1.0533333333333332</v>
      </c>
      <c r="W143">
        <v>-4.1256366723259871E-2</v>
      </c>
      <c r="X143">
        <v>-0.21428571428571427</v>
      </c>
      <c r="Y143">
        <v>-0.58047901107391198</v>
      </c>
      <c r="Z143">
        <v>-8.9246861665817391E-3</v>
      </c>
      <c r="AA143">
        <v>0.59459459459459463</v>
      </c>
      <c r="AB143">
        <v>-5.1170440763569271E-3</v>
      </c>
      <c r="AC143">
        <v>0.18421052631578941</v>
      </c>
      <c r="AD143">
        <v>0.17333333333333331</v>
      </c>
      <c r="AF143">
        <v>-0.22048611111111102</v>
      </c>
      <c r="AG143">
        <v>0.18518518518518517</v>
      </c>
      <c r="AH143">
        <v>2.5885540128682698</v>
      </c>
      <c r="AI143">
        <v>0.73193096008629999</v>
      </c>
      <c r="AJ143">
        <v>0.5</v>
      </c>
      <c r="AK143">
        <v>0.13339999999999996</v>
      </c>
      <c r="AL143">
        <v>-0.24648268398268397</v>
      </c>
      <c r="AM143">
        <v>8.0508474576271166E-2</v>
      </c>
      <c r="AN143">
        <v>1.7142857142857116E-2</v>
      </c>
      <c r="AO143">
        <v>0.68864663653283698</v>
      </c>
      <c r="AP143">
        <v>0.80645161290322587</v>
      </c>
      <c r="AQ143">
        <v>0.52173913043478248</v>
      </c>
    </row>
    <row r="144" spans="1:43" x14ac:dyDescent="0.25">
      <c r="A144" s="4">
        <v>39780</v>
      </c>
      <c r="B144">
        <v>0</v>
      </c>
      <c r="C144">
        <v>-8.3393632416787253E-2</v>
      </c>
      <c r="D144">
        <v>2.8791873477150214E-2</v>
      </c>
      <c r="E144">
        <v>-0.35376712328767124</v>
      </c>
      <c r="F144">
        <v>-0.2704472053303848</v>
      </c>
      <c r="G144">
        <v>-0.47706853322189718</v>
      </c>
      <c r="H144">
        <v>-0.23818300086730268</v>
      </c>
      <c r="I144">
        <v>-0.19497084697427255</v>
      </c>
      <c r="J144">
        <v>-0.12726814751238438</v>
      </c>
      <c r="K144">
        <v>-0.51944600543223751</v>
      </c>
      <c r="L144">
        <v>-2.6</v>
      </c>
      <c r="N144">
        <v>0.29999999999999982</v>
      </c>
      <c r="O144">
        <v>-292</v>
      </c>
      <c r="P144">
        <v>0.6096866096866097</v>
      </c>
      <c r="Q144">
        <v>1.7642276422764227</v>
      </c>
      <c r="R144">
        <v>-0.49999999999999989</v>
      </c>
      <c r="S144">
        <v>5.5555555555555608E-2</v>
      </c>
      <c r="T144">
        <v>2.9726854841774387E-3</v>
      </c>
      <c r="U144">
        <v>-6.5753424657534212E-2</v>
      </c>
      <c r="V144">
        <v>8.3129584352078206E-2</v>
      </c>
      <c r="W144">
        <v>3.2716606498196352E-3</v>
      </c>
      <c r="X144">
        <v>-0.55555555555555558</v>
      </c>
      <c r="Y144">
        <v>0.13034714445688692</v>
      </c>
      <c r="Z144">
        <v>-8.9914060386623879E-3</v>
      </c>
      <c r="AA144">
        <v>0</v>
      </c>
      <c r="AB144">
        <v>-0.34583221536535208</v>
      </c>
      <c r="AC144">
        <v>5.0000000000000044E-2</v>
      </c>
      <c r="AD144">
        <v>3.8461538461538443E-2</v>
      </c>
      <c r="AF144">
        <v>-4.1591320072332807E-2</v>
      </c>
      <c r="AG144">
        <v>0.1290322580645161</v>
      </c>
      <c r="AH144">
        <v>1.3545443630687957</v>
      </c>
      <c r="AI144">
        <v>0.49114862083161803</v>
      </c>
      <c r="AJ144">
        <v>3.7</v>
      </c>
      <c r="AK144">
        <v>-1.9994001199760052</v>
      </c>
      <c r="AL144">
        <v>8.1740271130097991E-2</v>
      </c>
      <c r="AM144">
        <v>1.6666666666666684E-2</v>
      </c>
      <c r="AN144">
        <v>2.2346368715083817E-2</v>
      </c>
      <c r="AO144">
        <v>0.16626025271558412</v>
      </c>
      <c r="AP144">
        <v>-5.6428571428571432</v>
      </c>
      <c r="AQ144">
        <v>0.30303030303030304</v>
      </c>
    </row>
    <row r="145" spans="1:43" x14ac:dyDescent="0.25">
      <c r="A145" s="4">
        <v>39813</v>
      </c>
      <c r="B145">
        <v>-0.75</v>
      </c>
      <c r="C145">
        <v>-0.38200000000000001</v>
      </c>
      <c r="D145">
        <v>-2.654680154995431E-2</v>
      </c>
      <c r="E145">
        <v>-0.31989332369027712</v>
      </c>
      <c r="F145">
        <v>-0.28443829882651933</v>
      </c>
      <c r="G145">
        <v>-0.23597391697333586</v>
      </c>
      <c r="H145">
        <v>-0.33987231010797631</v>
      </c>
      <c r="I145">
        <v>-0.27401665231122591</v>
      </c>
      <c r="J145">
        <v>-0.56512914859754426</v>
      </c>
      <c r="K145">
        <v>-7.6039304610733202E-2</v>
      </c>
      <c r="L145">
        <v>-1</v>
      </c>
      <c r="N145">
        <v>0.5</v>
      </c>
      <c r="O145">
        <v>72</v>
      </c>
      <c r="P145">
        <v>3.9671682626538987E-2</v>
      </c>
      <c r="Q145">
        <v>0.58020477815699667</v>
      </c>
      <c r="R145">
        <v>-0.60000000000000009</v>
      </c>
      <c r="S145">
        <v>2.0408163265306142E-2</v>
      </c>
      <c r="T145">
        <v>-1.0411968485802297E-2</v>
      </c>
      <c r="U145">
        <v>-0.10271903323262835</v>
      </c>
      <c r="V145">
        <v>-8.7765957446808429E-2</v>
      </c>
      <c r="W145">
        <v>-7.0596050486140607E-2</v>
      </c>
      <c r="X145">
        <v>0</v>
      </c>
      <c r="Y145">
        <v>-0.15613671672708446</v>
      </c>
      <c r="Z145">
        <v>-7.918505771354313E-3</v>
      </c>
      <c r="AA145">
        <v>-0.68181818181818177</v>
      </c>
      <c r="AB145">
        <v>-5.3246355650801769E-2</v>
      </c>
      <c r="AC145">
        <v>0.14893617021276598</v>
      </c>
      <c r="AD145">
        <v>0.19587628865979378</v>
      </c>
      <c r="AF145">
        <v>7.9866888519134843E-2</v>
      </c>
      <c r="AG145">
        <v>3.1250000000000028E-2</v>
      </c>
      <c r="AH145">
        <v>-0.28891983905911495</v>
      </c>
      <c r="AI145">
        <v>0.26423667205169626</v>
      </c>
      <c r="AJ145">
        <v>6.1999999999999993</v>
      </c>
      <c r="AK145">
        <v>2.2505626406601649</v>
      </c>
      <c r="AL145">
        <v>0.14160695244188523</v>
      </c>
      <c r="AM145">
        <v>2.4390243902439046E-2</v>
      </c>
      <c r="AN145">
        <v>4.4483985765124558E-2</v>
      </c>
      <c r="AO145">
        <v>-4.6392948271862716E-2</v>
      </c>
      <c r="AP145">
        <v>0.82499999999999996</v>
      </c>
      <c r="AQ145">
        <v>-9.9999999999999936E-2</v>
      </c>
    </row>
    <row r="146" spans="1:43" x14ac:dyDescent="0.25">
      <c r="A146" s="4">
        <v>39843</v>
      </c>
      <c r="B146">
        <v>0</v>
      </c>
      <c r="C146">
        <v>0.10793933987511158</v>
      </c>
      <c r="D146">
        <v>5.672402177494278E-3</v>
      </c>
      <c r="E146">
        <v>0.22110340456993982</v>
      </c>
      <c r="F146">
        <v>0.25734110463502641</v>
      </c>
      <c r="G146">
        <v>0.17396405525038655</v>
      </c>
      <c r="H146">
        <v>0.23589323467230444</v>
      </c>
      <c r="I146">
        <v>0.29338925283286116</v>
      </c>
      <c r="J146">
        <v>0.33786122417410314</v>
      </c>
      <c r="K146">
        <v>0.14011807398580947</v>
      </c>
      <c r="L146">
        <v>-0.1</v>
      </c>
      <c r="N146">
        <v>0.5</v>
      </c>
      <c r="O146">
        <v>-99</v>
      </c>
      <c r="P146">
        <v>0.39934264585045193</v>
      </c>
      <c r="Q146">
        <v>-0.23628691983122363</v>
      </c>
      <c r="R146">
        <v>0.8</v>
      </c>
      <c r="S146">
        <v>6.7567567567567632E-3</v>
      </c>
      <c r="T146">
        <v>-1.8890246883402663E-2</v>
      </c>
      <c r="U146">
        <v>5.1575931232091608E-2</v>
      </c>
      <c r="V146">
        <v>-0.21290322580645166</v>
      </c>
      <c r="W146">
        <v>6.5571920320523724E-2</v>
      </c>
      <c r="X146">
        <v>-0.125</v>
      </c>
      <c r="Y146">
        <v>-3.3172819689673484E-2</v>
      </c>
      <c r="Z146">
        <v>-5.9465036204365985E-3</v>
      </c>
      <c r="AA146">
        <v>2.5714285714285716</v>
      </c>
      <c r="AB146">
        <v>-0.12211299614185303</v>
      </c>
      <c r="AC146">
        <v>0.11320754716981125</v>
      </c>
      <c r="AD146">
        <v>5.8252427184466153E-2</v>
      </c>
      <c r="AF146">
        <v>1.797385620915035E-2</v>
      </c>
      <c r="AG146">
        <v>0</v>
      </c>
      <c r="AH146">
        <v>2.3258104226507998</v>
      </c>
      <c r="AI146">
        <v>6.6628969936857907E-2</v>
      </c>
      <c r="AJ146">
        <v>-1.6999999999999993</v>
      </c>
      <c r="AK146">
        <v>2.3329999999999997</v>
      </c>
      <c r="AL146">
        <v>-7.4842406876790848E-2</v>
      </c>
      <c r="AM146">
        <v>6.8181818181818232E-2</v>
      </c>
      <c r="AN146">
        <v>4.2589437819420782E-2</v>
      </c>
      <c r="AO146">
        <v>-0.34131922837585565</v>
      </c>
      <c r="AP146">
        <v>-9</v>
      </c>
      <c r="AQ146">
        <v>0</v>
      </c>
    </row>
    <row r="147" spans="1:43" x14ac:dyDescent="0.25">
      <c r="A147" s="4">
        <v>39871</v>
      </c>
      <c r="B147">
        <v>0</v>
      </c>
      <c r="C147">
        <v>3.2578209277238361E-2</v>
      </c>
      <c r="D147">
        <v>2.5687033827349999E-2</v>
      </c>
      <c r="E147">
        <v>5.7349573528923718E-2</v>
      </c>
      <c r="F147">
        <v>2.8395760860771828E-2</v>
      </c>
      <c r="G147">
        <v>5.4841473864610114E-2</v>
      </c>
      <c r="H147">
        <v>7.3003429691327809E-2</v>
      </c>
      <c r="I147">
        <v>1.9536646582714253E-2</v>
      </c>
      <c r="J147">
        <v>2.8852834582089208E-2</v>
      </c>
      <c r="K147">
        <v>8.3421865226327246E-2</v>
      </c>
      <c r="L147">
        <v>0.2</v>
      </c>
      <c r="N147">
        <v>0.50000000000000089</v>
      </c>
      <c r="O147">
        <v>91</v>
      </c>
      <c r="P147">
        <v>-1.376953125</v>
      </c>
      <c r="Q147">
        <v>-2.6461538461538465</v>
      </c>
      <c r="R147">
        <v>-0.30000000000000004</v>
      </c>
      <c r="S147">
        <v>-2.0689655172413814E-2</v>
      </c>
      <c r="T147">
        <v>-1.4864502813141814E-2</v>
      </c>
      <c r="U147">
        <v>1.6901408450704265E-2</v>
      </c>
      <c r="V147">
        <v>0.21717171717171721</v>
      </c>
      <c r="W147">
        <v>0.12067682230933353</v>
      </c>
      <c r="X147">
        <v>0.1111111111111111</v>
      </c>
      <c r="Y147">
        <v>-0.47747035573122537</v>
      </c>
      <c r="Z147">
        <v>-3.3308460475969933E-3</v>
      </c>
      <c r="AA147">
        <v>4.4999999999999991</v>
      </c>
      <c r="AB147">
        <v>-0.36284078222350269</v>
      </c>
      <c r="AC147">
        <v>1.8518518518518615E-2</v>
      </c>
      <c r="AD147">
        <v>-9.5744680851063871E-2</v>
      </c>
      <c r="AF147">
        <v>-8.7033747779751439E-2</v>
      </c>
      <c r="AG147">
        <v>-8.4745762711864403E-2</v>
      </c>
      <c r="AH147">
        <v>1.473066097253227</v>
      </c>
      <c r="AI147">
        <v>-0.20224337185588029</v>
      </c>
      <c r="AJ147">
        <v>-1.4000000000000004</v>
      </c>
      <c r="AK147">
        <v>-2.0030030030030033</v>
      </c>
      <c r="AL147">
        <v>-6.5323565323565244E-2</v>
      </c>
      <c r="AM147">
        <v>3.9999999999999952E-2</v>
      </c>
      <c r="AN147">
        <v>9.2735703245749562E-2</v>
      </c>
      <c r="AO147">
        <v>-0.25891108499804155</v>
      </c>
      <c r="AP147">
        <v>0.95555555555555549</v>
      </c>
      <c r="AQ147">
        <v>-0.5</v>
      </c>
    </row>
    <row r="148" spans="1:43" x14ac:dyDescent="0.25">
      <c r="A148" s="4">
        <v>39903</v>
      </c>
      <c r="B148">
        <v>0</v>
      </c>
      <c r="C148">
        <v>-5.0067965564114199E-2</v>
      </c>
      <c r="D148">
        <v>6.2598498302616204E-3</v>
      </c>
      <c r="E148">
        <v>-0.13151075894701267</v>
      </c>
      <c r="F148">
        <v>-4.9350575851042723E-2</v>
      </c>
      <c r="G148">
        <v>-0.19865869131774513</v>
      </c>
      <c r="H148">
        <v>-9.4487344487344513E-2</v>
      </c>
      <c r="I148">
        <v>-1.0174593838251242E-2</v>
      </c>
      <c r="J148">
        <v>-6.0172604294203735E-2</v>
      </c>
      <c r="K148">
        <v>-0.16941457864059625</v>
      </c>
      <c r="L148">
        <v>-0.60000000000000009</v>
      </c>
      <c r="N148">
        <v>0.39999999999999858</v>
      </c>
      <c r="O148">
        <v>-121</v>
      </c>
      <c r="P148">
        <v>0.4512325830653805</v>
      </c>
      <c r="Q148">
        <v>0.59375</v>
      </c>
      <c r="R148">
        <v>0.10000000000000009</v>
      </c>
      <c r="S148">
        <v>1.360544217687076E-2</v>
      </c>
      <c r="T148">
        <v>-6.6827825947977648E-3</v>
      </c>
      <c r="U148">
        <v>1.3888888888888888E-2</v>
      </c>
      <c r="V148">
        <v>-0.15116279069767452</v>
      </c>
      <c r="W148">
        <v>4.7859775111027195E-2</v>
      </c>
      <c r="X148">
        <v>0</v>
      </c>
      <c r="Y148">
        <v>5.9479553903345646E-2</v>
      </c>
      <c r="Z148">
        <v>-2.6785184934234889E-4</v>
      </c>
      <c r="AA148">
        <v>0.76470588235294112</v>
      </c>
      <c r="AB148">
        <v>4.783622522460735E-2</v>
      </c>
      <c r="AC148">
        <v>0.15625</v>
      </c>
      <c r="AD148">
        <v>0</v>
      </c>
      <c r="AF148">
        <v>1.7452006980802792E-2</v>
      </c>
      <c r="AG148">
        <v>3.2786885245901523E-2</v>
      </c>
      <c r="AH148">
        <v>0.3745522976992654</v>
      </c>
      <c r="AI148">
        <v>9.7176759410801963E-2</v>
      </c>
      <c r="AJ148">
        <v>9.9999999999999645E-2</v>
      </c>
      <c r="AK148">
        <v>1.0356798457087752</v>
      </c>
      <c r="AL148">
        <v>4.2933601327505927E-2</v>
      </c>
      <c r="AM148">
        <v>-5.3639846743295069E-2</v>
      </c>
      <c r="AN148">
        <v>6.3675832127351714E-2</v>
      </c>
      <c r="AO148">
        <v>6.8588106530463391E-2</v>
      </c>
      <c r="AP148">
        <v>-3.8648648648648649</v>
      </c>
      <c r="AQ148">
        <v>-0.33333333333333331</v>
      </c>
    </row>
    <row r="149" spans="1:43" x14ac:dyDescent="0.25">
      <c r="A149" s="4">
        <v>39933</v>
      </c>
      <c r="B149">
        <v>0</v>
      </c>
      <c r="C149">
        <v>-0.20931506849315071</v>
      </c>
      <c r="D149">
        <v>-1.8697798946520919E-2</v>
      </c>
      <c r="E149">
        <v>0.14615063968961425</v>
      </c>
      <c r="F149">
        <v>0.12362364844757463</v>
      </c>
      <c r="G149">
        <v>0.1767309988062078</v>
      </c>
      <c r="H149">
        <v>0.1756660581118297</v>
      </c>
      <c r="I149">
        <v>0.13995073241543129</v>
      </c>
      <c r="J149">
        <v>9.3811168941286882E-2</v>
      </c>
      <c r="K149">
        <v>0.22363546220759903</v>
      </c>
      <c r="L149">
        <v>-0.29999999999999993</v>
      </c>
      <c r="N149">
        <v>0.30000000000000071</v>
      </c>
      <c r="O149">
        <v>136</v>
      </c>
      <c r="P149">
        <v>-17.294117647058822</v>
      </c>
      <c r="Q149">
        <v>-0.77777777777777779</v>
      </c>
      <c r="R149">
        <v>0.19999999999999996</v>
      </c>
      <c r="S149">
        <v>-6.8493150684931572E-3</v>
      </c>
      <c r="T149">
        <v>-1.0900109001089648E-3</v>
      </c>
      <c r="U149">
        <v>8.8607594936708861E-2</v>
      </c>
      <c r="V149">
        <v>-0.35968379446640308</v>
      </c>
      <c r="W149">
        <v>0.12075769534333076</v>
      </c>
      <c r="X149">
        <v>0.35714285714285715</v>
      </c>
      <c r="Y149">
        <v>0.34084783141386921</v>
      </c>
      <c r="Z149">
        <v>2.734542444533136E-3</v>
      </c>
      <c r="AA149">
        <v>5.25</v>
      </c>
      <c r="AB149">
        <v>1.8279750883689591E-2</v>
      </c>
      <c r="AC149">
        <v>0.1688311688311688</v>
      </c>
      <c r="AD149">
        <v>-6.8181818181818135E-2</v>
      </c>
      <c r="AF149">
        <v>0.11981566820276494</v>
      </c>
      <c r="AG149">
        <v>8.9552238805970227E-2</v>
      </c>
      <c r="AH149">
        <v>-1.0741626794258372</v>
      </c>
      <c r="AI149">
        <v>0.12062606818386253</v>
      </c>
      <c r="AJ149">
        <v>2.1000000000000014</v>
      </c>
      <c r="AK149">
        <v>-9.8000000000000045E-2</v>
      </c>
      <c r="AL149">
        <v>6.5989958524339726E-2</v>
      </c>
      <c r="AM149">
        <v>-0.13973799126637548</v>
      </c>
      <c r="AN149">
        <v>9.9087353324641428E-2</v>
      </c>
      <c r="AO149">
        <v>-6.3227307990690554E-2</v>
      </c>
      <c r="AP149">
        <v>-0.85000000000000009</v>
      </c>
      <c r="AQ149">
        <v>6.2500000000000056E-2</v>
      </c>
    </row>
    <row r="150" spans="1:43" x14ac:dyDescent="0.25">
      <c r="A150" s="4">
        <v>39962</v>
      </c>
      <c r="B150">
        <v>0</v>
      </c>
      <c r="C150">
        <v>-0.26210235131396947</v>
      </c>
      <c r="D150">
        <v>-4.2786442066717327E-2</v>
      </c>
      <c r="E150">
        <v>9.8485286465861133E-2</v>
      </c>
      <c r="F150">
        <v>7.0039897603837567E-2</v>
      </c>
      <c r="G150">
        <v>0.14081798367451595</v>
      </c>
      <c r="H150">
        <v>0.11034772965022534</v>
      </c>
      <c r="I150">
        <v>6.8995576981582499E-2</v>
      </c>
      <c r="J150">
        <v>9.8955961024925643E-3</v>
      </c>
      <c r="K150">
        <v>0.22046392006127508</v>
      </c>
      <c r="L150">
        <v>-0.60000000000000009</v>
      </c>
      <c r="N150">
        <v>0.40000000000000036</v>
      </c>
      <c r="O150">
        <v>338</v>
      </c>
      <c r="P150">
        <v>0.875</v>
      </c>
      <c r="Q150">
        <v>0.15887850467289721</v>
      </c>
      <c r="R150">
        <v>0</v>
      </c>
      <c r="S150">
        <v>-2.0979020979020997E-2</v>
      </c>
      <c r="T150">
        <v>1.6997280435137653E-4</v>
      </c>
      <c r="U150">
        <v>5.2757793764988077E-2</v>
      </c>
      <c r="V150">
        <v>-0.12946428571428581</v>
      </c>
      <c r="W150">
        <v>-3.825584404381964E-2</v>
      </c>
      <c r="X150">
        <v>0.125</v>
      </c>
      <c r="Y150">
        <v>0.2554278416347382</v>
      </c>
      <c r="Z150">
        <v>4.8698382078995002E-3</v>
      </c>
      <c r="AA150">
        <v>0.55555555555555558</v>
      </c>
      <c r="AB150">
        <v>-0.17077881128803399</v>
      </c>
      <c r="AC150">
        <v>2.5316455696202552E-2</v>
      </c>
      <c r="AD150">
        <v>6.3829787234042507E-2</v>
      </c>
      <c r="AF150">
        <v>5.2401746724890952E-2</v>
      </c>
      <c r="AG150">
        <v>0.17283950617283944</v>
      </c>
      <c r="AH150">
        <v>0.32385492933764687</v>
      </c>
      <c r="AI150">
        <v>1.3313215585337712E-2</v>
      </c>
      <c r="AJ150">
        <v>0.19999999999999929</v>
      </c>
      <c r="AK150">
        <v>-2.6433776253750536</v>
      </c>
      <c r="AL150">
        <v>2.1989752348420176E-2</v>
      </c>
      <c r="AM150">
        <v>-8.5308056872037991E-2</v>
      </c>
      <c r="AN150">
        <v>4.0050062578222814E-2</v>
      </c>
      <c r="AO150">
        <v>-0.26683046683046668</v>
      </c>
      <c r="AP150">
        <v>1.2941176470588236</v>
      </c>
      <c r="AQ150">
        <v>9</v>
      </c>
    </row>
    <row r="151" spans="1:43" x14ac:dyDescent="0.25">
      <c r="A151" s="4">
        <v>39994</v>
      </c>
      <c r="B151">
        <v>0</v>
      </c>
      <c r="C151">
        <v>-9.7533206831119545E-2</v>
      </c>
      <c r="D151">
        <v>-2.4905396298792241E-2</v>
      </c>
      <c r="E151">
        <v>2.0721281775462813E-2</v>
      </c>
      <c r="F151">
        <v>-1.5475585531483285E-3</v>
      </c>
      <c r="G151">
        <v>8.4044468801377781E-2</v>
      </c>
      <c r="H151">
        <v>-5.0115014681407229E-2</v>
      </c>
      <c r="I151">
        <v>-6.2547206465148775E-2</v>
      </c>
      <c r="J151">
        <v>-0.14460811874508042</v>
      </c>
      <c r="K151">
        <v>1.394114508630068E-2</v>
      </c>
      <c r="L151">
        <v>-9.9999999999999867E-2</v>
      </c>
      <c r="N151">
        <v>9.9999999999999645E-2</v>
      </c>
      <c r="O151">
        <v>-122</v>
      </c>
      <c r="P151">
        <v>-0.70711297071129708</v>
      </c>
      <c r="Q151">
        <v>-1.488372093023256</v>
      </c>
      <c r="R151">
        <v>0</v>
      </c>
      <c r="S151">
        <v>-2.877697841726605E-2</v>
      </c>
      <c r="T151">
        <v>-6.8961351441141228E-3</v>
      </c>
      <c r="U151">
        <v>8.951965065502171E-2</v>
      </c>
      <c r="V151">
        <v>75.666666666666671</v>
      </c>
      <c r="W151">
        <v>-7.5018545994065253E-2</v>
      </c>
      <c r="X151">
        <v>-6.6666666666666666E-2</v>
      </c>
      <c r="Y151">
        <v>-0.11131386861313873</v>
      </c>
      <c r="Z151">
        <v>6.0725235799798391E-3</v>
      </c>
      <c r="AA151">
        <v>0.4375</v>
      </c>
      <c r="AB151">
        <v>3.7736564645200477E-2</v>
      </c>
      <c r="AC151">
        <v>0.10227272727272731</v>
      </c>
      <c r="AD151">
        <v>-2.1739130434782726E-2</v>
      </c>
      <c r="AF151">
        <v>2.9661016949152463E-2</v>
      </c>
      <c r="AG151">
        <v>-0.22727272727272729</v>
      </c>
      <c r="AH151">
        <v>0.34129654553611483</v>
      </c>
      <c r="AI151">
        <v>-0.12221115537848601</v>
      </c>
      <c r="AJ151">
        <v>2</v>
      </c>
      <c r="AK151">
        <v>0.1252343457067866</v>
      </c>
      <c r="AL151">
        <v>4.2517006802720182E-3</v>
      </c>
      <c r="AM151">
        <v>3.2110091743119393E-2</v>
      </c>
      <c r="AN151">
        <v>4.0816326530612228E-2</v>
      </c>
      <c r="AO151">
        <v>-0.4000687994496045</v>
      </c>
      <c r="AP151">
        <v>-2.2380952380952377</v>
      </c>
      <c r="AQ151">
        <v>0.33333333333333326</v>
      </c>
    </row>
    <row r="152" spans="1:43" x14ac:dyDescent="0.25">
      <c r="A152" s="4">
        <v>40025</v>
      </c>
      <c r="B152">
        <v>0</v>
      </c>
      <c r="C152">
        <v>-1.6589506172839493E-2</v>
      </c>
      <c r="D152">
        <v>-7.9958825319815449E-3</v>
      </c>
      <c r="E152">
        <v>-1.5231635820209201E-2</v>
      </c>
      <c r="F152">
        <v>-7.2354186538862945E-3</v>
      </c>
      <c r="G152">
        <v>-1.5987909640470716E-2</v>
      </c>
      <c r="H152">
        <v>-2.335419686666643E-2</v>
      </c>
      <c r="I152">
        <v>-1.046822784492081E-2</v>
      </c>
      <c r="J152">
        <v>-1.328982805054886E-2</v>
      </c>
      <c r="K152">
        <v>-3.030497729803824E-2</v>
      </c>
      <c r="L152">
        <v>-0.70000000000000018</v>
      </c>
      <c r="N152">
        <v>0</v>
      </c>
      <c r="O152">
        <v>142</v>
      </c>
      <c r="P152">
        <v>-1.212962962962963</v>
      </c>
      <c r="Q152">
        <v>1.4095238095238094</v>
      </c>
      <c r="R152">
        <v>9.9999999999999867E-2</v>
      </c>
      <c r="S152">
        <v>-2.205882352941195E-2</v>
      </c>
      <c r="T152">
        <v>-3.9315962887347773E-3</v>
      </c>
      <c r="U152">
        <v>8.2164328657314656E-2</v>
      </c>
      <c r="V152">
        <v>1.0454545454545454</v>
      </c>
      <c r="W152">
        <v>4.5283519985835088E-2</v>
      </c>
      <c r="X152">
        <v>0.11764705882352941</v>
      </c>
      <c r="Y152">
        <v>-4.1165294490183725E-2</v>
      </c>
      <c r="Z152">
        <v>6.5576457626361937E-3</v>
      </c>
      <c r="AA152">
        <v>-7</v>
      </c>
      <c r="AB152">
        <v>0.19588289112534304</v>
      </c>
      <c r="AC152">
        <v>5.3763440860215048E-2</v>
      </c>
      <c r="AD152">
        <v>-6.9767441860465074E-2</v>
      </c>
      <c r="AF152">
        <v>-7.2727272727272682E-2</v>
      </c>
      <c r="AG152">
        <v>-9.9999999999999936E-2</v>
      </c>
      <c r="AH152">
        <v>-4.6989453499520621</v>
      </c>
      <c r="AI152">
        <v>-2.8793933804693125E-2</v>
      </c>
      <c r="AJ152">
        <v>-1</v>
      </c>
      <c r="AK152">
        <v>0.67344190033059881</v>
      </c>
      <c r="AL152">
        <v>2.5229238978397163E-2</v>
      </c>
      <c r="AM152">
        <v>0.11382113821138204</v>
      </c>
      <c r="AN152">
        <v>-1.8337408312958478E-2</v>
      </c>
      <c r="AO152">
        <v>-8.4296904140246168E-2</v>
      </c>
      <c r="AP152">
        <v>0</v>
      </c>
      <c r="AQ152">
        <v>0.625</v>
      </c>
    </row>
    <row r="153" spans="1:43" x14ac:dyDescent="0.25">
      <c r="A153" s="4">
        <v>40056</v>
      </c>
      <c r="B153">
        <v>0</v>
      </c>
      <c r="C153">
        <v>3.4602076124567419E-3</v>
      </c>
      <c r="D153">
        <v>-1.5859219075119915E-2</v>
      </c>
      <c r="E153">
        <v>-2.4164827078734383E-2</v>
      </c>
      <c r="F153">
        <v>-2.8744435402805003E-2</v>
      </c>
      <c r="G153">
        <v>-5.4255765199161601E-2</v>
      </c>
      <c r="H153">
        <v>2.5100016892657517E-2</v>
      </c>
      <c r="I153">
        <v>7.1255500082638449E-3</v>
      </c>
      <c r="J153">
        <v>4.6706823343536978E-2</v>
      </c>
      <c r="K153">
        <v>9.6296610528994672E-3</v>
      </c>
      <c r="L153">
        <v>0.60000000000000009</v>
      </c>
      <c r="N153">
        <v>9.9999999999999645E-2</v>
      </c>
      <c r="O153">
        <v>116</v>
      </c>
      <c r="P153">
        <v>0.73594132029339854</v>
      </c>
      <c r="Q153">
        <v>5.4054054054054099E-2</v>
      </c>
      <c r="R153">
        <v>-0.29999999999999982</v>
      </c>
      <c r="S153">
        <v>-3.0303030303030162E-2</v>
      </c>
      <c r="T153">
        <v>-3.4278528254432978E-3</v>
      </c>
      <c r="U153">
        <v>6.7289719626168254E-2</v>
      </c>
      <c r="V153">
        <v>1.7415730337078652</v>
      </c>
      <c r="W153">
        <v>5.8158926040190094E-2</v>
      </c>
      <c r="X153">
        <v>5.5555555555555552E-2</v>
      </c>
      <c r="Y153">
        <v>0.13050660792951541</v>
      </c>
      <c r="Z153">
        <v>6.5272106249343511E-3</v>
      </c>
      <c r="AA153">
        <v>0.89473684210526316</v>
      </c>
      <c r="AB153">
        <v>-4.8709502030895184E-2</v>
      </c>
      <c r="AC153">
        <v>-1.086956521739146E-2</v>
      </c>
      <c r="AD153">
        <v>-2.3809523809523725E-2</v>
      </c>
      <c r="AF153">
        <v>-4.5662100456620568E-3</v>
      </c>
      <c r="AG153">
        <v>-0.22448979591836726</v>
      </c>
      <c r="AH153">
        <v>0.66566940912490657</v>
      </c>
      <c r="AI153">
        <v>4.1638024157910195E-2</v>
      </c>
      <c r="AJ153">
        <v>0.89999999999999858</v>
      </c>
      <c r="AK153">
        <v>4.5006429489927129</v>
      </c>
      <c r="AL153">
        <v>1.9256173153134805E-2</v>
      </c>
      <c r="AM153">
        <v>8.2089552238806041E-2</v>
      </c>
      <c r="AN153">
        <v>0</v>
      </c>
      <c r="AO153">
        <v>-0.41031036296685958</v>
      </c>
      <c r="AP153">
        <v>0.68181818181818188</v>
      </c>
      <c r="AQ153">
        <v>0.11111111111111108</v>
      </c>
    </row>
    <row r="154" spans="1:43" x14ac:dyDescent="0.25">
      <c r="A154" s="4">
        <v>40086</v>
      </c>
      <c r="B154">
        <v>0</v>
      </c>
      <c r="C154">
        <v>-1.5618898867629915E-2</v>
      </c>
      <c r="D154">
        <v>-1.7221689772006367E-2</v>
      </c>
      <c r="E154">
        <v>-2.7894593531600783E-2</v>
      </c>
      <c r="F154">
        <v>-3.1628848670403394E-2</v>
      </c>
      <c r="G154">
        <v>-3.1708266643595488E-2</v>
      </c>
      <c r="H154">
        <v>-2.9060227682262466E-2</v>
      </c>
      <c r="I154">
        <v>-3.3621706645694194E-2</v>
      </c>
      <c r="J154">
        <v>-1.9130714810453926E-2</v>
      </c>
      <c r="K154">
        <v>-3.6282109520390356E-2</v>
      </c>
      <c r="L154">
        <v>0.19999999999999996</v>
      </c>
      <c r="N154">
        <v>0.20000000000000107</v>
      </c>
      <c r="O154">
        <v>-7</v>
      </c>
      <c r="P154">
        <v>0.39317507418397624</v>
      </c>
      <c r="Q154">
        <v>-0.48000000000000015</v>
      </c>
      <c r="R154">
        <v>0.99999999999999989</v>
      </c>
      <c r="S154">
        <v>-7.6335877862595486E-3</v>
      </c>
      <c r="T154">
        <v>-2.1852036304871479E-3</v>
      </c>
      <c r="U154">
        <v>1.6544117647058799E-2</v>
      </c>
      <c r="V154">
        <v>0.40268456375838924</v>
      </c>
      <c r="W154">
        <v>-0.17222167921024353</v>
      </c>
      <c r="X154">
        <v>5.2631578947368418E-2</v>
      </c>
      <c r="Y154">
        <v>-1.9651880965749526E-2</v>
      </c>
      <c r="Z154">
        <v>6.1602441972425188E-3</v>
      </c>
      <c r="AA154">
        <v>1.7916666666666667</v>
      </c>
      <c r="AB154">
        <v>9.347365979530893E-2</v>
      </c>
      <c r="AC154">
        <v>6.1224489795918505E-2</v>
      </c>
      <c r="AD154">
        <v>-0.12000000000000005</v>
      </c>
      <c r="AF154">
        <v>0.1061224489795918</v>
      </c>
      <c r="AG154">
        <v>0.16949152542372881</v>
      </c>
      <c r="AH154">
        <v>-0.66530249110320283</v>
      </c>
      <c r="AI154">
        <v>-3.9081632653061207E-2</v>
      </c>
      <c r="AJ154">
        <v>-3.9999999999999982</v>
      </c>
      <c r="AK154">
        <v>1.5598752099832014</v>
      </c>
      <c r="AL154">
        <v>4.4748592506309449E-2</v>
      </c>
      <c r="AM154">
        <v>-7.5187969924812095E-3</v>
      </c>
      <c r="AN154">
        <v>-7.3891625615764168E-3</v>
      </c>
      <c r="AO154">
        <v>-0.28359216745442284</v>
      </c>
      <c r="AP154">
        <v>5.1249999999999991</v>
      </c>
      <c r="AQ154">
        <v>9.9999999999999978E-2</v>
      </c>
    </row>
    <row r="155" spans="1:43" x14ac:dyDescent="0.25">
      <c r="A155" s="4">
        <v>40116</v>
      </c>
      <c r="B155">
        <v>0</v>
      </c>
      <c r="C155">
        <v>0.16552623004235914</v>
      </c>
      <c r="D155">
        <v>-1.6915881820815052E-2</v>
      </c>
      <c r="E155">
        <v>2.291001537188132E-2</v>
      </c>
      <c r="F155">
        <v>4.1464511395640606E-2</v>
      </c>
      <c r="G155">
        <v>-1.4295616011091245E-3</v>
      </c>
      <c r="H155">
        <v>5.3391823662093926E-2</v>
      </c>
      <c r="I155">
        <v>6.9199636375637169E-2</v>
      </c>
      <c r="J155">
        <v>7.5284527121972131E-2</v>
      </c>
      <c r="K155">
        <v>3.6789250453426077E-2</v>
      </c>
      <c r="L155">
        <v>1.1000000000000001</v>
      </c>
      <c r="N155">
        <v>0.19999999999999929</v>
      </c>
      <c r="O155">
        <v>16</v>
      </c>
      <c r="P155">
        <v>-0.74611398963730569</v>
      </c>
      <c r="Q155">
        <v>-1.34375</v>
      </c>
      <c r="R155">
        <v>0.9</v>
      </c>
      <c r="S155">
        <v>0</v>
      </c>
      <c r="T155">
        <v>-8.8502777156099655E-4</v>
      </c>
      <c r="U155">
        <v>2.8571428571428598E-2</v>
      </c>
      <c r="V155">
        <v>-0.18253968253968261</v>
      </c>
      <c r="W155">
        <v>-0.10947242856368256</v>
      </c>
      <c r="X155">
        <v>-0.11764705882352941</v>
      </c>
      <c r="Y155">
        <v>-9.7801520443805176E-2</v>
      </c>
      <c r="Z155">
        <v>5.6609269742456418E-3</v>
      </c>
      <c r="AA155">
        <v>3.6666666666666665</v>
      </c>
      <c r="AB155">
        <v>-1.9659433571808643E-2</v>
      </c>
      <c r="AC155">
        <v>1.0101010101010065E-2</v>
      </c>
      <c r="AD155">
        <v>-0.17187499999999994</v>
      </c>
      <c r="AF155">
        <v>-4.1076487252124733E-2</v>
      </c>
      <c r="AG155">
        <v>-9.2592592592592587E-2</v>
      </c>
      <c r="AH155">
        <v>0.59704595970459584</v>
      </c>
      <c r="AI155">
        <v>-0.39224321636596104</v>
      </c>
      <c r="AJ155">
        <v>-9.9999999999999645E-2</v>
      </c>
      <c r="AK155">
        <v>4.5706940874035986</v>
      </c>
      <c r="AL155">
        <v>-9.8019996079200169E-3</v>
      </c>
      <c r="AM155">
        <v>2.9197080291970826E-2</v>
      </c>
      <c r="AN155">
        <v>1.813784764207985E-2</v>
      </c>
      <c r="AO155">
        <v>-0.38800374882849104</v>
      </c>
      <c r="AP155">
        <v>1.8888888888888891</v>
      </c>
      <c r="AQ155">
        <v>-0.11111111111111108</v>
      </c>
    </row>
    <row r="156" spans="1:43" x14ac:dyDescent="0.25">
      <c r="A156" s="4">
        <v>40147</v>
      </c>
      <c r="B156">
        <v>0</v>
      </c>
      <c r="C156">
        <v>-0.25214198286413708</v>
      </c>
      <c r="D156">
        <v>-5.8599116594843367E-3</v>
      </c>
      <c r="E156">
        <v>-5.7852273437988634E-2</v>
      </c>
      <c r="F156">
        <v>-8.0158408283035176E-3</v>
      </c>
      <c r="G156">
        <v>-0.15443088617723533</v>
      </c>
      <c r="H156">
        <v>1.6126866791448508E-2</v>
      </c>
      <c r="I156">
        <v>5.4546847033394748E-2</v>
      </c>
      <c r="J156">
        <v>0.10331275033377837</v>
      </c>
      <c r="K156">
        <v>-6.2187507027578248E-2</v>
      </c>
      <c r="L156">
        <v>2</v>
      </c>
      <c r="N156">
        <v>-9.9999999999999645E-2</v>
      </c>
      <c r="O156">
        <v>202</v>
      </c>
      <c r="P156">
        <v>2.7004405286343611</v>
      </c>
      <c r="Q156">
        <v>0.21951219512195116</v>
      </c>
      <c r="R156">
        <v>9.9999999999999978E-2</v>
      </c>
      <c r="S156">
        <v>-1.5503875968992262E-2</v>
      </c>
      <c r="T156">
        <v>1.7973375034270158E-3</v>
      </c>
      <c r="U156">
        <v>-2.941176470588238E-2</v>
      </c>
      <c r="V156">
        <v>0.18181818181818185</v>
      </c>
      <c r="W156">
        <v>-4.2507489684020211E-2</v>
      </c>
      <c r="X156">
        <v>0</v>
      </c>
      <c r="Y156">
        <v>3.8902053712480227E-2</v>
      </c>
      <c r="Z156">
        <v>5.1726426479067516E-3</v>
      </c>
      <c r="AA156">
        <v>0</v>
      </c>
      <c r="AB156">
        <v>9.077224954976755E-2</v>
      </c>
      <c r="AC156">
        <v>-1.0204081632653024E-2</v>
      </c>
      <c r="AD156">
        <v>-4.9180327868852576E-2</v>
      </c>
      <c r="AF156">
        <v>-4.747774480712149E-2</v>
      </c>
      <c r="AG156">
        <v>5.263157894736839E-2</v>
      </c>
      <c r="AH156">
        <v>-0.54246848042468476</v>
      </c>
      <c r="AI156">
        <v>-0.7431896978702327</v>
      </c>
      <c r="AJ156">
        <v>-2.6000000000000014</v>
      </c>
      <c r="AK156">
        <v>1.2500535676023141</v>
      </c>
      <c r="AL156">
        <v>3.5163117796444565E-3</v>
      </c>
      <c r="AM156">
        <v>-4.5801526717557293E-2</v>
      </c>
      <c r="AN156">
        <v>8.3932853717026724E-3</v>
      </c>
      <c r="AO156">
        <v>0.26616231086657499</v>
      </c>
      <c r="AP156">
        <v>0.68965517241379315</v>
      </c>
      <c r="AQ156">
        <v>-0.8</v>
      </c>
    </row>
    <row r="157" spans="1:43" x14ac:dyDescent="0.25">
      <c r="A157" s="4">
        <v>40178</v>
      </c>
      <c r="B157">
        <v>0</v>
      </c>
      <c r="C157">
        <v>-0.1305350553505536</v>
      </c>
      <c r="D157">
        <v>1.1991274608373577E-2</v>
      </c>
      <c r="E157">
        <v>0.16654503753127611</v>
      </c>
      <c r="F157">
        <v>9.6830492771110263E-2</v>
      </c>
      <c r="G157">
        <v>0.25354636404360154</v>
      </c>
      <c r="H157">
        <v>6.1851239914350695E-2</v>
      </c>
      <c r="I157">
        <v>-6.4979372760624399E-3</v>
      </c>
      <c r="J157">
        <v>-3.462863358917033E-2</v>
      </c>
      <c r="K157">
        <v>0.13436506391538525</v>
      </c>
      <c r="L157">
        <v>0.90000000000000013</v>
      </c>
      <c r="M157">
        <v>1</v>
      </c>
      <c r="N157">
        <v>0</v>
      </c>
      <c r="O157">
        <v>-273</v>
      </c>
      <c r="P157">
        <v>1.3513931888544892</v>
      </c>
      <c r="Q157">
        <v>-0.51851851851851838</v>
      </c>
      <c r="R157">
        <v>-0.7</v>
      </c>
      <c r="S157">
        <v>-7.8125000000000069E-3</v>
      </c>
      <c r="T157">
        <v>1.6524401370614028E-3</v>
      </c>
      <c r="U157">
        <v>1.6274864376130176E-2</v>
      </c>
      <c r="V157">
        <v>7.2289156626506076E-2</v>
      </c>
      <c r="W157">
        <v>-0.14231290759992246</v>
      </c>
      <c r="X157">
        <v>-6.25E-2</v>
      </c>
      <c r="Y157">
        <v>5.5576277508392335E-2</v>
      </c>
      <c r="Z157">
        <v>4.7547592972434684E-3</v>
      </c>
      <c r="AA157">
        <v>-0.8</v>
      </c>
      <c r="AB157">
        <v>2.053550272490309E-2</v>
      </c>
      <c r="AC157">
        <v>2.9702970297029598E-2</v>
      </c>
      <c r="AD157">
        <v>-0.64864864864864846</v>
      </c>
      <c r="AF157">
        <v>7.0344827586206818E-2</v>
      </c>
      <c r="AG157">
        <v>0</v>
      </c>
      <c r="AH157">
        <v>2.5211978465679676</v>
      </c>
      <c r="AI157">
        <v>-0.86944444444444446</v>
      </c>
      <c r="AJ157">
        <v>-5.4999999999999991</v>
      </c>
      <c r="AK157">
        <v>0.42855393657401736</v>
      </c>
      <c r="AL157">
        <v>-5.8950677932795665E-3</v>
      </c>
      <c r="AM157">
        <v>1.872659176029956E-2</v>
      </c>
      <c r="AN157">
        <v>-2.0807833537331694E-2</v>
      </c>
      <c r="AO157">
        <v>-0.59780219780219768</v>
      </c>
      <c r="AP157">
        <v>0.35555555555555557</v>
      </c>
      <c r="AQ157">
        <v>0.54545454545454553</v>
      </c>
    </row>
    <row r="158" spans="1:43" x14ac:dyDescent="0.25">
      <c r="A158" s="4">
        <v>40207</v>
      </c>
      <c r="B158">
        <v>0</v>
      </c>
      <c r="C158">
        <v>0.1194151096669375</v>
      </c>
      <c r="D158">
        <v>7.3719289835703777E-3</v>
      </c>
      <c r="E158">
        <v>-7.0416248186586372E-2</v>
      </c>
      <c r="F158">
        <v>-3.402103199358332E-2</v>
      </c>
      <c r="G158">
        <v>-0.15306473829201098</v>
      </c>
      <c r="H158">
        <v>2.5695073576917485E-2</v>
      </c>
      <c r="I158">
        <v>4.6552902138733289E-2</v>
      </c>
      <c r="J158">
        <v>8.1720668796625942E-2</v>
      </c>
      <c r="K158">
        <v>-2.1143792365441078E-2</v>
      </c>
      <c r="L158">
        <v>-0.10000000000000009</v>
      </c>
      <c r="M158">
        <v>0.88888888888888895</v>
      </c>
      <c r="N158">
        <v>-9.9999999999999645E-2</v>
      </c>
      <c r="O158">
        <v>298</v>
      </c>
      <c r="P158">
        <v>2.52</v>
      </c>
      <c r="Q158">
        <v>0.76521739130434774</v>
      </c>
      <c r="R158">
        <v>0.2</v>
      </c>
      <c r="S158">
        <v>-7.8740157480315029E-3</v>
      </c>
      <c r="T158">
        <v>-4.1840152294082686E-3</v>
      </c>
      <c r="U158">
        <v>3.9930555555555629E-2</v>
      </c>
      <c r="V158">
        <v>-0.28682170542635665</v>
      </c>
      <c r="W158">
        <v>0.14784857488720157</v>
      </c>
      <c r="X158">
        <v>-6.6666666666666666E-2</v>
      </c>
      <c r="Y158">
        <v>5.0132860938884062E-2</v>
      </c>
      <c r="Z158">
        <v>4.2015540930006113E-3</v>
      </c>
      <c r="AA158" t="e">
        <v>#DIV/0!</v>
      </c>
      <c r="AB158">
        <v>-2.2312537008128155E-2</v>
      </c>
      <c r="AC158">
        <v>-2.0202020202020131E-2</v>
      </c>
      <c r="AD158">
        <v>-0.68181818181818177</v>
      </c>
      <c r="AF158">
        <v>2.5537634408602225E-2</v>
      </c>
      <c r="AG158">
        <v>-1.7857142857142953E-2</v>
      </c>
      <c r="AH158">
        <v>1.4237844003992584</v>
      </c>
      <c r="AI158">
        <v>-0.30671506352087113</v>
      </c>
      <c r="AJ158">
        <v>9.9999999999999645E-2</v>
      </c>
      <c r="AK158">
        <v>3.0417499999999995</v>
      </c>
      <c r="AL158">
        <v>-5.4331719845895207E-3</v>
      </c>
      <c r="AM158">
        <v>-3.8910505836575911E-2</v>
      </c>
      <c r="AN158">
        <v>6.0827250608273369E-3</v>
      </c>
      <c r="AO158">
        <v>-0.78431372549019607</v>
      </c>
      <c r="AP158">
        <v>-5</v>
      </c>
      <c r="AQ158">
        <v>-0.22222222222222229</v>
      </c>
    </row>
    <row r="159" spans="1:43" x14ac:dyDescent="0.25">
      <c r="A159" s="4">
        <v>40235</v>
      </c>
      <c r="B159">
        <v>0</v>
      </c>
      <c r="C159">
        <v>-0.26256410256410262</v>
      </c>
      <c r="D159">
        <v>2.2304335622858433E-2</v>
      </c>
      <c r="E159">
        <v>7.5587673394799902E-3</v>
      </c>
      <c r="F159">
        <v>1.4967300179958556E-2</v>
      </c>
      <c r="G159">
        <v>-9.2970718568076566E-3</v>
      </c>
      <c r="H159">
        <v>9.7468046778942889E-3</v>
      </c>
      <c r="I159">
        <v>1.8226181027133474E-2</v>
      </c>
      <c r="J159">
        <v>3.7217680688176019E-2</v>
      </c>
      <c r="K159">
        <v>-1.4438297786531143E-2</v>
      </c>
      <c r="L159">
        <v>-0.5</v>
      </c>
      <c r="M159">
        <v>5.5</v>
      </c>
      <c r="N159">
        <v>0</v>
      </c>
      <c r="O159">
        <v>-91</v>
      </c>
      <c r="P159">
        <v>-1.9720279720279721</v>
      </c>
      <c r="Q159">
        <v>-2.1081081081081079</v>
      </c>
      <c r="R159">
        <v>0.4</v>
      </c>
      <c r="S159">
        <v>7.8125000000000069E-3</v>
      </c>
      <c r="T159">
        <v>-3.2375349796761165E-3</v>
      </c>
      <c r="U159">
        <v>-2.6737967914438502E-2</v>
      </c>
      <c r="V159">
        <v>7.8571428571428542E-2</v>
      </c>
      <c r="W159">
        <v>0.15540477739566874</v>
      </c>
      <c r="X159">
        <v>0.11764705882352941</v>
      </c>
      <c r="Y159">
        <v>-0.21607065919862131</v>
      </c>
      <c r="Z159">
        <v>3.3288361684154833E-3</v>
      </c>
      <c r="AA159">
        <v>1</v>
      </c>
      <c r="AB159">
        <v>9.4555734269142558E-2</v>
      </c>
      <c r="AC159">
        <v>1.9801980198019733E-2</v>
      </c>
      <c r="AD159">
        <v>0.11999999999999993</v>
      </c>
      <c r="AF159">
        <v>-1.086956521739146E-2</v>
      </c>
      <c r="AG159">
        <v>-7.6923076923076816E-2</v>
      </c>
      <c r="AH159">
        <v>-0.30304719435154226</v>
      </c>
      <c r="AI159">
        <v>0.53357787810383739</v>
      </c>
      <c r="AJ159">
        <v>2.6000000000000005</v>
      </c>
      <c r="AK159">
        <v>5.8019207683073235</v>
      </c>
      <c r="AL159">
        <v>8.4239396610833513E-3</v>
      </c>
      <c r="AM159">
        <v>-2.7999999999999935E-2</v>
      </c>
      <c r="AN159">
        <v>2.8368794326241158E-2</v>
      </c>
      <c r="AO159">
        <v>0.19558359621451105</v>
      </c>
      <c r="AP159">
        <v>1.25</v>
      </c>
      <c r="AQ159">
        <v>-0.50000000000000011</v>
      </c>
    </row>
    <row r="160" spans="1:43" x14ac:dyDescent="0.25">
      <c r="A160" s="4">
        <v>40268</v>
      </c>
      <c r="B160">
        <v>0</v>
      </c>
      <c r="C160">
        <v>-0.10858442296759524</v>
      </c>
      <c r="D160">
        <v>-4.0530391146853112E-3</v>
      </c>
      <c r="E160">
        <v>5.5937475494680707E-2</v>
      </c>
      <c r="F160">
        <v>3.316429374695002E-2</v>
      </c>
      <c r="G160">
        <v>9.5026538234715865E-2</v>
      </c>
      <c r="H160">
        <v>3.540163403115729E-3</v>
      </c>
      <c r="I160">
        <v>-1.2936915280665271E-2</v>
      </c>
      <c r="J160">
        <v>-2.1639451644598368E-2</v>
      </c>
      <c r="K160">
        <v>2.4714666876446401E-2</v>
      </c>
      <c r="L160">
        <v>0.19999999999999973</v>
      </c>
      <c r="M160">
        <v>3.0000000000000004</v>
      </c>
      <c r="N160">
        <v>9.9999999999999645E-2</v>
      </c>
      <c r="O160">
        <v>232</v>
      </c>
      <c r="P160">
        <v>0.1588235294117647</v>
      </c>
      <c r="Q160">
        <v>0.47142857142857142</v>
      </c>
      <c r="R160">
        <v>9.9999999999999978E-2</v>
      </c>
      <c r="S160">
        <v>-1.5873015873015886E-2</v>
      </c>
      <c r="T160">
        <v>1.9468936343713739E-3</v>
      </c>
      <c r="U160">
        <v>4.753820033955853E-2</v>
      </c>
      <c r="V160">
        <v>2.0979020979021028E-2</v>
      </c>
      <c r="W160">
        <v>-2.1213990793033165E-2</v>
      </c>
      <c r="X160">
        <v>-0.13333333333333333</v>
      </c>
      <c r="Y160">
        <v>0.11225855804169052</v>
      </c>
      <c r="Z160">
        <v>2.5576264587555964E-3</v>
      </c>
      <c r="AA160">
        <v>0.90909090909090906</v>
      </c>
      <c r="AB160">
        <v>-3.1886536236986389E-2</v>
      </c>
      <c r="AC160">
        <v>-9.7826086956521785E-2</v>
      </c>
      <c r="AD160">
        <v>-0.56249999999999989</v>
      </c>
      <c r="AF160">
        <v>0</v>
      </c>
      <c r="AG160">
        <v>-4.0000000000000036E-2</v>
      </c>
      <c r="AH160">
        <v>4.6218034993270525</v>
      </c>
      <c r="AI160">
        <v>-0.35060975609756095</v>
      </c>
      <c r="AJ160">
        <v>0</v>
      </c>
      <c r="AK160">
        <v>1.4997000599880026</v>
      </c>
      <c r="AL160">
        <v>2.0719424460431624E-2</v>
      </c>
      <c r="AM160">
        <v>-6.3829787234042507E-2</v>
      </c>
      <c r="AN160">
        <v>5.2631578947368293E-2</v>
      </c>
      <c r="AO160">
        <v>-1.8949771689497719</v>
      </c>
      <c r="AP160">
        <v>4.7499999999999991</v>
      </c>
      <c r="AQ160" t="e">
        <v>#DIV/0!</v>
      </c>
    </row>
    <row r="161" spans="1:43" x14ac:dyDescent="0.25">
      <c r="A161" s="4">
        <v>40298</v>
      </c>
      <c r="B161">
        <v>0</v>
      </c>
      <c r="C161">
        <v>0.20226757369614515</v>
      </c>
      <c r="D161">
        <v>2.4240720432089553E-3</v>
      </c>
      <c r="E161">
        <v>-4.721887660133578E-2</v>
      </c>
      <c r="F161">
        <v>-4.3323297617993542E-2</v>
      </c>
      <c r="G161">
        <v>-5.2598907465651379E-2</v>
      </c>
      <c r="H161">
        <v>-4.3450792683380063E-2</v>
      </c>
      <c r="I161">
        <v>-3.9461540193143192E-2</v>
      </c>
      <c r="J161">
        <v>-3.6668768492021157E-2</v>
      </c>
      <c r="K161">
        <v>-4.9228250701590349E-2</v>
      </c>
      <c r="L161">
        <v>-9.9999999999999645E-2</v>
      </c>
      <c r="M161">
        <v>0.66666666666666663</v>
      </c>
      <c r="N161">
        <v>0</v>
      </c>
      <c r="O161">
        <v>79</v>
      </c>
      <c r="P161">
        <v>0.68864468864468864</v>
      </c>
      <c r="Q161">
        <v>-0.66666666666666663</v>
      </c>
      <c r="R161">
        <v>-0.19999999999999996</v>
      </c>
      <c r="S161">
        <v>-8.0000000000000071E-3</v>
      </c>
      <c r="T161">
        <v>9.6406218453462551E-3</v>
      </c>
      <c r="U161">
        <v>-1.02915951972556E-2</v>
      </c>
      <c r="V161">
        <v>0.10624999999999996</v>
      </c>
      <c r="W161">
        <v>7.490011854063304E-2</v>
      </c>
      <c r="X161">
        <v>0.21052631578947367</v>
      </c>
      <c r="Y161">
        <v>9.4388638725320453E-2</v>
      </c>
      <c r="Z161">
        <v>1.6166134440045623E-3</v>
      </c>
      <c r="AA161">
        <v>-2.1428571428571432</v>
      </c>
      <c r="AB161">
        <v>2.6869616288175389E-2</v>
      </c>
      <c r="AC161">
        <v>3.157894736842113E-2</v>
      </c>
      <c r="AD161">
        <v>0.15789473684210517</v>
      </c>
      <c r="AF161">
        <v>-1.9390581717451404E-2</v>
      </c>
      <c r="AG161">
        <v>0.10714285714285708</v>
      </c>
      <c r="AH161">
        <v>1.5121488885059453</v>
      </c>
      <c r="AI161">
        <v>-0.76107382550335556</v>
      </c>
      <c r="AJ161">
        <v>-3</v>
      </c>
      <c r="AK161">
        <v>1.6667999999999998</v>
      </c>
      <c r="AL161">
        <v>4.7938638542662664E-4</v>
      </c>
      <c r="AM161">
        <v>-0.21134020618556709</v>
      </c>
      <c r="AN161">
        <v>2.4043715846994603E-2</v>
      </c>
      <c r="AO161">
        <v>8.3000000000000007</v>
      </c>
      <c r="AP161">
        <v>0.72881355932203395</v>
      </c>
      <c r="AQ161">
        <v>1</v>
      </c>
    </row>
    <row r="162" spans="1:43" x14ac:dyDescent="0.25">
      <c r="A162" s="4">
        <v>40329</v>
      </c>
      <c r="B162">
        <v>0</v>
      </c>
      <c r="C162">
        <v>0.31244153414405984</v>
      </c>
      <c r="D162">
        <v>3.9458348883745657E-2</v>
      </c>
      <c r="E162">
        <v>-0.11215294690696537</v>
      </c>
      <c r="F162">
        <v>-7.4423804200461421E-2</v>
      </c>
      <c r="G162">
        <v>-0.15512213776949185</v>
      </c>
      <c r="H162">
        <v>-6.9112522895137335E-2</v>
      </c>
      <c r="I162">
        <v>-3.4470312218011313E-2</v>
      </c>
      <c r="J162">
        <v>-3.6768218581066929E-2</v>
      </c>
      <c r="K162">
        <v>-9.8265546624765679E-2</v>
      </c>
      <c r="L162">
        <v>-0.20000000000000018</v>
      </c>
      <c r="M162">
        <v>-0.49999999999999989</v>
      </c>
      <c r="N162">
        <v>-0.30000000000000071</v>
      </c>
      <c r="O162">
        <v>281</v>
      </c>
      <c r="P162">
        <v>10.75</v>
      </c>
      <c r="Q162">
        <v>0.72000000000000008</v>
      </c>
      <c r="R162">
        <v>-0.30000000000000004</v>
      </c>
      <c r="S162">
        <v>7.936507936507943E-3</v>
      </c>
      <c r="T162">
        <v>8.5473507216205571E-3</v>
      </c>
      <c r="U162">
        <v>0</v>
      </c>
      <c r="V162">
        <v>0.27927927927927926</v>
      </c>
      <c r="W162">
        <v>1.6961588260682059E-2</v>
      </c>
      <c r="X162">
        <v>0.13636363636363635</v>
      </c>
      <c r="Y162">
        <v>7.8518991382061837E-2</v>
      </c>
      <c r="Z162">
        <v>7.1311331729149855E-4</v>
      </c>
      <c r="AA162">
        <v>1.875</v>
      </c>
      <c r="AB162">
        <v>1.1346865700529873E-2</v>
      </c>
      <c r="AC162">
        <v>-4.3956043956043994E-2</v>
      </c>
      <c r="AD162">
        <v>0</v>
      </c>
      <c r="AF162">
        <v>1.9021739130434669E-2</v>
      </c>
      <c r="AG162">
        <v>6.6666666666666721E-2</v>
      </c>
      <c r="AH162">
        <v>0.25972700599566279</v>
      </c>
      <c r="AI162">
        <v>-0.11526946107784439</v>
      </c>
      <c r="AJ162">
        <v>0.29999999999999982</v>
      </c>
      <c r="AK162">
        <v>1.7893905904641618</v>
      </c>
      <c r="AL162">
        <v>-2.3150873062585831E-2</v>
      </c>
      <c r="AM162">
        <v>-0.10227272727272724</v>
      </c>
      <c r="AN162">
        <v>-3.0405405405405355E-2</v>
      </c>
      <c r="AO162">
        <v>1.1428571428571428</v>
      </c>
      <c r="AP162">
        <v>-2.4705882352941178</v>
      </c>
      <c r="AQ162">
        <v>-2.6</v>
      </c>
    </row>
    <row r="163" spans="1:43" x14ac:dyDescent="0.25">
      <c r="A163" s="4">
        <v>40359</v>
      </c>
      <c r="B163">
        <v>0</v>
      </c>
      <c r="C163">
        <v>7.1511291256514162E-2</v>
      </c>
      <c r="D163">
        <v>7.1816986190499591E-3</v>
      </c>
      <c r="E163">
        <v>-0.12067142028589961</v>
      </c>
      <c r="F163">
        <v>-8.121383566928117E-2</v>
      </c>
      <c r="G163">
        <v>-0.1796650312975808</v>
      </c>
      <c r="H163">
        <v>-8.1332703213610635E-2</v>
      </c>
      <c r="I163">
        <v>-4.6082921244305734E-2</v>
      </c>
      <c r="J163">
        <v>-3.0380752523813233E-2</v>
      </c>
      <c r="K163">
        <v>-0.13178639216155674</v>
      </c>
      <c r="L163">
        <v>-0.89999999999999991</v>
      </c>
      <c r="M163">
        <v>2</v>
      </c>
      <c r="N163">
        <v>-0.19999999999999929</v>
      </c>
      <c r="O163">
        <v>-661</v>
      </c>
      <c r="P163">
        <v>0.44</v>
      </c>
      <c r="Q163">
        <v>-6.8947368421052637</v>
      </c>
      <c r="R163">
        <v>0.8</v>
      </c>
      <c r="S163">
        <v>7.8740157480315029E-3</v>
      </c>
      <c r="T163">
        <v>8.8997330080093967E-4</v>
      </c>
      <c r="U163">
        <v>-4.1071428571428523E-2</v>
      </c>
      <c r="V163">
        <v>-0.47019867549668876</v>
      </c>
      <c r="W163">
        <v>3.691079890265192E-2</v>
      </c>
      <c r="X163">
        <v>-0.375</v>
      </c>
      <c r="Y163">
        <v>-0.15374700791751048</v>
      </c>
      <c r="Z163">
        <v>2.0910961127519818E-4</v>
      </c>
      <c r="AA163">
        <v>-7</v>
      </c>
      <c r="AB163">
        <v>0.11220654251777398</v>
      </c>
      <c r="AC163">
        <v>-1.1111111111111072E-2</v>
      </c>
      <c r="AD163">
        <v>5.0000000000000044E-2</v>
      </c>
      <c r="AF163">
        <v>3.157894736842113E-2</v>
      </c>
      <c r="AG163">
        <v>-1.6949152542372819E-2</v>
      </c>
      <c r="AH163">
        <v>-1.1915012580374618</v>
      </c>
      <c r="AI163">
        <v>0.2942419440042261</v>
      </c>
      <c r="AJ163">
        <v>-1.4000000000000004</v>
      </c>
      <c r="AK163">
        <v>5.7481259370314843</v>
      </c>
      <c r="AL163">
        <v>1.9053117782909967E-2</v>
      </c>
      <c r="AM163">
        <v>-3.5294117647058858E-2</v>
      </c>
      <c r="AN163">
        <v>-7.945516458569838E-3</v>
      </c>
      <c r="AO163">
        <v>0.85772357723577242</v>
      </c>
      <c r="AP163">
        <v>2.0624999999999996</v>
      </c>
      <c r="AQ163">
        <v>-4</v>
      </c>
    </row>
    <row r="164" spans="1:43" x14ac:dyDescent="0.25">
      <c r="A164" s="4">
        <v>40389</v>
      </c>
      <c r="B164">
        <v>0</v>
      </c>
      <c r="C164">
        <v>-0.46978723404255318</v>
      </c>
      <c r="D164">
        <v>-2.9938497526615818E-2</v>
      </c>
      <c r="E164">
        <v>-8.9150488778741693E-3</v>
      </c>
      <c r="F164">
        <v>2.497429853815103E-2</v>
      </c>
      <c r="G164">
        <v>-0.1108118266098721</v>
      </c>
      <c r="H164">
        <v>1.2456723915552267E-2</v>
      </c>
      <c r="I164">
        <v>4.5025763902620537E-2</v>
      </c>
      <c r="J164">
        <v>0.11535111844517779</v>
      </c>
      <c r="K164">
        <v>-0.11606026775064644</v>
      </c>
      <c r="L164">
        <v>9.9999999999999867E-2</v>
      </c>
      <c r="M164">
        <v>2</v>
      </c>
      <c r="N164">
        <v>0</v>
      </c>
      <c r="O164">
        <v>69</v>
      </c>
      <c r="P164">
        <v>3.6315789473684212</v>
      </c>
      <c r="Q164">
        <v>0.58695652173913049</v>
      </c>
      <c r="R164">
        <v>0</v>
      </c>
      <c r="S164">
        <v>0</v>
      </c>
      <c r="T164">
        <v>2.7025948900014324E-3</v>
      </c>
      <c r="U164">
        <v>-5.3859964093356761E-3</v>
      </c>
      <c r="V164">
        <v>-0.9358974358974359</v>
      </c>
      <c r="W164">
        <v>3.4474455191234758E-2</v>
      </c>
      <c r="X164">
        <v>-0.14285714285714285</v>
      </c>
      <c r="Y164">
        <v>-6.4275916127768007E-2</v>
      </c>
      <c r="Z164">
        <v>3.155563297912125E-4</v>
      </c>
      <c r="AA164">
        <v>1.5000000000000002</v>
      </c>
      <c r="AB164">
        <v>-0.15203028728379497</v>
      </c>
      <c r="AC164">
        <v>-2.2727272727272645E-2</v>
      </c>
      <c r="AD164">
        <v>4.7619047619047658E-2</v>
      </c>
      <c r="AF164">
        <v>-0.12094395280235994</v>
      </c>
      <c r="AG164">
        <v>0</v>
      </c>
      <c r="AH164">
        <v>-0.99386845039018945</v>
      </c>
      <c r="AI164">
        <v>1.200417536534449E-2</v>
      </c>
      <c r="AJ164">
        <v>-0.5</v>
      </c>
      <c r="AK164">
        <v>0.83325000000000005</v>
      </c>
      <c r="AL164">
        <v>3.4649326521133339E-2</v>
      </c>
      <c r="AM164">
        <v>0.1326530612244898</v>
      </c>
      <c r="AN164">
        <v>-7.4390243902439174E-2</v>
      </c>
      <c r="AO164">
        <v>0.1604095563139932</v>
      </c>
      <c r="AP164">
        <v>-0.23076923076923078</v>
      </c>
      <c r="AQ164">
        <v>0</v>
      </c>
    </row>
    <row r="165" spans="1:43" x14ac:dyDescent="0.25">
      <c r="A165" s="4">
        <v>40421</v>
      </c>
      <c r="B165">
        <v>0</v>
      </c>
      <c r="C165">
        <v>9.7888675623800409E-2</v>
      </c>
      <c r="D165">
        <v>-1.0815486354582071E-2</v>
      </c>
      <c r="E165">
        <v>-0.17700441599481409</v>
      </c>
      <c r="F165">
        <v>-0.13443322429241938</v>
      </c>
      <c r="G165">
        <v>-0.19930884231087079</v>
      </c>
      <c r="H165">
        <v>-0.1804454416603645</v>
      </c>
      <c r="I165">
        <v>-0.13014558480396982</v>
      </c>
      <c r="J165">
        <v>-0.15087571217556431</v>
      </c>
      <c r="K165">
        <v>-0.21957151668198915</v>
      </c>
      <c r="L165">
        <v>-9.9999999999999867E-2</v>
      </c>
      <c r="M165">
        <v>0</v>
      </c>
      <c r="N165">
        <v>9.9999999999999645E-2</v>
      </c>
      <c r="O165">
        <v>32</v>
      </c>
      <c r="P165">
        <v>0.85328185328185324</v>
      </c>
      <c r="Q165">
        <v>-9.523809523809533E-2</v>
      </c>
      <c r="R165">
        <v>0</v>
      </c>
      <c r="S165">
        <v>0</v>
      </c>
      <c r="T165">
        <v>1.4936668525452083E-3</v>
      </c>
      <c r="U165">
        <v>2.6223776223776224E-2</v>
      </c>
      <c r="V165">
        <v>-1.1081081081081079</v>
      </c>
      <c r="W165">
        <v>3.1296166705543985E-2</v>
      </c>
      <c r="X165">
        <v>-7.6923076923076927E-2</v>
      </c>
      <c r="Y165">
        <v>4.0428732606242919E-2</v>
      </c>
      <c r="Z165">
        <v>8.9609299476075741E-4</v>
      </c>
      <c r="AA165">
        <v>0.66666666666666663</v>
      </c>
      <c r="AB165">
        <v>0.1003539547205094</v>
      </c>
      <c r="AC165">
        <v>-1.1494252873563383E-2</v>
      </c>
      <c r="AD165">
        <v>0.22222222222222224</v>
      </c>
      <c r="AF165">
        <v>1.5965166908563259E-2</v>
      </c>
      <c r="AG165">
        <v>-1.7241379310344921E-2</v>
      </c>
      <c r="AH165">
        <v>-98.666666666666671</v>
      </c>
      <c r="AI165">
        <v>-0.15840386940749704</v>
      </c>
      <c r="AJ165">
        <v>1.5</v>
      </c>
      <c r="AK165">
        <v>-11.012012012012011</v>
      </c>
      <c r="AL165">
        <v>2.1274661332848343E-2</v>
      </c>
      <c r="AM165">
        <v>4.854368932038839E-2</v>
      </c>
      <c r="AN165">
        <v>-4.1931385006353135E-2</v>
      </c>
      <c r="AO165">
        <v>-1.0022779043280183</v>
      </c>
      <c r="AP165">
        <v>0.5</v>
      </c>
      <c r="AQ165">
        <v>0.5</v>
      </c>
    </row>
    <row r="166" spans="1:43" x14ac:dyDescent="0.25">
      <c r="A166" s="4">
        <v>40451</v>
      </c>
      <c r="B166">
        <v>0</v>
      </c>
      <c r="C166">
        <v>-9.9156118143459981E-2</v>
      </c>
      <c r="D166">
        <v>-1.2803400728308429E-2</v>
      </c>
      <c r="E166">
        <v>1.6535182086222046E-2</v>
      </c>
      <c r="F166">
        <v>4.5971396781459471E-2</v>
      </c>
      <c r="G166">
        <v>-5.400269221632735E-2</v>
      </c>
      <c r="H166">
        <v>4.2589511337863067E-2</v>
      </c>
      <c r="I166">
        <v>6.6494869081036176E-2</v>
      </c>
      <c r="J166">
        <v>8.7959584619702449E-2</v>
      </c>
      <c r="K166">
        <v>-2.4891465101855869E-2</v>
      </c>
      <c r="L166">
        <v>0</v>
      </c>
      <c r="M166">
        <v>0.33333333333333326</v>
      </c>
      <c r="N166">
        <v>0</v>
      </c>
      <c r="O166">
        <v>-16</v>
      </c>
      <c r="P166">
        <v>7.166666666666667</v>
      </c>
      <c r="Q166">
        <v>-0.49999999999999978</v>
      </c>
      <c r="R166">
        <v>0.29999999999999993</v>
      </c>
      <c r="S166">
        <v>7.8125000000000069E-3</v>
      </c>
      <c r="T166">
        <v>1.294343717953634E-4</v>
      </c>
      <c r="U166">
        <v>-1.2389380530973501E-2</v>
      </c>
      <c r="V166">
        <v>7.4999999999999956E-2</v>
      </c>
      <c r="W166">
        <v>-0.14692112186204123</v>
      </c>
      <c r="X166">
        <v>0</v>
      </c>
      <c r="Y166">
        <v>-9.4013577453198938E-2</v>
      </c>
      <c r="Z166">
        <v>1.605611398351455E-3</v>
      </c>
      <c r="AA166">
        <v>0.25000000000000006</v>
      </c>
      <c r="AB166">
        <v>-1.9958221697470545E-2</v>
      </c>
      <c r="AC166">
        <v>-1.1627906976744146E-2</v>
      </c>
      <c r="AD166">
        <v>0.1290322580645161</v>
      </c>
      <c r="AF166">
        <v>-1.026392961876837E-2</v>
      </c>
      <c r="AG166">
        <v>-3.5714285714285747E-2</v>
      </c>
      <c r="AH166">
        <v>1.0188679245283019</v>
      </c>
      <c r="AI166">
        <v>-0.86051743532058467</v>
      </c>
      <c r="AJ166">
        <v>0.90000000000000036</v>
      </c>
      <c r="AK166">
        <v>0.91675000000000006</v>
      </c>
      <c r="AL166">
        <v>1.1858772796693983E-2</v>
      </c>
      <c r="AM166">
        <v>-9.8039215686274595E-3</v>
      </c>
      <c r="AN166">
        <v>-0.11789772727272728</v>
      </c>
      <c r="AO166">
        <v>6.5957446808510581E-2</v>
      </c>
      <c r="AP166">
        <v>2.3684210526315792</v>
      </c>
      <c r="AQ166">
        <v>0.33333333333333326</v>
      </c>
    </row>
    <row r="167" spans="1:43" x14ac:dyDescent="0.25">
      <c r="A167" s="4">
        <v>40480</v>
      </c>
      <c r="B167">
        <v>0</v>
      </c>
      <c r="C167">
        <v>-0.11792452830188679</v>
      </c>
      <c r="D167">
        <v>-3.7174464130376193E-2</v>
      </c>
      <c r="E167">
        <v>3.4432347170391911E-2</v>
      </c>
      <c r="F167">
        <v>7.4796625489605376E-2</v>
      </c>
      <c r="G167">
        <v>-8.3011748563588228E-2</v>
      </c>
      <c r="H167">
        <v>7.7816641388123595E-2</v>
      </c>
      <c r="I167">
        <v>0.10548702679710761</v>
      </c>
      <c r="J167">
        <v>0.13002378909329365</v>
      </c>
      <c r="K167">
        <v>-1.2559779720786339E-2</v>
      </c>
      <c r="L167">
        <v>9.9999999999999867E-2</v>
      </c>
      <c r="M167">
        <v>0.25000000000000006</v>
      </c>
      <c r="N167">
        <v>-9.9999999999999645E-2</v>
      </c>
      <c r="O167">
        <v>314</v>
      </c>
      <c r="P167">
        <v>0.84837545126353786</v>
      </c>
      <c r="Q167">
        <v>2.166666666666667</v>
      </c>
      <c r="R167">
        <v>-0.19999999999999996</v>
      </c>
      <c r="S167">
        <v>-7.8740157480315029E-3</v>
      </c>
      <c r="T167">
        <v>3.9371640518078141E-3</v>
      </c>
      <c r="U167">
        <v>2.4179620034542292E-2</v>
      </c>
      <c r="V167">
        <v>-12.333333333333334</v>
      </c>
      <c r="W167">
        <v>5.8954347096340988E-2</v>
      </c>
      <c r="X167">
        <v>0.13333333333333333</v>
      </c>
      <c r="Y167">
        <v>2.6241987179487225E-2</v>
      </c>
      <c r="Z167">
        <v>2.2113788918337067E-3</v>
      </c>
      <c r="AA167">
        <v>0.33333333333333326</v>
      </c>
      <c r="AB167">
        <v>-0.10110505525276274</v>
      </c>
      <c r="AC167">
        <v>-3.6144578313252879E-2</v>
      </c>
      <c r="AD167">
        <v>6.0606060606060531E-2</v>
      </c>
      <c r="AF167">
        <v>-7.385524372230428E-3</v>
      </c>
      <c r="AG167">
        <v>-3.7037037037036903E-2</v>
      </c>
      <c r="AH167">
        <v>0.89560078791858166</v>
      </c>
      <c r="AI167">
        <v>-5.7862595419847329</v>
      </c>
      <c r="AJ167">
        <v>0</v>
      </c>
      <c r="AK167">
        <v>9</v>
      </c>
      <c r="AL167">
        <v>1.5086492943414576E-2</v>
      </c>
      <c r="AM167">
        <v>-6.2500000000000056E-2</v>
      </c>
      <c r="AN167">
        <v>-1.8813314037626611E-2</v>
      </c>
      <c r="AO167">
        <v>-0.251664447403462</v>
      </c>
      <c r="AP167">
        <v>-0.11764705882352938</v>
      </c>
      <c r="AQ167">
        <v>0.5</v>
      </c>
    </row>
    <row r="168" spans="1:43" x14ac:dyDescent="0.25">
      <c r="A168" s="4">
        <v>40512</v>
      </c>
      <c r="B168">
        <v>0</v>
      </c>
      <c r="C168">
        <v>9.9405267629566696E-2</v>
      </c>
      <c r="D168">
        <v>7.2355621702293142E-3</v>
      </c>
      <c r="E168">
        <v>7.0616418764302136E-2</v>
      </c>
      <c r="F168">
        <v>3.1043207473725222E-2</v>
      </c>
      <c r="G168">
        <v>0.20462451401677925</v>
      </c>
      <c r="H168">
        <v>3.4327414960757752E-2</v>
      </c>
      <c r="I168">
        <v>2.8785876313766625E-3</v>
      </c>
      <c r="J168">
        <v>-7.7078558815794271E-2</v>
      </c>
      <c r="K168">
        <v>0.18098553935629366</v>
      </c>
      <c r="L168">
        <v>-9.9999999999999867E-2</v>
      </c>
      <c r="M168">
        <v>-0.33333333333333348</v>
      </c>
      <c r="N168">
        <v>0.40000000000000036</v>
      </c>
      <c r="O168">
        <v>-143</v>
      </c>
      <c r="P168">
        <v>-2.6933333333333334</v>
      </c>
      <c r="Q168">
        <v>6.9999999999999991</v>
      </c>
      <c r="R168">
        <v>-0.30000000000000004</v>
      </c>
      <c r="S168">
        <v>0</v>
      </c>
      <c r="T168">
        <v>3.646136972224108E-3</v>
      </c>
      <c r="U168">
        <v>-5.2083333333332836E-3</v>
      </c>
      <c r="V168">
        <v>0.984375</v>
      </c>
      <c r="W168">
        <v>2.211644987895452E-2</v>
      </c>
      <c r="X168">
        <v>6.25E-2</v>
      </c>
      <c r="Y168">
        <v>0.13663092355586301</v>
      </c>
      <c r="Z168">
        <v>2.6915692817244068E-3</v>
      </c>
      <c r="AA168">
        <v>-0.19999999999999996</v>
      </c>
      <c r="AB168">
        <v>-5.9212965414967351E-2</v>
      </c>
      <c r="AC168">
        <v>2.3529411764705799E-2</v>
      </c>
      <c r="AD168">
        <v>-3.1249999999999889E-2</v>
      </c>
      <c r="AF168">
        <v>5.4469273743016647E-2</v>
      </c>
      <c r="AG168">
        <v>-1.8867924528301987E-2</v>
      </c>
      <c r="AH168">
        <v>-26.775075987841941</v>
      </c>
      <c r="AI168">
        <v>1.515748031496063</v>
      </c>
      <c r="AJ168">
        <v>2.4999999999999991</v>
      </c>
      <c r="AK168">
        <v>0.82350864807624435</v>
      </c>
      <c r="AL168">
        <v>-5.0325278810408984E-2</v>
      </c>
      <c r="AM168">
        <v>-8.4745762711864361E-2</v>
      </c>
      <c r="AN168">
        <v>-8.7591240875913145E-3</v>
      </c>
      <c r="AO168">
        <v>-0.12089552238805963</v>
      </c>
      <c r="AP168">
        <v>-0.3076923076923076</v>
      </c>
      <c r="AQ168" t="e">
        <v>#DIV/0!</v>
      </c>
    </row>
    <row r="169" spans="1:43" x14ac:dyDescent="0.25">
      <c r="A169" s="4">
        <v>40543</v>
      </c>
      <c r="B169">
        <v>0</v>
      </c>
      <c r="C169">
        <v>-0.32619718309859153</v>
      </c>
      <c r="D169">
        <v>1.3081283087692326E-2</v>
      </c>
      <c r="E169">
        <v>0.15081220586002725</v>
      </c>
      <c r="F169">
        <v>5.1613945225075564E-2</v>
      </c>
      <c r="G169">
        <v>0.26914257228315047</v>
      </c>
      <c r="H169">
        <v>0.13203687025362187</v>
      </c>
      <c r="I169">
        <v>2.2254029830780508E-2</v>
      </c>
      <c r="J169">
        <v>-3.3429103898120878E-2</v>
      </c>
      <c r="K169">
        <v>0.28312215044919203</v>
      </c>
      <c r="L169">
        <v>0.39999999999999991</v>
      </c>
      <c r="M169">
        <v>0</v>
      </c>
      <c r="N169">
        <v>-0.5</v>
      </c>
      <c r="O169">
        <v>-32</v>
      </c>
      <c r="P169">
        <v>1.2918287937743191</v>
      </c>
      <c r="Q169">
        <v>0.95402298850574707</v>
      </c>
      <c r="R169">
        <v>0.5</v>
      </c>
      <c r="S169">
        <v>0</v>
      </c>
      <c r="T169">
        <v>8.5524511148557039E-3</v>
      </c>
      <c r="U169">
        <v>-5.2356020942409126E-3</v>
      </c>
      <c r="V169">
        <v>-0.23870967741935478</v>
      </c>
      <c r="W169">
        <v>-0.17507232401157194</v>
      </c>
      <c r="X169">
        <v>0</v>
      </c>
      <c r="Y169">
        <v>8.801261829652994E-2</v>
      </c>
      <c r="Z169">
        <v>2.8042309795595771E-3</v>
      </c>
      <c r="AA169">
        <v>-1</v>
      </c>
      <c r="AB169">
        <v>7.4800931030258422E-2</v>
      </c>
      <c r="AC169">
        <v>-1.1904761904761862E-2</v>
      </c>
      <c r="AD169">
        <v>0.11111111111111108</v>
      </c>
      <c r="AF169">
        <v>3.8926174496644372E-2</v>
      </c>
      <c r="AG169">
        <v>0.10169491525423738</v>
      </c>
      <c r="AH169">
        <v>0.85538461538461541</v>
      </c>
      <c r="AI169">
        <v>-4.5217391304347823</v>
      </c>
      <c r="AJ169">
        <v>-0.19999999999999929</v>
      </c>
      <c r="AK169">
        <v>2.2143163309044147</v>
      </c>
      <c r="AL169">
        <v>-4.8561822936122158E-3</v>
      </c>
      <c r="AM169">
        <v>-4.7337278106508916E-2</v>
      </c>
      <c r="AN169">
        <v>-1.7830609212481308E-2</v>
      </c>
      <c r="AO169">
        <v>0.23076923076923073</v>
      </c>
      <c r="AP169">
        <v>0.71739130434782605</v>
      </c>
      <c r="AQ169">
        <v>1</v>
      </c>
    </row>
    <row r="170" spans="1:43" x14ac:dyDescent="0.25">
      <c r="A170" s="4">
        <v>40574</v>
      </c>
      <c r="B170">
        <v>0</v>
      </c>
      <c r="C170">
        <v>9.1141833077317005E-2</v>
      </c>
      <c r="D170">
        <v>-1.1875119971481106E-2</v>
      </c>
      <c r="E170">
        <v>2.2816282933776463E-2</v>
      </c>
      <c r="F170">
        <v>5.184747653737614E-2</v>
      </c>
      <c r="G170">
        <v>-3.3647652908744108E-2</v>
      </c>
      <c r="H170">
        <v>3.8610781515569424E-2</v>
      </c>
      <c r="I170">
        <v>6.7017951994888081E-2</v>
      </c>
      <c r="J170">
        <v>9.9484640611998035E-2</v>
      </c>
      <c r="K170">
        <v>-2.4636733507701396E-2</v>
      </c>
      <c r="L170">
        <v>0.10000000000000009</v>
      </c>
      <c r="M170">
        <v>0.5</v>
      </c>
      <c r="N170">
        <v>-0.20000000000000107</v>
      </c>
      <c r="O170">
        <v>-44</v>
      </c>
      <c r="P170">
        <v>6.0392156862745097</v>
      </c>
      <c r="Q170">
        <v>9.6999999999999993</v>
      </c>
      <c r="R170">
        <v>-0.5</v>
      </c>
      <c r="S170">
        <v>-1.6000000000000014E-2</v>
      </c>
      <c r="T170">
        <v>1.6371958564201362E-2</v>
      </c>
      <c r="U170">
        <v>3.8590604026845707E-2</v>
      </c>
      <c r="V170">
        <v>6.0606060606060608E-2</v>
      </c>
      <c r="W170">
        <v>-0.17954842745834038</v>
      </c>
      <c r="X170">
        <v>0</v>
      </c>
      <c r="Y170">
        <v>2.1453928075320382E-2</v>
      </c>
      <c r="Z170">
        <v>2.5033367995423786E-3</v>
      </c>
      <c r="AA170">
        <v>0.28571428571428564</v>
      </c>
      <c r="AB170">
        <v>0.13386244509050782</v>
      </c>
      <c r="AC170">
        <v>0</v>
      </c>
      <c r="AD170">
        <v>0.19999999999999998</v>
      </c>
      <c r="AF170">
        <v>-4.0431266846360798E-3</v>
      </c>
      <c r="AG170">
        <v>6.3492063492063405E-2</v>
      </c>
      <c r="AH170">
        <v>0.72384073804321436</v>
      </c>
      <c r="AI170">
        <v>1.1735849056603773</v>
      </c>
      <c r="AJ170">
        <v>2.0999999999999996</v>
      </c>
      <c r="AK170">
        <v>-6.0060060060060056</v>
      </c>
      <c r="AL170">
        <v>-1.0474662640369911E-2</v>
      </c>
      <c r="AM170">
        <v>-6.9620253164556875E-2</v>
      </c>
      <c r="AN170">
        <v>-9.7879282218597152E-2</v>
      </c>
      <c r="AO170">
        <v>-0.563734290843806</v>
      </c>
      <c r="AP170">
        <v>-4.5454545454545289E-2</v>
      </c>
      <c r="AQ170">
        <v>0.16666666666666663</v>
      </c>
    </row>
    <row r="171" spans="1:43" x14ac:dyDescent="0.25">
      <c r="A171" s="4">
        <v>40602</v>
      </c>
      <c r="B171">
        <v>0</v>
      </c>
      <c r="C171">
        <v>-6.4305177111716599E-2</v>
      </c>
      <c r="D171">
        <v>-1.3214267852875966E-2</v>
      </c>
      <c r="E171">
        <v>1.6573295985060681E-2</v>
      </c>
      <c r="F171">
        <v>-1.5642011242695635E-2</v>
      </c>
      <c r="G171">
        <v>9.2367411841735941E-2</v>
      </c>
      <c r="H171">
        <v>-2.2441864277725238E-2</v>
      </c>
      <c r="I171">
        <v>-4.9465475282979926E-2</v>
      </c>
      <c r="J171">
        <v>-0.10932094264393331</v>
      </c>
      <c r="K171">
        <v>5.4494995637927507E-2</v>
      </c>
      <c r="L171">
        <v>0.5</v>
      </c>
      <c r="M171">
        <v>0</v>
      </c>
      <c r="N171">
        <v>-9.9999999999999645E-2</v>
      </c>
      <c r="O171">
        <v>146</v>
      </c>
      <c r="P171">
        <v>1.3541666666666667</v>
      </c>
      <c r="Q171">
        <v>0.77272727272727271</v>
      </c>
      <c r="R171">
        <v>-9.9999999999999978E-2</v>
      </c>
      <c r="S171">
        <v>7.936507936507943E-3</v>
      </c>
      <c r="T171">
        <v>4.1073673502681571E-3</v>
      </c>
      <c r="U171">
        <v>6.6666666666666428E-3</v>
      </c>
      <c r="V171">
        <v>0.43103448275862066</v>
      </c>
      <c r="W171">
        <v>0.15417548585722543</v>
      </c>
      <c r="X171">
        <v>0</v>
      </c>
      <c r="Y171">
        <v>0.10038878089419592</v>
      </c>
      <c r="Z171">
        <v>1.8502385885602465E-3</v>
      </c>
      <c r="AA171">
        <v>0.12500000000000011</v>
      </c>
      <c r="AB171">
        <v>-7.7885539137197354E-2</v>
      </c>
      <c r="AC171">
        <v>0</v>
      </c>
      <c r="AD171">
        <v>-2.2727272727272645E-2</v>
      </c>
      <c r="AF171">
        <v>4.2580645161290287E-2</v>
      </c>
      <c r="AG171">
        <v>1.5625000000000083E-2</v>
      </c>
      <c r="AH171">
        <v>0.12557053391359727</v>
      </c>
      <c r="AI171">
        <v>0.4188596491228071</v>
      </c>
      <c r="AJ171">
        <v>-0.5</v>
      </c>
      <c r="AK171">
        <v>0.91312288025045651</v>
      </c>
      <c r="AL171">
        <v>-4.9312470365101566E-3</v>
      </c>
      <c r="AM171">
        <v>0</v>
      </c>
      <c r="AN171">
        <v>-8.1128747795414458E-2</v>
      </c>
      <c r="AO171">
        <v>-5.4924242424242473E-2</v>
      </c>
      <c r="AP171">
        <v>3.5882352941176476</v>
      </c>
      <c r="AQ171">
        <v>13</v>
      </c>
    </row>
    <row r="172" spans="1:43" x14ac:dyDescent="0.25">
      <c r="A172" s="4">
        <v>40633</v>
      </c>
      <c r="B172">
        <v>0</v>
      </c>
      <c r="C172">
        <v>-3.4385569334836698E-2</v>
      </c>
      <c r="D172">
        <v>-1.6894368873336656E-2</v>
      </c>
      <c r="E172">
        <v>1.2419675532374698E-2</v>
      </c>
      <c r="F172">
        <v>1.5307480699263258E-3</v>
      </c>
      <c r="G172">
        <v>6.079240973381371E-2</v>
      </c>
      <c r="H172">
        <v>-3.6942593348142087E-2</v>
      </c>
      <c r="I172">
        <v>-3.6373706029434433E-2</v>
      </c>
      <c r="J172">
        <v>-7.9763131224296485E-2</v>
      </c>
      <c r="K172">
        <v>-1.7547722924895431E-3</v>
      </c>
      <c r="L172">
        <v>0.60000000000000009</v>
      </c>
      <c r="M172">
        <v>0.14285714285714282</v>
      </c>
      <c r="N172">
        <v>0</v>
      </c>
      <c r="O172">
        <v>36</v>
      </c>
      <c r="P172">
        <v>0.41224489795918368</v>
      </c>
      <c r="Q172">
        <v>1.4583333333333333</v>
      </c>
      <c r="R172">
        <v>0.70000000000000007</v>
      </c>
      <c r="S172">
        <v>-1.612903225806453E-2</v>
      </c>
      <c r="T172">
        <v>-1.2491232115918636E-3</v>
      </c>
      <c r="U172">
        <v>-1.0101010101010124E-2</v>
      </c>
      <c r="V172">
        <v>0.20547945205479451</v>
      </c>
      <c r="W172">
        <v>-9.6653552868037548E-3</v>
      </c>
      <c r="X172">
        <v>5.8823529411764705E-2</v>
      </c>
      <c r="Y172">
        <v>-0.1284863679097461</v>
      </c>
      <c r="Z172">
        <v>9.3895241138266139E-4</v>
      </c>
      <c r="AA172">
        <v>0.11111111111111108</v>
      </c>
      <c r="AB172">
        <v>-5.5200331201987664E-3</v>
      </c>
      <c r="AC172">
        <v>8.6956521739130321E-2</v>
      </c>
      <c r="AD172">
        <v>0.11999999999999993</v>
      </c>
      <c r="AF172">
        <v>-0.14814814814814814</v>
      </c>
      <c r="AG172">
        <v>-4.9180327868852576E-2</v>
      </c>
      <c r="AH172">
        <v>-0.11412015137180699</v>
      </c>
      <c r="AI172">
        <v>0.69960474308300391</v>
      </c>
      <c r="AJ172">
        <v>0.30000000000000071</v>
      </c>
      <c r="AK172">
        <v>-21.952095808383234</v>
      </c>
      <c r="AL172">
        <v>1.1066304042014374E-2</v>
      </c>
      <c r="AM172">
        <v>-7.4829931972789185E-2</v>
      </c>
      <c r="AN172">
        <v>-1.4311270125223626E-2</v>
      </c>
      <c r="AO172">
        <v>-2.5436241610738257</v>
      </c>
      <c r="AP172">
        <v>1.2048192771084336</v>
      </c>
      <c r="AQ172">
        <v>1.1111111111111112</v>
      </c>
    </row>
    <row r="173" spans="1:43" x14ac:dyDescent="0.25">
      <c r="A173" s="4">
        <v>40662</v>
      </c>
      <c r="B173">
        <v>0</v>
      </c>
      <c r="C173">
        <v>-0.20271186440677955</v>
      </c>
      <c r="D173">
        <v>-1.8246967709268383E-2</v>
      </c>
      <c r="E173">
        <v>-5.5990019170495745E-2</v>
      </c>
      <c r="F173">
        <v>-2.5200145560407623E-2</v>
      </c>
      <c r="G173">
        <v>-0.15739705134722934</v>
      </c>
      <c r="H173">
        <v>1.3332836349404542E-2</v>
      </c>
      <c r="I173">
        <v>2.874146655310705E-2</v>
      </c>
      <c r="J173">
        <v>9.5166277624518764E-2</v>
      </c>
      <c r="K173">
        <v>-6.5873533963634406E-2</v>
      </c>
      <c r="L173">
        <v>0.5</v>
      </c>
      <c r="M173">
        <v>-0.39999999999999991</v>
      </c>
      <c r="N173">
        <v>9.9999999999999645E-2</v>
      </c>
      <c r="O173">
        <v>121</v>
      </c>
      <c r="P173">
        <v>5.6226415094339623</v>
      </c>
      <c r="Q173">
        <v>3.5263157894736836</v>
      </c>
      <c r="R173">
        <v>-0.4</v>
      </c>
      <c r="S173">
        <v>8.0000000000000071E-3</v>
      </c>
      <c r="T173">
        <v>-1.7807638995841677E-3</v>
      </c>
      <c r="U173">
        <v>-5.0761421319796473E-3</v>
      </c>
      <c r="V173">
        <v>-1.8294573643410854</v>
      </c>
      <c r="W173">
        <v>-5.546726816014768E-2</v>
      </c>
      <c r="X173">
        <v>-6.25E-2</v>
      </c>
      <c r="Y173">
        <v>3.3323235383217145E-2</v>
      </c>
      <c r="Z173">
        <v>3.5282979294828699E-5</v>
      </c>
      <c r="AA173">
        <v>-0.50000000000000011</v>
      </c>
      <c r="AB173">
        <v>-2.9625594998460816E-2</v>
      </c>
      <c r="AC173">
        <v>-4.5454545454545289E-2</v>
      </c>
      <c r="AD173">
        <v>7.4074074074074139E-2</v>
      </c>
      <c r="AF173">
        <v>3.2951289398280764E-2</v>
      </c>
      <c r="AG173">
        <v>-5.1724137931034454E-2</v>
      </c>
      <c r="AH173">
        <v>-0.39376957310037897</v>
      </c>
      <c r="AI173">
        <v>0.36564981195152529</v>
      </c>
      <c r="AJ173">
        <v>1.4000000000000004</v>
      </c>
      <c r="AK173">
        <v>0.94105188845746557</v>
      </c>
      <c r="AL173">
        <v>1.259375868135938E-2</v>
      </c>
      <c r="AM173">
        <v>-1.3793103448275874E-2</v>
      </c>
      <c r="AN173">
        <v>5.4145516074450131E-2</v>
      </c>
      <c r="AO173">
        <v>0.28708133971291866</v>
      </c>
      <c r="AP173">
        <v>3.3055555555555554</v>
      </c>
      <c r="AQ173">
        <v>0.18181818181818185</v>
      </c>
    </row>
    <row r="174" spans="1:43" x14ac:dyDescent="0.25">
      <c r="A174" s="4">
        <v>40694</v>
      </c>
      <c r="B174">
        <v>0</v>
      </c>
      <c r="C174">
        <v>4.5307443365695747E-2</v>
      </c>
      <c r="D174">
        <v>1.4579164865218346E-3</v>
      </c>
      <c r="E174">
        <v>-7.370862874505818E-2</v>
      </c>
      <c r="F174">
        <v>-4.0859807774253139E-2</v>
      </c>
      <c r="G174">
        <v>-0.15760357815442563</v>
      </c>
      <c r="H174">
        <v>-3.5385695981722629E-2</v>
      </c>
      <c r="I174">
        <v>-1.0185952229375744E-2</v>
      </c>
      <c r="J174">
        <v>3.0927077901570843E-2</v>
      </c>
      <c r="K174">
        <v>-0.10881853005522253</v>
      </c>
      <c r="L174">
        <v>0.39999999999999991</v>
      </c>
      <c r="M174">
        <v>-0.66666666666666674</v>
      </c>
      <c r="N174">
        <v>-9.9999999999999645E-2</v>
      </c>
      <c r="O174">
        <v>-269</v>
      </c>
      <c r="P174">
        <v>2.3947368421052633</v>
      </c>
      <c r="Q174">
        <v>2.7272727272727271</v>
      </c>
      <c r="R174">
        <v>0.20000000000000007</v>
      </c>
      <c r="S174">
        <v>1.5748031496063006E-2</v>
      </c>
      <c r="T174">
        <v>3.8501520810212065E-5</v>
      </c>
      <c r="U174">
        <v>-0.10055865921787706</v>
      </c>
      <c r="V174">
        <v>-1.0806451612903225</v>
      </c>
      <c r="W174">
        <v>7.0342658342467793E-2</v>
      </c>
      <c r="X174">
        <v>0</v>
      </c>
      <c r="Y174">
        <v>-6.9322967282150857E-2</v>
      </c>
      <c r="Z174">
        <v>-7.8762632182439226E-4</v>
      </c>
      <c r="AA174">
        <v>6.9999999999999991</v>
      </c>
      <c r="AB174">
        <v>0.10573909360440496</v>
      </c>
      <c r="AC174">
        <v>-6.0240963855421679E-2</v>
      </c>
      <c r="AD174">
        <v>-1.8867924528301987E-2</v>
      </c>
      <c r="AF174">
        <v>6.0565275908479141E-2</v>
      </c>
      <c r="AG174">
        <v>1.6949152542372972E-2</v>
      </c>
      <c r="AH174">
        <v>0.1346455569818856</v>
      </c>
      <c r="AI174">
        <v>0.13202756619513967</v>
      </c>
      <c r="AJ174">
        <v>1.5</v>
      </c>
      <c r="AK174">
        <v>1.515090909090909</v>
      </c>
      <c r="AL174">
        <v>1.0174152153987164E-2</v>
      </c>
      <c r="AM174">
        <v>-8.2089552238805874E-2</v>
      </c>
      <c r="AN174">
        <v>3.3726812816188153E-3</v>
      </c>
      <c r="AO174">
        <v>-208</v>
      </c>
      <c r="AP174">
        <v>0.79190751445086704</v>
      </c>
      <c r="AQ174">
        <v>12.000000000000002</v>
      </c>
    </row>
    <row r="175" spans="1:43" x14ac:dyDescent="0.25">
      <c r="A175" s="4">
        <v>40724</v>
      </c>
      <c r="B175">
        <v>0</v>
      </c>
      <c r="C175">
        <v>6.4769975786924963E-2</v>
      </c>
      <c r="D175">
        <v>-1.2396866555354478E-3</v>
      </c>
      <c r="E175">
        <v>3.1424050632911371E-2</v>
      </c>
      <c r="F175">
        <v>3.3584991992679177E-2</v>
      </c>
      <c r="G175">
        <v>3.4984098137210415E-2</v>
      </c>
      <c r="H175">
        <v>4.0776512136703996E-2</v>
      </c>
      <c r="I175">
        <v>4.0303181359203494E-2</v>
      </c>
      <c r="J175">
        <v>2.6956142670316225E-2</v>
      </c>
      <c r="K175">
        <v>5.5629800307219632E-2</v>
      </c>
      <c r="L175">
        <v>0</v>
      </c>
      <c r="M175">
        <v>-1.9999999999999998</v>
      </c>
      <c r="N175">
        <v>9.9999999999999645E-2</v>
      </c>
      <c r="O175">
        <v>148</v>
      </c>
      <c r="P175">
        <v>1.1583333333333334</v>
      </c>
      <c r="Q175">
        <v>8.3333333333333301E-2</v>
      </c>
      <c r="R175">
        <v>-0.50000000000000011</v>
      </c>
      <c r="S175">
        <v>0</v>
      </c>
      <c r="T175">
        <v>6.6451853480834133E-3</v>
      </c>
      <c r="U175">
        <v>5.1236749116607749E-2</v>
      </c>
      <c r="V175">
        <v>21.666666666666668</v>
      </c>
      <c r="W175">
        <v>7.4945994797866219E-2</v>
      </c>
      <c r="X175">
        <v>-0.23076923076923078</v>
      </c>
      <c r="Y175">
        <v>-7.1502950364456863E-2</v>
      </c>
      <c r="Z175">
        <v>-1.3957398993024173E-3</v>
      </c>
      <c r="AA175">
        <v>1.1428571428571428</v>
      </c>
      <c r="AB175">
        <v>4.476766532478306E-2</v>
      </c>
      <c r="AC175">
        <v>-1.2195121951219686E-2</v>
      </c>
      <c r="AD175">
        <v>0.13114754098360654</v>
      </c>
      <c r="AF175">
        <v>-3.9160839160839123E-2</v>
      </c>
      <c r="AG175">
        <v>3.2786885245901523E-2</v>
      </c>
      <c r="AH175">
        <v>0.19283905134699514</v>
      </c>
      <c r="AI175">
        <v>0.14564611093895266</v>
      </c>
      <c r="AJ175">
        <v>-0.30000000000000071</v>
      </c>
      <c r="AK175">
        <v>2.9414048711613132</v>
      </c>
      <c r="AL175">
        <v>2.0124405415294444E-3</v>
      </c>
      <c r="AM175">
        <v>-3.8759689922480654E-2</v>
      </c>
      <c r="AN175">
        <v>-4.2179261862917442E-2</v>
      </c>
      <c r="AO175">
        <v>0.93333333333333324</v>
      </c>
      <c r="AP175">
        <v>2.6168224299065423</v>
      </c>
      <c r="AQ175">
        <v>1.1428571428571428</v>
      </c>
    </row>
    <row r="176" spans="1:43" x14ac:dyDescent="0.25">
      <c r="A176" s="4">
        <v>40753</v>
      </c>
      <c r="B176">
        <v>0</v>
      </c>
      <c r="C176">
        <v>0.34574257425742577</v>
      </c>
      <c r="D176">
        <v>-6.3215571176129604E-3</v>
      </c>
      <c r="E176">
        <v>-0.13014555988698548</v>
      </c>
      <c r="F176">
        <v>-6.1334498834498867E-2</v>
      </c>
      <c r="G176">
        <v>-0.29890823251696685</v>
      </c>
      <c r="H176">
        <v>-0.10724401250988846</v>
      </c>
      <c r="I176">
        <v>-3.9713695670085578E-2</v>
      </c>
      <c r="J176">
        <v>2.8634697617593154E-2</v>
      </c>
      <c r="K176">
        <v>-0.30315981223288713</v>
      </c>
      <c r="L176">
        <v>0</v>
      </c>
      <c r="M176">
        <v>0.5</v>
      </c>
      <c r="N176">
        <v>-9.9999999999999645E-2</v>
      </c>
      <c r="O176">
        <v>-156</v>
      </c>
      <c r="P176">
        <v>2.7142857142857144</v>
      </c>
      <c r="Q176">
        <v>0.44186046511627908</v>
      </c>
      <c r="R176">
        <v>-0.3</v>
      </c>
      <c r="S176">
        <v>-7.936507936507943E-3</v>
      </c>
      <c r="T176">
        <v>6.0915345725470931E-3</v>
      </c>
      <c r="U176">
        <v>-7.809523809523812E-2</v>
      </c>
      <c r="V176">
        <v>1.0416666666666667</v>
      </c>
      <c r="W176">
        <v>3.0558167364731985E-2</v>
      </c>
      <c r="X176">
        <v>0.13333333333333333</v>
      </c>
      <c r="Y176">
        <v>2.7182171197028523E-2</v>
      </c>
      <c r="Z176">
        <v>-1.5070344670193398E-3</v>
      </c>
      <c r="AA176" t="e">
        <v>#DIV/0!</v>
      </c>
      <c r="AB176">
        <v>-8.1945326008448421E-2</v>
      </c>
      <c r="AC176">
        <v>-3.797468354430366E-2</v>
      </c>
      <c r="AD176">
        <v>0.24691358024691359</v>
      </c>
      <c r="AF176">
        <v>-0.12244897959183669</v>
      </c>
      <c r="AG176">
        <v>1.6129032258064602E-2</v>
      </c>
      <c r="AH176">
        <v>0.60439059938057937</v>
      </c>
      <c r="AI176">
        <v>6.7879838243789556E-2</v>
      </c>
      <c r="AJ176">
        <v>3.1999999999999993</v>
      </c>
      <c r="AK176">
        <v>-0.54555373704309884</v>
      </c>
      <c r="AL176">
        <v>1.531255629616288E-2</v>
      </c>
      <c r="AM176">
        <v>-1.5748031496063006E-2</v>
      </c>
      <c r="AN176">
        <v>-8.865248226950324E-3</v>
      </c>
      <c r="AO176">
        <v>0.91525423728813549</v>
      </c>
      <c r="AP176">
        <v>16.285714285714285</v>
      </c>
      <c r="AQ176">
        <v>7.9999999999999991</v>
      </c>
    </row>
    <row r="177" spans="1:43" x14ac:dyDescent="0.25">
      <c r="A177" s="4">
        <v>40786</v>
      </c>
      <c r="B177">
        <v>0</v>
      </c>
      <c r="C177">
        <v>0.20145477545857055</v>
      </c>
      <c r="D177">
        <v>-4.7781836820685262E-4</v>
      </c>
      <c r="E177">
        <v>-0.25757848340379608</v>
      </c>
      <c r="F177">
        <v>-0.14374583425905363</v>
      </c>
      <c r="G177">
        <v>-0.40988039521580849</v>
      </c>
      <c r="H177">
        <v>-0.20606177453481256</v>
      </c>
      <c r="I177">
        <v>-0.10639205088468903</v>
      </c>
      <c r="J177">
        <v>-0.14219565182918137</v>
      </c>
      <c r="K177">
        <v>-0.3118393928651147</v>
      </c>
      <c r="L177">
        <v>0.19999999999999973</v>
      </c>
      <c r="M177">
        <v>0</v>
      </c>
      <c r="N177">
        <v>0</v>
      </c>
      <c r="O177">
        <v>41</v>
      </c>
      <c r="P177">
        <v>0.66507177033492826</v>
      </c>
      <c r="Q177">
        <v>0.2711864406779661</v>
      </c>
      <c r="R177">
        <v>0.3</v>
      </c>
      <c r="S177">
        <v>0</v>
      </c>
      <c r="T177">
        <v>-4.6587246503576157E-4</v>
      </c>
      <c r="U177">
        <v>-3.8240917782027314E-3</v>
      </c>
      <c r="V177">
        <v>1.3711340206185567</v>
      </c>
      <c r="W177">
        <v>-3.3845881937080241E-2</v>
      </c>
      <c r="X177">
        <v>0</v>
      </c>
      <c r="Y177">
        <v>-0.31097830898627704</v>
      </c>
      <c r="Z177">
        <v>-1.029028449436315E-3</v>
      </c>
      <c r="AA177">
        <v>1</v>
      </c>
      <c r="AB177">
        <v>-1.6033623910336161E-2</v>
      </c>
      <c r="AC177">
        <v>2.469135802469127E-2</v>
      </c>
      <c r="AD177">
        <v>0.19000000000000003</v>
      </c>
      <c r="AF177">
        <v>-0.14157706093189976</v>
      </c>
      <c r="AG177">
        <v>0</v>
      </c>
      <c r="AH177">
        <v>3.7648910716534441</v>
      </c>
      <c r="AI177">
        <v>-3.9327529270489194E-2</v>
      </c>
      <c r="AJ177">
        <v>4.6999999999999993</v>
      </c>
      <c r="AK177">
        <v>1.5237142857142858</v>
      </c>
      <c r="AL177">
        <v>1.3492848790141736E-3</v>
      </c>
      <c r="AM177">
        <v>3.0534351145038195E-2</v>
      </c>
      <c r="AN177">
        <v>-7.2243346007604542E-2</v>
      </c>
      <c r="AO177">
        <v>0.70351758793969854</v>
      </c>
      <c r="AP177">
        <v>1.1944444444444444</v>
      </c>
      <c r="AQ177">
        <v>1.1666666666666667</v>
      </c>
    </row>
    <row r="178" spans="1:43" x14ac:dyDescent="0.25">
      <c r="A178" s="4">
        <v>40816</v>
      </c>
      <c r="B178">
        <v>0</v>
      </c>
      <c r="C178">
        <v>0.26396648044692739</v>
      </c>
      <c r="D178">
        <v>3.0020477125449817E-2</v>
      </c>
      <c r="E178">
        <v>-0.16080192126970858</v>
      </c>
      <c r="F178">
        <v>-0.23594425756847662</v>
      </c>
      <c r="G178">
        <v>-1.0191216642151757E-2</v>
      </c>
      <c r="H178">
        <v>-0.21033925686591273</v>
      </c>
      <c r="I178">
        <v>-0.27391615438501854</v>
      </c>
      <c r="J178">
        <v>-0.30875394321766569</v>
      </c>
      <c r="K178">
        <v>-7.6313223385763435E-2</v>
      </c>
      <c r="L178">
        <v>0.10000000000000009</v>
      </c>
      <c r="M178">
        <v>0.5</v>
      </c>
      <c r="N178">
        <v>0</v>
      </c>
      <c r="O178">
        <v>138</v>
      </c>
      <c r="P178">
        <v>-0.73443983402489632</v>
      </c>
      <c r="Q178">
        <v>8.3749999999999982</v>
      </c>
      <c r="R178">
        <v>-0.89999999999999991</v>
      </c>
      <c r="S178">
        <v>0</v>
      </c>
      <c r="T178">
        <v>-2.4876570273928561E-3</v>
      </c>
      <c r="U178">
        <v>7.5901328273245859E-3</v>
      </c>
      <c r="V178">
        <v>-0.68695652173913035</v>
      </c>
      <c r="W178">
        <v>-8.370044052863429E-2</v>
      </c>
      <c r="X178">
        <v>-7.1428571428571425E-2</v>
      </c>
      <c r="Y178">
        <v>2.5663144274315243E-2</v>
      </c>
      <c r="Z178">
        <v>1.5457654886695974E-4</v>
      </c>
      <c r="AA178">
        <v>0.77777777777777768</v>
      </c>
      <c r="AB178">
        <v>-3.8402032097910259E-2</v>
      </c>
      <c r="AC178">
        <v>2.4096385542168801E-2</v>
      </c>
      <c r="AD178">
        <v>-1.0101010101010065E-2</v>
      </c>
      <c r="AF178">
        <v>6.2184873949579882E-2</v>
      </c>
      <c r="AG178">
        <v>-8.771929824561403E-2</v>
      </c>
      <c r="AH178">
        <v>1.7409031535734278</v>
      </c>
      <c r="AI178">
        <v>3.4212815308785144E-2</v>
      </c>
      <c r="AJ178">
        <v>-0.29999999999999716</v>
      </c>
      <c r="AK178">
        <v>0.60375863240122274</v>
      </c>
      <c r="AL178">
        <v>-5.4443706724841077E-2</v>
      </c>
      <c r="AM178">
        <v>-1.5503875968992262E-2</v>
      </c>
      <c r="AN178">
        <v>1.8656716417910547E-2</v>
      </c>
      <c r="AO178">
        <v>0.60620052770448551</v>
      </c>
      <c r="AP178">
        <v>6.1428571428571432</v>
      </c>
      <c r="AQ178">
        <v>1.857142857142857</v>
      </c>
    </row>
    <row r="179" spans="1:43" x14ac:dyDescent="0.25">
      <c r="A179" s="4">
        <v>40847</v>
      </c>
      <c r="B179">
        <v>0</v>
      </c>
      <c r="C179">
        <v>-0.43391188251001334</v>
      </c>
      <c r="D179">
        <v>6.0542946125570788E-3</v>
      </c>
      <c r="E179">
        <v>9.3645010173662127E-2</v>
      </c>
      <c r="F179">
        <v>6.9409397259398806E-2</v>
      </c>
      <c r="G179">
        <v>8.4383789978122684E-3</v>
      </c>
      <c r="H179">
        <v>0.10816435432230528</v>
      </c>
      <c r="I179">
        <v>7.6832895282888503E-2</v>
      </c>
      <c r="J179">
        <v>0.16398747299841249</v>
      </c>
      <c r="K179">
        <v>1.8966019215572227E-2</v>
      </c>
      <c r="L179">
        <v>-0.39999999999999991</v>
      </c>
      <c r="M179">
        <v>2</v>
      </c>
      <c r="N179">
        <v>-0.19999999999999929</v>
      </c>
      <c r="O179">
        <v>-39</v>
      </c>
      <c r="P179">
        <v>-0.30270270270270272</v>
      </c>
      <c r="Q179">
        <v>1.112676056338028</v>
      </c>
      <c r="R179">
        <v>1</v>
      </c>
      <c r="S179">
        <v>0</v>
      </c>
      <c r="T179">
        <v>3.8123558453084687E-5</v>
      </c>
      <c r="U179">
        <v>-2.3300970873786464E-2</v>
      </c>
      <c r="V179">
        <v>2.854838709677419</v>
      </c>
      <c r="W179">
        <v>4.0061045402517946E-3</v>
      </c>
      <c r="X179">
        <v>0.17647058823529413</v>
      </c>
      <c r="Y179">
        <v>-0.13457303645705898</v>
      </c>
      <c r="Z179">
        <v>1.6012865339567444E-3</v>
      </c>
      <c r="AA179">
        <v>-0.28571428571428581</v>
      </c>
      <c r="AB179">
        <v>3.685334282282824E-2</v>
      </c>
      <c r="AC179">
        <v>-5.0632911392405104E-2</v>
      </c>
      <c r="AD179">
        <v>-3.1250000000000076E-2</v>
      </c>
      <c r="AF179">
        <v>2.1381578947368376E-2</v>
      </c>
      <c r="AG179">
        <v>-3.6363636363636397E-2</v>
      </c>
      <c r="AH179">
        <v>-0.25724340175953075</v>
      </c>
      <c r="AI179">
        <v>-8.7057457922231967E-4</v>
      </c>
      <c r="AJ179">
        <v>-0.30000000000000071</v>
      </c>
      <c r="AK179">
        <v>3.1197504199664028</v>
      </c>
      <c r="AL179">
        <v>4.5018115942028973E-2</v>
      </c>
      <c r="AM179">
        <v>-5.7377049180327919E-2</v>
      </c>
      <c r="AN179">
        <v>-0.10515463917525789</v>
      </c>
      <c r="AO179">
        <v>0.34029590948651001</v>
      </c>
      <c r="AP179">
        <v>1.7</v>
      </c>
      <c r="AQ179">
        <v>-0.39999999999999991</v>
      </c>
    </row>
    <row r="180" spans="1:43" x14ac:dyDescent="0.25">
      <c r="A180" s="4">
        <v>40877</v>
      </c>
      <c r="B180">
        <v>0</v>
      </c>
      <c r="C180">
        <v>-7.7697841726618713E-2</v>
      </c>
      <c r="D180">
        <v>8.8056841216801775E-3</v>
      </c>
      <c r="E180">
        <v>-2.1905222437137387E-2</v>
      </c>
      <c r="F180">
        <v>-2.4644891012633344E-2</v>
      </c>
      <c r="G180">
        <v>-8.2983193277311115E-3</v>
      </c>
      <c r="H180">
        <v>-3.3657293516751445E-2</v>
      </c>
      <c r="I180">
        <v>-3.2614712152756839E-2</v>
      </c>
      <c r="J180">
        <v>-3.2847990681421052E-2</v>
      </c>
      <c r="K180">
        <v>-3.4938445203317389E-2</v>
      </c>
      <c r="L180">
        <v>-0.10000000000000009</v>
      </c>
      <c r="M180">
        <v>2.3333333333333335</v>
      </c>
      <c r="N180">
        <v>-0.20000000000000107</v>
      </c>
      <c r="O180">
        <v>-68</v>
      </c>
      <c r="P180">
        <v>0.59606986899563319</v>
      </c>
      <c r="Q180">
        <v>6.4615384615384608</v>
      </c>
      <c r="R180">
        <v>-0.19999999999999996</v>
      </c>
      <c r="S180">
        <v>0</v>
      </c>
      <c r="T180">
        <v>-1.2692171888271757E-3</v>
      </c>
      <c r="U180">
        <v>7.7071290944123044E-3</v>
      </c>
      <c r="V180">
        <v>-0.55000000000000004</v>
      </c>
      <c r="W180">
        <v>3.6839687643546185E-2</v>
      </c>
      <c r="X180">
        <v>0.10526315789473684</v>
      </c>
      <c r="Y180">
        <v>0.25919883994924786</v>
      </c>
      <c r="Z180">
        <v>2.819102063061212E-3</v>
      </c>
      <c r="AA180">
        <v>-1.3333333333333333</v>
      </c>
      <c r="AB180">
        <v>4.4256440778845205E-2</v>
      </c>
      <c r="AC180">
        <v>0</v>
      </c>
      <c r="AD180">
        <v>2.0408163265306228E-2</v>
      </c>
      <c r="AE180">
        <v>1</v>
      </c>
      <c r="AF180">
        <v>4.5525902668759902E-2</v>
      </c>
      <c r="AG180">
        <v>1.7857142857142794E-2</v>
      </c>
      <c r="AH180">
        <v>0.53292789831251364</v>
      </c>
      <c r="AI180">
        <v>-7.5530586766541882E-2</v>
      </c>
      <c r="AJ180">
        <v>-1.8000000000000007</v>
      </c>
      <c r="AK180">
        <v>1.8621973929236499</v>
      </c>
      <c r="AL180">
        <v>-1.7136539524599221E-2</v>
      </c>
      <c r="AM180">
        <v>-4.2735042735042778E-2</v>
      </c>
      <c r="AN180">
        <v>1.2219959266802544E-2</v>
      </c>
      <c r="AO180">
        <v>-0.33372025536854338</v>
      </c>
      <c r="AP180">
        <v>0.33333333333333331</v>
      </c>
      <c r="AQ180">
        <v>1.7142857142857144</v>
      </c>
    </row>
    <row r="181" spans="1:43" x14ac:dyDescent="0.25">
      <c r="A181" s="4">
        <v>40907</v>
      </c>
      <c r="B181">
        <v>0</v>
      </c>
      <c r="C181">
        <v>-0.18803418803418814</v>
      </c>
      <c r="D181">
        <v>1.3906266415793516E-2</v>
      </c>
      <c r="E181">
        <v>-0.10222790747255101</v>
      </c>
      <c r="F181">
        <v>-5.5734079679347716E-2</v>
      </c>
      <c r="G181">
        <v>-0.144505890839144</v>
      </c>
      <c r="H181">
        <v>-0.10817848410757951</v>
      </c>
      <c r="I181">
        <v>-5.5192554073404142E-2</v>
      </c>
      <c r="J181">
        <v>-6.8511905331788775E-2</v>
      </c>
      <c r="K181">
        <v>-0.17823874490710215</v>
      </c>
      <c r="L181">
        <v>-0.39999999999999991</v>
      </c>
      <c r="M181">
        <v>4</v>
      </c>
      <c r="N181">
        <v>-9.9999999999999645E-2</v>
      </c>
      <c r="O181">
        <v>68</v>
      </c>
      <c r="P181">
        <v>-5.0263157894736841</v>
      </c>
      <c r="Q181">
        <v>1.26</v>
      </c>
      <c r="R181">
        <v>0</v>
      </c>
      <c r="S181">
        <v>0</v>
      </c>
      <c r="T181">
        <v>9.0312452715993353E-3</v>
      </c>
      <c r="U181">
        <v>1.890359168241966E-2</v>
      </c>
      <c r="V181">
        <v>-0.66666666666666674</v>
      </c>
      <c r="W181">
        <v>3.6810901690115985E-2</v>
      </c>
      <c r="X181">
        <v>9.5238095238095233E-2</v>
      </c>
      <c r="Y181">
        <v>0.14861111111111105</v>
      </c>
      <c r="Z181">
        <v>3.5017699322503386E-3</v>
      </c>
      <c r="AA181" t="e">
        <v>#DIV/0!</v>
      </c>
      <c r="AB181">
        <v>4.8847553578649491E-2</v>
      </c>
      <c r="AC181">
        <v>0</v>
      </c>
      <c r="AD181">
        <v>0</v>
      </c>
      <c r="AE181">
        <v>-3.3211557622053734E-4</v>
      </c>
      <c r="AF181">
        <v>8.8698140200286157E-2</v>
      </c>
      <c r="AG181">
        <v>0.12500000000000011</v>
      </c>
      <c r="AH181">
        <v>-0.57439834382817212</v>
      </c>
      <c r="AI181">
        <v>-7.2289156626506035E-2</v>
      </c>
      <c r="AJ181">
        <v>-0.69999999999999929</v>
      </c>
      <c r="AK181">
        <v>-0.5260498894853175</v>
      </c>
      <c r="AL181">
        <v>1.1025056947608143E-2</v>
      </c>
      <c r="AM181">
        <v>7.8740157480315029E-2</v>
      </c>
      <c r="AN181">
        <v>-6.7391304347826197E-2</v>
      </c>
      <c r="AO181">
        <v>-3.2354703415218587E-2</v>
      </c>
      <c r="AP181">
        <v>-2</v>
      </c>
      <c r="AQ181">
        <v>-5.9999999999999991</v>
      </c>
    </row>
    <row r="182" spans="1:43" x14ac:dyDescent="0.25">
      <c r="A182" s="4">
        <v>40939</v>
      </c>
      <c r="B182">
        <v>0</v>
      </c>
      <c r="C182">
        <v>-0.20370370370370355</v>
      </c>
      <c r="D182">
        <v>1.8888891915227423E-3</v>
      </c>
      <c r="E182">
        <v>-4.4015358076901649E-2</v>
      </c>
      <c r="F182">
        <v>1.4774468085106419E-2</v>
      </c>
      <c r="G182">
        <v>-0.18069552874378988</v>
      </c>
      <c r="H182">
        <v>-3.4611419934609422E-2</v>
      </c>
      <c r="I182">
        <v>2.5037197597310743E-2</v>
      </c>
      <c r="J182">
        <v>4.4102573489036158E-2</v>
      </c>
      <c r="K182">
        <v>-0.21062218583708564</v>
      </c>
      <c r="L182">
        <v>-0.10000000000000009</v>
      </c>
      <c r="M182">
        <v>1.25</v>
      </c>
      <c r="N182">
        <v>-0.19999999999999929</v>
      </c>
      <c r="O182">
        <v>149</v>
      </c>
      <c r="P182">
        <v>0.88856304985337242</v>
      </c>
      <c r="Q182">
        <v>0.21875000000000003</v>
      </c>
      <c r="R182">
        <v>-9.9999999999999978E-2</v>
      </c>
      <c r="S182">
        <v>-8.0000000000000071E-3</v>
      </c>
      <c r="T182">
        <v>8.1137615023121872E-3</v>
      </c>
      <c r="U182">
        <v>7.5046904315196738E-3</v>
      </c>
      <c r="V182">
        <v>0.67567567567567566</v>
      </c>
      <c r="W182">
        <v>6.6919869545473187E-2</v>
      </c>
      <c r="X182">
        <v>0.16</v>
      </c>
      <c r="Y182">
        <v>-6.0556464811783887E-2</v>
      </c>
      <c r="Z182">
        <v>3.4740304301314564E-3</v>
      </c>
      <c r="AA182">
        <v>1</v>
      </c>
      <c r="AB182">
        <v>2.9872702665594341E-2</v>
      </c>
      <c r="AC182">
        <v>-2.5974025974025997E-2</v>
      </c>
      <c r="AD182">
        <v>4.8543689320388349E-2</v>
      </c>
      <c r="AE182">
        <v>-2.4381946019505458E-2</v>
      </c>
      <c r="AF182">
        <v>6.7999999999999922E-2</v>
      </c>
      <c r="AG182">
        <v>3.0303030303030196E-2</v>
      </c>
      <c r="AH182">
        <v>-6.3382865529260757E-2</v>
      </c>
      <c r="AI182">
        <v>-3.212435233160621E-2</v>
      </c>
      <c r="AJ182">
        <v>0.89999999999999858</v>
      </c>
      <c r="AK182">
        <v>1.4750262486875656</v>
      </c>
      <c r="AL182">
        <v>1.1261261261261261E-2</v>
      </c>
      <c r="AM182">
        <v>0</v>
      </c>
      <c r="AN182">
        <v>-6.5645514223193341E-3</v>
      </c>
      <c r="AO182">
        <v>-7.1245186136071878E-2</v>
      </c>
      <c r="AP182">
        <v>0.90566037735849059</v>
      </c>
      <c r="AQ182">
        <v>0.83333333333333337</v>
      </c>
    </row>
    <row r="183" spans="1:43" x14ac:dyDescent="0.25">
      <c r="A183" s="4">
        <v>40968</v>
      </c>
      <c r="B183">
        <v>0</v>
      </c>
      <c r="C183">
        <v>-5.4801953336950711E-2</v>
      </c>
      <c r="D183">
        <v>-1.4892490729338145E-2</v>
      </c>
      <c r="E183">
        <v>8.7997970058360825E-2</v>
      </c>
      <c r="F183">
        <v>4.7750259336099582E-2</v>
      </c>
      <c r="G183">
        <v>0.17986030267753197</v>
      </c>
      <c r="H183">
        <v>5.7106568716309675E-2</v>
      </c>
      <c r="I183">
        <v>2.4411661397962695E-2</v>
      </c>
      <c r="J183">
        <v>1.7718605884626825E-2</v>
      </c>
      <c r="K183">
        <v>0.13468520322323568</v>
      </c>
      <c r="L183">
        <v>0</v>
      </c>
      <c r="M183">
        <v>-0.33333333333333348</v>
      </c>
      <c r="N183">
        <v>0</v>
      </c>
      <c r="O183">
        <v>-121</v>
      </c>
      <c r="P183">
        <v>-1.4890510948905109</v>
      </c>
      <c r="Q183">
        <v>-1.1333333333333335</v>
      </c>
      <c r="R183">
        <v>0.5</v>
      </c>
      <c r="S183">
        <v>0</v>
      </c>
      <c r="T183">
        <v>7.2170900692840653E-3</v>
      </c>
      <c r="U183">
        <v>1.8726591760299892E-3</v>
      </c>
      <c r="V183">
        <v>0.30841121495327095</v>
      </c>
      <c r="W183">
        <v>2.9954747507108324E-2</v>
      </c>
      <c r="X183">
        <v>0.10714285714285714</v>
      </c>
      <c r="Y183">
        <v>0.14688634459648148</v>
      </c>
      <c r="Z183">
        <v>2.8642476666718921E-3</v>
      </c>
      <c r="AA183">
        <v>0.24999999999999994</v>
      </c>
      <c r="AB183">
        <v>-0.17014000459031436</v>
      </c>
      <c r="AC183">
        <v>0</v>
      </c>
      <c r="AD183">
        <v>-1.980198019801991E-2</v>
      </c>
      <c r="AE183">
        <v>3.8386041439476506E-2</v>
      </c>
      <c r="AF183">
        <v>3.984063745019883E-3</v>
      </c>
      <c r="AG183">
        <v>1.4925373134328438E-2</v>
      </c>
      <c r="AH183">
        <v>-0.17529107373868041</v>
      </c>
      <c r="AI183">
        <v>-0.32615666513971608</v>
      </c>
      <c r="AJ183">
        <v>-0.80000000000000071</v>
      </c>
      <c r="AK183">
        <v>4.757142857142857E-2</v>
      </c>
      <c r="AL183">
        <v>2.0300088261253284E-2</v>
      </c>
      <c r="AM183">
        <v>-4.0983606557377088E-2</v>
      </c>
      <c r="AN183">
        <v>-3.6281179138322024E-2</v>
      </c>
      <c r="AO183">
        <v>-0.50096339113680155</v>
      </c>
      <c r="AP183">
        <v>-3.818181818181817</v>
      </c>
      <c r="AQ183">
        <v>-1.9999999999999998</v>
      </c>
    </row>
    <row r="184" spans="1:43" x14ac:dyDescent="0.25">
      <c r="A184" s="4">
        <v>40998</v>
      </c>
      <c r="B184">
        <v>0</v>
      </c>
      <c r="C184">
        <v>-0.18903225806451612</v>
      </c>
      <c r="D184">
        <v>9.2228183618303251E-3</v>
      </c>
      <c r="E184">
        <v>0.10788663527707359</v>
      </c>
      <c r="F184">
        <v>7.524431920378917E-2</v>
      </c>
      <c r="G184">
        <v>0.17292509146928556</v>
      </c>
      <c r="H184">
        <v>0.10793846677588885</v>
      </c>
      <c r="I184">
        <v>7.1962905924341805E-2</v>
      </c>
      <c r="J184">
        <v>5.0181017111240095E-2</v>
      </c>
      <c r="K184">
        <v>0.20337189616252813</v>
      </c>
      <c r="L184">
        <v>-0.19999999999999973</v>
      </c>
      <c r="M184">
        <v>-0.49999999999999989</v>
      </c>
      <c r="N184">
        <v>-0.10000000000000142</v>
      </c>
      <c r="O184">
        <v>-4</v>
      </c>
      <c r="P184">
        <v>-0.5393258426966292</v>
      </c>
      <c r="Q184">
        <v>1.5357142857142858</v>
      </c>
      <c r="R184">
        <v>-0.5</v>
      </c>
      <c r="S184">
        <v>0</v>
      </c>
      <c r="T184">
        <v>2.7951896735850272E-3</v>
      </c>
      <c r="U184">
        <v>3.7313432835821424E-3</v>
      </c>
      <c r="V184">
        <v>-0.20224719101123584</v>
      </c>
      <c r="W184">
        <v>-3.0922302039468236E-2</v>
      </c>
      <c r="X184">
        <v>0</v>
      </c>
      <c r="Y184">
        <v>-3.1245500359971225E-2</v>
      </c>
      <c r="Z184">
        <v>2.0186521912643647E-3</v>
      </c>
      <c r="AA184">
        <v>-1.4</v>
      </c>
      <c r="AB184">
        <v>0.13238281094428297</v>
      </c>
      <c r="AC184">
        <v>1.2820512820512775E-2</v>
      </c>
      <c r="AD184">
        <v>0</v>
      </c>
      <c r="AE184">
        <v>8.7164959686204281E-4</v>
      </c>
      <c r="AF184">
        <v>1.1811023622047319E-2</v>
      </c>
      <c r="AG184">
        <v>4.285714285714283E-2</v>
      </c>
      <c r="AH184">
        <v>0.33624329159212879</v>
      </c>
      <c r="AI184">
        <v>-1.0119815668202765</v>
      </c>
      <c r="AJ184">
        <v>-9.9999999999997868E-2</v>
      </c>
      <c r="AK184">
        <v>4.4999999999999991</v>
      </c>
      <c r="AL184">
        <v>-5.2346730547422893E-3</v>
      </c>
      <c r="AM184">
        <v>-9.9099099099098975E-2</v>
      </c>
      <c r="AN184">
        <v>1.3422818791946222E-2</v>
      </c>
      <c r="AO184">
        <v>-0.33247753530166879</v>
      </c>
      <c r="AP184">
        <v>0.42105263157894729</v>
      </c>
      <c r="AQ184">
        <v>0.7142857142857143</v>
      </c>
    </row>
    <row r="185" spans="1:43" x14ac:dyDescent="0.25">
      <c r="A185" s="4">
        <v>41029</v>
      </c>
      <c r="B185">
        <v>0</v>
      </c>
      <c r="C185">
        <v>9.6209912536443079E-2</v>
      </c>
      <c r="D185">
        <v>-1.7613893575867206E-3</v>
      </c>
      <c r="E185">
        <v>-0.15420389820766062</v>
      </c>
      <c r="F185">
        <v>-7.2225257947349783E-2</v>
      </c>
      <c r="G185">
        <v>-0.28555514296323808</v>
      </c>
      <c r="H185">
        <v>-0.13538552594229944</v>
      </c>
      <c r="I185">
        <v>-5.3741921011678705E-2</v>
      </c>
      <c r="J185">
        <v>-5.8962882589628833E-2</v>
      </c>
      <c r="K185">
        <v>-0.28910228430088741</v>
      </c>
      <c r="L185">
        <v>-0.40000000000000036</v>
      </c>
      <c r="M185">
        <v>0.33333333333333326</v>
      </c>
      <c r="N185">
        <v>0</v>
      </c>
      <c r="O185">
        <v>-155</v>
      </c>
      <c r="P185">
        <v>2.2992700729927007</v>
      </c>
      <c r="Q185">
        <v>1.7</v>
      </c>
      <c r="R185">
        <v>0</v>
      </c>
      <c r="S185">
        <v>7.936507936507943E-3</v>
      </c>
      <c r="T185">
        <v>2.8151015381195897E-3</v>
      </c>
      <c r="U185">
        <v>7.4074074074073808E-3</v>
      </c>
      <c r="V185">
        <v>-0.58928571428571441</v>
      </c>
      <c r="W185">
        <v>1.2072762868096847E-2</v>
      </c>
      <c r="X185">
        <v>-0.16666666666666666</v>
      </c>
      <c r="Y185">
        <v>-1.0917030567685589E-2</v>
      </c>
      <c r="Z185">
        <v>1.2093395844902683E-3</v>
      </c>
      <c r="AA185">
        <v>2.25</v>
      </c>
      <c r="AB185">
        <v>-6.2724848690058108E-2</v>
      </c>
      <c r="AC185">
        <v>-9.8591549295774683E-2</v>
      </c>
      <c r="AD185">
        <v>-9.9999999999999638E-3</v>
      </c>
      <c r="AE185">
        <v>-4.0707563215784143E-2</v>
      </c>
      <c r="AF185">
        <v>2.6178010471204559E-3</v>
      </c>
      <c r="AG185">
        <v>2.7777777777777801E-2</v>
      </c>
      <c r="AH185">
        <v>-6.2495248232342364E-2</v>
      </c>
      <c r="AI185">
        <v>-0.89024390243902429</v>
      </c>
      <c r="AJ185">
        <v>0.39999999999999858</v>
      </c>
      <c r="AK185">
        <v>0.7142857142857143</v>
      </c>
      <c r="AL185">
        <v>1.3651877133105823E-2</v>
      </c>
      <c r="AM185">
        <v>-3.738317757009349E-2</v>
      </c>
      <c r="AN185">
        <v>4.4543429844099026E-3</v>
      </c>
      <c r="AO185">
        <v>-0.19478527607361962</v>
      </c>
      <c r="AP185">
        <v>0</v>
      </c>
      <c r="AQ185">
        <v>-0.39999999999999991</v>
      </c>
    </row>
    <row r="186" spans="1:43" x14ac:dyDescent="0.25">
      <c r="A186" s="4">
        <v>41060</v>
      </c>
      <c r="B186">
        <v>0</v>
      </c>
      <c r="C186">
        <v>0.28719866999168747</v>
      </c>
      <c r="D186">
        <v>1.5051816621853375E-2</v>
      </c>
      <c r="E186">
        <v>-0.22846321735781239</v>
      </c>
      <c r="F186">
        <v>-0.1775103137655652</v>
      </c>
      <c r="G186">
        <v>-0.23305860805860798</v>
      </c>
      <c r="H186">
        <v>-0.27870105799675648</v>
      </c>
      <c r="I186">
        <v>-0.19925180218994973</v>
      </c>
      <c r="J186">
        <v>-0.22529359627742071</v>
      </c>
      <c r="K186">
        <v>-0.40158042314555203</v>
      </c>
      <c r="L186">
        <v>-0.59999999999999987</v>
      </c>
      <c r="M186">
        <v>4</v>
      </c>
      <c r="N186">
        <v>0</v>
      </c>
      <c r="O186">
        <v>37</v>
      </c>
      <c r="P186">
        <v>1.4462540716612378</v>
      </c>
      <c r="Q186">
        <v>-3.4444444444444451</v>
      </c>
      <c r="R186">
        <v>0</v>
      </c>
      <c r="S186">
        <v>7.8740157480315029E-3</v>
      </c>
      <c r="T186">
        <v>7.3102120886845659E-4</v>
      </c>
      <c r="U186">
        <v>-1.6949152542372854E-2</v>
      </c>
      <c r="V186">
        <v>9</v>
      </c>
      <c r="W186">
        <v>4.3908906566838261E-2</v>
      </c>
      <c r="X186">
        <v>0.14285714285714285</v>
      </c>
      <c r="Y186">
        <v>-6.7267360571694856E-2</v>
      </c>
      <c r="Z186">
        <v>6.091358779098555E-4</v>
      </c>
      <c r="AA186">
        <v>-1</v>
      </c>
      <c r="AB186">
        <v>-2.793125951707633E-2</v>
      </c>
      <c r="AC186">
        <v>5.3333333333333378E-2</v>
      </c>
      <c r="AD186">
        <v>-3.0927835051546466E-2</v>
      </c>
      <c r="AE186">
        <v>-3.7285344624794187E-2</v>
      </c>
      <c r="AF186">
        <v>3.6569987389659414E-2</v>
      </c>
      <c r="AG186">
        <v>1.3698630136986254E-2</v>
      </c>
      <c r="AH186">
        <v>0.32906549683738007</v>
      </c>
      <c r="AI186">
        <v>-1.9895833333333335</v>
      </c>
      <c r="AJ186">
        <v>-1.8000000000000007</v>
      </c>
      <c r="AK186">
        <v>-0.90891737114807725</v>
      </c>
      <c r="AL186">
        <v>-3.2435851102276737E-2</v>
      </c>
      <c r="AM186">
        <v>-3.8834951456310711E-2</v>
      </c>
      <c r="AN186">
        <v>-3.2183908045977143E-2</v>
      </c>
      <c r="AO186">
        <v>-8.8480801335559342E-2</v>
      </c>
      <c r="AP186">
        <v>1.4871794871794872</v>
      </c>
      <c r="AQ186">
        <v>3.4999999999999996</v>
      </c>
    </row>
    <row r="187" spans="1:43" x14ac:dyDescent="0.25">
      <c r="A187" s="4">
        <v>41089</v>
      </c>
      <c r="B187">
        <v>0</v>
      </c>
      <c r="C187">
        <v>-0.40866510538641693</v>
      </c>
      <c r="D187">
        <v>1.4764357342442276E-2</v>
      </c>
      <c r="E187">
        <v>5.2951547206517222E-2</v>
      </c>
      <c r="F187">
        <v>4.0387898158573257E-2</v>
      </c>
      <c r="G187">
        <v>8.7592257345773514E-2</v>
      </c>
      <c r="H187">
        <v>3.5585545327255871E-2</v>
      </c>
      <c r="I187">
        <v>2.9327642976339545E-2</v>
      </c>
      <c r="J187">
        <v>2.6184901874049139E-2</v>
      </c>
      <c r="K187">
        <v>5.6540246747312617E-2</v>
      </c>
      <c r="L187">
        <v>0</v>
      </c>
      <c r="M187">
        <v>0.66666666666666663</v>
      </c>
      <c r="N187">
        <v>0</v>
      </c>
      <c r="O187">
        <v>-39</v>
      </c>
      <c r="P187">
        <v>-0.6594594594594595</v>
      </c>
      <c r="Q187">
        <v>-5</v>
      </c>
      <c r="R187">
        <v>-0.10000000000000003</v>
      </c>
      <c r="S187">
        <v>1.5503875968992262E-2</v>
      </c>
      <c r="T187">
        <v>2.5842655148226087E-3</v>
      </c>
      <c r="U187">
        <v>-3.9138943248532287E-2</v>
      </c>
      <c r="V187">
        <v>0.94354838709677424</v>
      </c>
      <c r="W187">
        <v>-8.8516464062315444E-3</v>
      </c>
      <c r="X187">
        <v>3.4482758620689655E-2</v>
      </c>
      <c r="Y187">
        <v>-2.6798532461317703E-2</v>
      </c>
      <c r="Z187">
        <v>4.0785793399654403E-4</v>
      </c>
      <c r="AA187">
        <v>0.77777777777777768</v>
      </c>
      <c r="AB187">
        <v>-5.7754256787850851E-2</v>
      </c>
      <c r="AC187">
        <v>1.3157894736842059E-2</v>
      </c>
      <c r="AD187">
        <v>-2.1052631578947295E-2</v>
      </c>
      <c r="AE187">
        <v>1.1969785008715877E-2</v>
      </c>
      <c r="AF187">
        <v>-8.3333333333333259E-2</v>
      </c>
      <c r="AG187">
        <v>3.9473684210526293E-2</v>
      </c>
      <c r="AH187">
        <v>-0.3876973171940255</v>
      </c>
      <c r="AI187">
        <v>2.714285714285714</v>
      </c>
      <c r="AJ187">
        <v>-0.19999999999999929</v>
      </c>
      <c r="AK187">
        <v>1.91675</v>
      </c>
      <c r="AL187">
        <v>3.5216178521617784E-2</v>
      </c>
      <c r="AM187">
        <v>9.6153846153846229E-3</v>
      </c>
      <c r="AN187">
        <v>-9.5717884130982353E-2</v>
      </c>
      <c r="AO187">
        <v>0.49151103565365023</v>
      </c>
      <c r="AP187">
        <v>-0.625</v>
      </c>
      <c r="AQ187" t="e">
        <v>#DIV/0!</v>
      </c>
    </row>
    <row r="188" spans="1:43" x14ac:dyDescent="0.25">
      <c r="A188" s="4">
        <v>41121</v>
      </c>
      <c r="B188">
        <v>0</v>
      </c>
      <c r="C188">
        <v>9.772847332276817E-2</v>
      </c>
      <c r="D188">
        <v>2.6831398976663126E-3</v>
      </c>
      <c r="E188">
        <v>-0.12058042100960559</v>
      </c>
      <c r="F188">
        <v>-8.112459261004433E-2</v>
      </c>
      <c r="G188">
        <v>-0.23597246127366611</v>
      </c>
      <c r="H188">
        <v>-6.9438470728793333E-2</v>
      </c>
      <c r="I188">
        <v>-5.0193033649128665E-2</v>
      </c>
      <c r="J188">
        <v>-4.5019956254087029E-2</v>
      </c>
      <c r="K188">
        <v>-0.12820164966355549</v>
      </c>
      <c r="L188">
        <v>-0.30000000000000004</v>
      </c>
      <c r="M188">
        <v>-1.9999999999999998</v>
      </c>
      <c r="N188">
        <v>0</v>
      </c>
      <c r="O188">
        <v>67</v>
      </c>
      <c r="P188">
        <v>2.8686868686868685</v>
      </c>
      <c r="Q188">
        <v>0.875</v>
      </c>
      <c r="R188">
        <v>0.39999999999999997</v>
      </c>
      <c r="S188">
        <v>7.6923076923076988E-3</v>
      </c>
      <c r="T188">
        <v>-2.6651860077733917E-3</v>
      </c>
      <c r="U188">
        <v>-2.200000000000003E-2</v>
      </c>
      <c r="V188">
        <v>1.5873015873015817E-2</v>
      </c>
      <c r="W188">
        <v>-9.5317526510187139E-3</v>
      </c>
      <c r="X188">
        <v>0.17142857142857143</v>
      </c>
      <c r="Y188">
        <v>4.0997399418693695E-2</v>
      </c>
      <c r="Z188">
        <v>6.5388452804896206E-4</v>
      </c>
      <c r="AA188">
        <v>3.25</v>
      </c>
      <c r="AB188">
        <v>-2.0751671662440261E-3</v>
      </c>
      <c r="AC188">
        <v>-5.5555555555555483E-2</v>
      </c>
      <c r="AD188">
        <v>-0.1875</v>
      </c>
      <c r="AE188">
        <v>3.2602585722315967E-2</v>
      </c>
      <c r="AF188">
        <v>-1.2448132780083066E-2</v>
      </c>
      <c r="AG188">
        <v>-7.0422535211267609E-2</v>
      </c>
      <c r="AH188">
        <v>-0.66887182516243371</v>
      </c>
      <c r="AI188">
        <v>0.18840579710144914</v>
      </c>
      <c r="AJ188">
        <v>-0.59999999999999964</v>
      </c>
      <c r="AK188">
        <v>2.4998125234345712</v>
      </c>
      <c r="AL188">
        <v>3.2307043441585817E-2</v>
      </c>
      <c r="AM188">
        <v>-2.9702970297029729E-2</v>
      </c>
      <c r="AN188">
        <v>-3.6553524804177465E-2</v>
      </c>
      <c r="AO188">
        <v>-0.72474377745241558</v>
      </c>
      <c r="AP188">
        <v>2</v>
      </c>
      <c r="AQ188">
        <v>1</v>
      </c>
    </row>
    <row r="189" spans="1:43" x14ac:dyDescent="0.25">
      <c r="A189" s="4">
        <v>41152</v>
      </c>
      <c r="B189">
        <v>0</v>
      </c>
      <c r="C189">
        <v>-8.3571837435603952E-2</v>
      </c>
      <c r="D189">
        <v>-1.3041928650684089E-2</v>
      </c>
      <c r="E189">
        <v>5.1989150090415923E-2</v>
      </c>
      <c r="F189">
        <v>4.7000710998016663E-2</v>
      </c>
      <c r="G189">
        <v>1.5254237288135608E-2</v>
      </c>
      <c r="H189">
        <v>5.3759713000158242E-2</v>
      </c>
      <c r="I189">
        <v>4.7382105989297409E-2</v>
      </c>
      <c r="J189">
        <v>7.4639011768633634E-2</v>
      </c>
      <c r="K189">
        <v>-5.7010994977604987E-4</v>
      </c>
      <c r="L189">
        <v>0.30000000000000004</v>
      </c>
      <c r="M189">
        <v>1.3333333333333335</v>
      </c>
      <c r="N189">
        <v>-9.9999999999999645E-2</v>
      </c>
      <c r="O189">
        <v>34</v>
      </c>
      <c r="P189">
        <v>-98</v>
      </c>
      <c r="Q189">
        <v>1.6153846153846154</v>
      </c>
      <c r="R189">
        <v>-9.9999999999999978E-2</v>
      </c>
      <c r="S189">
        <v>-7.7519379844961309E-3</v>
      </c>
      <c r="T189">
        <v>-2.9621949864856592E-4</v>
      </c>
      <c r="U189">
        <v>5.9642147117295657E-3</v>
      </c>
      <c r="V189">
        <v>-4.4782608695652177</v>
      </c>
      <c r="W189">
        <v>-7.4464453358368224E-2</v>
      </c>
      <c r="X189">
        <v>5.4054054054054057E-2</v>
      </c>
      <c r="Y189">
        <v>-6.6742819843342086E-2</v>
      </c>
      <c r="Z189">
        <v>1.1307033225504582E-3</v>
      </c>
      <c r="AA189">
        <v>0.63636363636363635</v>
      </c>
      <c r="AB189">
        <v>1.6709365860294326E-2</v>
      </c>
      <c r="AC189">
        <v>5.2631578947368356E-2</v>
      </c>
      <c r="AD189">
        <v>-0.24999999999999994</v>
      </c>
      <c r="AE189">
        <v>-2.3354809019788324E-2</v>
      </c>
      <c r="AF189">
        <v>2.6917900403768506E-2</v>
      </c>
      <c r="AG189">
        <v>0</v>
      </c>
      <c r="AH189">
        <v>0.51232860928678425</v>
      </c>
      <c r="AI189">
        <v>-4.3076923076923075</v>
      </c>
      <c r="AJ189">
        <v>-4.6999999999999993</v>
      </c>
      <c r="AK189">
        <v>0.23799999999999996</v>
      </c>
      <c r="AL189">
        <v>8.4476413516226586E-3</v>
      </c>
      <c r="AM189">
        <v>7.3394495412844096E-2</v>
      </c>
      <c r="AN189">
        <v>-1.5915119363395239E-2</v>
      </c>
      <c r="AO189">
        <v>-0.12892561983471088</v>
      </c>
      <c r="AP189" t="e">
        <v>#DIV/0!</v>
      </c>
      <c r="AQ189">
        <v>3.0000000000000004</v>
      </c>
    </row>
    <row r="190" spans="1:43" x14ac:dyDescent="0.25">
      <c r="A190" s="4">
        <v>41180</v>
      </c>
      <c r="B190">
        <v>0</v>
      </c>
      <c r="C190">
        <v>-0.11061665607120143</v>
      </c>
      <c r="D190">
        <v>-2.297523753965891E-2</v>
      </c>
      <c r="E190">
        <v>5.2096724823997527E-2</v>
      </c>
      <c r="F190">
        <v>5.3382925965285176E-2</v>
      </c>
      <c r="G190">
        <v>5.600000000000005E-2</v>
      </c>
      <c r="H190">
        <v>5.3650012481723325E-2</v>
      </c>
      <c r="I190">
        <v>5.4633506338150409E-2</v>
      </c>
      <c r="J190">
        <v>4.8881655982693971E-2</v>
      </c>
      <c r="K190">
        <v>6.3794637183886088E-2</v>
      </c>
      <c r="L190">
        <v>0.30000000000000004</v>
      </c>
      <c r="M190">
        <v>0.5714285714285714</v>
      </c>
      <c r="N190">
        <v>-0.29999999999999982</v>
      </c>
      <c r="O190">
        <v>26</v>
      </c>
      <c r="P190">
        <v>1.00132802124834</v>
      </c>
      <c r="Q190" t="e">
        <v>#DIV/0!</v>
      </c>
      <c r="R190">
        <v>0</v>
      </c>
      <c r="S190">
        <v>-7.8125000000000069E-3</v>
      </c>
      <c r="T190">
        <v>5.6058249031178562E-3</v>
      </c>
      <c r="U190">
        <v>3.0828516377649353E-2</v>
      </c>
      <c r="V190">
        <v>-1.5555555555555554</v>
      </c>
      <c r="W190">
        <v>-7.0681226298716163E-2</v>
      </c>
      <c r="X190">
        <v>7.4999999999999997E-2</v>
      </c>
      <c r="Y190">
        <v>0.10343818580833934</v>
      </c>
      <c r="Z190">
        <v>1.7268346052646574E-3</v>
      </c>
      <c r="AA190">
        <v>-0.22222222222222229</v>
      </c>
      <c r="AB190">
        <v>-0.10091353833865813</v>
      </c>
      <c r="AC190">
        <v>-0.13432835820895514</v>
      </c>
      <c r="AD190">
        <v>8.571428571428566E-2</v>
      </c>
      <c r="AE190">
        <v>-1.8441678192715142E-3</v>
      </c>
      <c r="AF190">
        <v>5.108556832694764E-2</v>
      </c>
      <c r="AG190">
        <v>1.3888888888888963E-2</v>
      </c>
      <c r="AH190">
        <v>-0.7701407301652049</v>
      </c>
      <c r="AI190">
        <v>0.83950617283950613</v>
      </c>
      <c r="AJ190">
        <v>1.2999999999999989</v>
      </c>
      <c r="AK190">
        <v>-19.95808383233533</v>
      </c>
      <c r="AL190">
        <v>1.401946231238663E-2</v>
      </c>
      <c r="AM190">
        <v>1.8018018018018032E-2</v>
      </c>
      <c r="AN190">
        <v>-1.8918918918918875E-2</v>
      </c>
      <c r="AO190">
        <v>-0.17248062015503871</v>
      </c>
      <c r="AP190">
        <v>1</v>
      </c>
      <c r="AQ190">
        <v>1.6666666666666667</v>
      </c>
    </row>
    <row r="191" spans="1:43" x14ac:dyDescent="0.25">
      <c r="A191" s="4">
        <v>41213</v>
      </c>
      <c r="B191">
        <v>0</v>
      </c>
      <c r="C191">
        <v>0.15430107526881726</v>
      </c>
      <c r="D191">
        <v>2.2458275105633847E-3</v>
      </c>
      <c r="E191">
        <v>3.3489142654280928E-2</v>
      </c>
      <c r="F191">
        <v>1.2211763882571095E-2</v>
      </c>
      <c r="G191">
        <v>0.13350894218771669</v>
      </c>
      <c r="H191">
        <v>1.9433647973347865E-3</v>
      </c>
      <c r="I191">
        <v>-7.3467959806417229E-3</v>
      </c>
      <c r="J191">
        <v>-4.189326109881937E-2</v>
      </c>
      <c r="K191">
        <v>9.7529646535312112E-2</v>
      </c>
      <c r="L191">
        <v>0.20000000000000018</v>
      </c>
      <c r="M191">
        <v>-5.9999999999999991</v>
      </c>
      <c r="N191">
        <v>0</v>
      </c>
      <c r="O191">
        <v>-57</v>
      </c>
      <c r="P191">
        <v>-0.94573643410852715</v>
      </c>
      <c r="Q191">
        <v>1</v>
      </c>
      <c r="R191">
        <v>-0.39999999999999997</v>
      </c>
      <c r="S191">
        <v>7.7519379844961309E-3</v>
      </c>
      <c r="T191">
        <v>7.3282833359221951E-3</v>
      </c>
      <c r="U191">
        <v>-2.7722772277227695E-2</v>
      </c>
      <c r="V191">
        <v>0.24999999999999994</v>
      </c>
      <c r="W191">
        <v>-9.990451781496551E-2</v>
      </c>
      <c r="X191">
        <v>2.4390243902439025E-2</v>
      </c>
      <c r="Y191">
        <v>6.4723590585659602E-2</v>
      </c>
      <c r="Z191">
        <v>2.0740547096804104E-3</v>
      </c>
      <c r="AA191">
        <v>-8</v>
      </c>
      <c r="AB191">
        <v>6.9166608582514277E-2</v>
      </c>
      <c r="AC191">
        <v>1.4705882352941124E-2</v>
      </c>
      <c r="AD191">
        <v>4.1095890410958881E-2</v>
      </c>
      <c r="AE191">
        <v>-2.4442082890542064E-2</v>
      </c>
      <c r="AF191">
        <v>5.2058111380145246E-2</v>
      </c>
      <c r="AG191">
        <v>7.6923076923076886E-2</v>
      </c>
      <c r="AH191">
        <v>0.4459573987230917</v>
      </c>
      <c r="AI191">
        <v>-0.63636363636363646</v>
      </c>
      <c r="AJ191">
        <v>0.90000000000000036</v>
      </c>
      <c r="AK191">
        <v>0.96963636363636352</v>
      </c>
      <c r="AL191">
        <v>2.8780527917111613E-3</v>
      </c>
      <c r="AM191">
        <v>2.631578947368423E-2</v>
      </c>
      <c r="AN191">
        <v>-5.4347826086956564E-3</v>
      </c>
      <c r="AO191">
        <v>-2.2452830188679243</v>
      </c>
      <c r="AP191">
        <v>1.2307692307692308</v>
      </c>
      <c r="AQ191">
        <v>1.7499999999999998</v>
      </c>
    </row>
    <row r="192" spans="1:43" x14ac:dyDescent="0.25">
      <c r="A192" s="4">
        <v>41243</v>
      </c>
      <c r="B192">
        <v>0</v>
      </c>
      <c r="C192">
        <v>-0.17202268431001905</v>
      </c>
      <c r="D192">
        <v>1.1692082270581244E-2</v>
      </c>
      <c r="E192">
        <v>-4.6112899232483288E-2</v>
      </c>
      <c r="F192">
        <v>-1.7444551247819406E-2</v>
      </c>
      <c r="G192">
        <v>-0.16904376012965974</v>
      </c>
      <c r="H192">
        <v>-2.8705751402334657E-2</v>
      </c>
      <c r="I192">
        <v>-5.3500386891037408E-3</v>
      </c>
      <c r="J192">
        <v>2.9820953909423735E-2</v>
      </c>
      <c r="K192">
        <v>-0.18779969485614648</v>
      </c>
      <c r="L192">
        <v>-0.40000000000000013</v>
      </c>
      <c r="M192">
        <v>0</v>
      </c>
      <c r="N192">
        <v>-9.9999999999999645E-2</v>
      </c>
      <c r="O192">
        <v>-14</v>
      </c>
      <c r="P192">
        <v>4.9489795918367347</v>
      </c>
      <c r="Q192">
        <v>0.40816326530612246</v>
      </c>
      <c r="R192">
        <v>9.9999999999999978E-2</v>
      </c>
      <c r="S192">
        <v>-7.8125000000000069E-3</v>
      </c>
      <c r="T192">
        <v>1.5296160663673418E-2</v>
      </c>
      <c r="U192">
        <v>-3.0612244897959183E-2</v>
      </c>
      <c r="V192">
        <v>0.8867924528301887</v>
      </c>
      <c r="W192">
        <v>9.7387281139435775E-2</v>
      </c>
      <c r="X192">
        <v>8.8888888888888892E-2</v>
      </c>
      <c r="Y192">
        <v>-2.1526418786692647E-2</v>
      </c>
      <c r="Z192">
        <v>2.2630639200486771E-3</v>
      </c>
      <c r="AA192">
        <v>0.75000000000000011</v>
      </c>
      <c r="AB192">
        <v>7.7699445003964362E-2</v>
      </c>
      <c r="AC192">
        <v>2.8571428571428598E-2</v>
      </c>
      <c r="AD192">
        <v>1.3513513513513585E-2</v>
      </c>
      <c r="AE192">
        <v>1.8086956521739157E-2</v>
      </c>
      <c r="AF192">
        <v>1.2091898428054236E-3</v>
      </c>
      <c r="AG192">
        <v>0.11363636363636373</v>
      </c>
      <c r="AH192">
        <v>1.3541725441515182E-3</v>
      </c>
      <c r="AI192">
        <v>1.6226415094339623</v>
      </c>
      <c r="AJ192">
        <v>-1.5</v>
      </c>
      <c r="AK192">
        <v>-1.75</v>
      </c>
      <c r="AL192">
        <v>8.8834555827221138E-3</v>
      </c>
      <c r="AM192">
        <v>-4.587155963302756E-2</v>
      </c>
      <c r="AN192">
        <v>-2.7932960893854771E-2</v>
      </c>
      <c r="AO192">
        <v>0.11666666666666663</v>
      </c>
      <c r="AP192">
        <v>1.40625</v>
      </c>
      <c r="AQ192">
        <v>-0.33333333333333348</v>
      </c>
    </row>
    <row r="193" spans="1:43" x14ac:dyDescent="0.25">
      <c r="A193" s="4">
        <v>41274</v>
      </c>
      <c r="B193">
        <v>0</v>
      </c>
      <c r="C193">
        <v>0.11931187569367371</v>
      </c>
      <c r="D193">
        <v>-6.6345998891046368E-3</v>
      </c>
      <c r="E193">
        <v>8.0687379082735808E-2</v>
      </c>
      <c r="F193">
        <v>4.7798230448489784E-2</v>
      </c>
      <c r="G193">
        <v>0.14649329091160604</v>
      </c>
      <c r="H193">
        <v>9.3637582467179084E-2</v>
      </c>
      <c r="I193">
        <v>5.1989670975366636E-2</v>
      </c>
      <c r="J193">
        <v>3.4832950926006731E-2</v>
      </c>
      <c r="K193">
        <v>0.2226034650739187</v>
      </c>
      <c r="L193">
        <v>-0.10000000000000009</v>
      </c>
      <c r="M193" t="e">
        <v>#DIV/0!</v>
      </c>
      <c r="N193">
        <v>0.20000000000000018</v>
      </c>
      <c r="O193">
        <v>112</v>
      </c>
      <c r="P193">
        <v>-31.666666666666668</v>
      </c>
      <c r="Q193">
        <v>-0.74999999999999978</v>
      </c>
      <c r="R193">
        <v>-9.9999999999999978E-2</v>
      </c>
      <c r="S193">
        <v>0</v>
      </c>
      <c r="T193">
        <v>2.906539933255296E-2</v>
      </c>
      <c r="U193">
        <v>0.02</v>
      </c>
      <c r="V193">
        <v>5.416666666666667</v>
      </c>
      <c r="W193">
        <v>-4.7017477203647511E-2</v>
      </c>
      <c r="X193">
        <v>4.2553191489361701E-2</v>
      </c>
      <c r="Y193">
        <v>-7.2724546408757071E-2</v>
      </c>
      <c r="Z193">
        <v>2.4698301920001433E-3</v>
      </c>
      <c r="AA193">
        <v>0.19999999999999996</v>
      </c>
      <c r="AB193">
        <v>-0.22582085631731025</v>
      </c>
      <c r="AC193">
        <v>-7.6923076923076927E-2</v>
      </c>
      <c r="AD193">
        <v>9.7560975609755976E-2</v>
      </c>
      <c r="AE193">
        <v>4.6162723600693097E-3</v>
      </c>
      <c r="AF193">
        <v>-0.13443072702331957</v>
      </c>
      <c r="AG193">
        <v>0.19999999999999993</v>
      </c>
      <c r="AH193">
        <v>-0.49738087191618779</v>
      </c>
      <c r="AI193">
        <v>0.26046511627906982</v>
      </c>
      <c r="AJ193">
        <v>1.8000000000000007</v>
      </c>
      <c r="AK193">
        <v>1.8572653236176597</v>
      </c>
      <c r="AL193">
        <v>7.3295870999269812E-4</v>
      </c>
      <c r="AM193">
        <v>0</v>
      </c>
      <c r="AN193">
        <v>-1.4164305949008447E-2</v>
      </c>
      <c r="AO193">
        <v>3.1951219512195124</v>
      </c>
      <c r="AP193">
        <v>2.0666666666666669</v>
      </c>
      <c r="AQ193">
        <v>-1.9999999999999998</v>
      </c>
    </row>
    <row r="194" spans="1:43" x14ac:dyDescent="0.25">
      <c r="A194" s="4">
        <v>41305</v>
      </c>
      <c r="B194">
        <v>0</v>
      </c>
      <c r="C194">
        <v>-0.26190476190476192</v>
      </c>
      <c r="D194">
        <v>6.0042489937487259E-3</v>
      </c>
      <c r="E194">
        <v>0.11461534586125247</v>
      </c>
      <c r="F194">
        <v>6.9989596141114149E-2</v>
      </c>
      <c r="G194">
        <v>0.17683898884081076</v>
      </c>
      <c r="H194">
        <v>0.12364256091389753</v>
      </c>
      <c r="I194">
        <v>7.1224081096146877E-2</v>
      </c>
      <c r="J194">
        <v>6.5323222817431539E-2</v>
      </c>
      <c r="K194">
        <v>0.22915918367346941</v>
      </c>
      <c r="L194">
        <v>-9.9999999999999867E-2</v>
      </c>
      <c r="M194">
        <v>1</v>
      </c>
      <c r="N194">
        <v>9.9999999999999645E-2</v>
      </c>
      <c r="O194">
        <v>-33</v>
      </c>
      <c r="P194">
        <v>0.97142857142857142</v>
      </c>
      <c r="Q194">
        <v>4.5</v>
      </c>
      <c r="R194">
        <v>0.7</v>
      </c>
      <c r="S194">
        <v>7.7519379844961309E-3</v>
      </c>
      <c r="T194">
        <v>-6.7371620928562762E-2</v>
      </c>
      <c r="U194">
        <v>5.8380414312617729E-2</v>
      </c>
      <c r="V194">
        <v>2.5</v>
      </c>
      <c r="W194">
        <v>4.0422913913320979E-2</v>
      </c>
      <c r="X194">
        <v>0</v>
      </c>
      <c r="Y194">
        <v>-0.14136573677905181</v>
      </c>
      <c r="Z194">
        <v>2.6502727548526244E-3</v>
      </c>
      <c r="AA194">
        <v>0.28571428571428564</v>
      </c>
      <c r="AB194">
        <v>7.2436225422118236E-2</v>
      </c>
      <c r="AC194">
        <v>-3.1746031746031772E-2</v>
      </c>
      <c r="AD194">
        <v>-7.8947368421052586E-2</v>
      </c>
      <c r="AE194">
        <v>-1.1085180863477279E-2</v>
      </c>
      <c r="AF194">
        <v>1.2195121951219396E-2</v>
      </c>
      <c r="AG194">
        <v>-1.2448979591836733</v>
      </c>
      <c r="AH194">
        <v>0.26716611974490739</v>
      </c>
      <c r="AI194">
        <v>0.43717277486910994</v>
      </c>
      <c r="AJ194">
        <v>-1.4000000000000004</v>
      </c>
      <c r="AK194">
        <v>-2.4977511244377815</v>
      </c>
      <c r="AL194">
        <v>-2.9340263224075781E-2</v>
      </c>
      <c r="AM194">
        <v>9.0909090909090974E-3</v>
      </c>
      <c r="AN194">
        <v>-3.5190615835777157E-2</v>
      </c>
      <c r="AO194">
        <v>2.2424242424242427</v>
      </c>
      <c r="AP194">
        <v>1.8571428571428572</v>
      </c>
      <c r="AQ194">
        <v>0.5</v>
      </c>
    </row>
    <row r="195" spans="1:43" x14ac:dyDescent="0.25">
      <c r="A195" s="4">
        <v>41333</v>
      </c>
      <c r="B195">
        <v>0</v>
      </c>
      <c r="C195">
        <v>7.9303675048355934E-2</v>
      </c>
      <c r="D195">
        <v>1.3336422886624993E-2</v>
      </c>
      <c r="E195">
        <v>-5.8274685433994548E-2</v>
      </c>
      <c r="F195">
        <v>-2.7968628467721041E-2</v>
      </c>
      <c r="G195">
        <v>-0.15370467682606409</v>
      </c>
      <c r="H195">
        <v>-4.9981983522557227E-2</v>
      </c>
      <c r="I195">
        <v>-2.0650562973681053E-2</v>
      </c>
      <c r="J195">
        <v>6.946129307633519E-3</v>
      </c>
      <c r="K195">
        <v>-0.17126247753088314</v>
      </c>
      <c r="L195">
        <v>0.39999999999999991</v>
      </c>
      <c r="M195">
        <v>-0.49999999999999989</v>
      </c>
      <c r="N195">
        <v>-0.29999999999999982</v>
      </c>
      <c r="O195">
        <v>75</v>
      </c>
      <c r="P195">
        <v>2.1666666666666665</v>
      </c>
      <c r="Q195">
        <v>1.1403508771929824</v>
      </c>
      <c r="R195">
        <v>-0.8</v>
      </c>
      <c r="S195">
        <v>-1.5748031496063006E-2</v>
      </c>
      <c r="T195">
        <v>5.5945620856561373E-5</v>
      </c>
      <c r="U195">
        <v>2.5688073394495387E-2</v>
      </c>
      <c r="V195">
        <v>0.66666666666666663</v>
      </c>
      <c r="W195">
        <v>-1.3393063316861364E-2</v>
      </c>
      <c r="X195">
        <v>-2.1739130434782608E-2</v>
      </c>
      <c r="Y195">
        <v>0.14124044679600242</v>
      </c>
      <c r="Z195">
        <v>2.7362592405833831E-3</v>
      </c>
      <c r="AA195">
        <v>0.3636363636363637</v>
      </c>
      <c r="AB195">
        <v>3.6956215683514072E-2</v>
      </c>
      <c r="AC195">
        <v>-3.2786885245901669E-2</v>
      </c>
      <c r="AD195">
        <v>-7.0422535211267609E-2</v>
      </c>
      <c r="AE195">
        <v>-2.1210676835081044E-2</v>
      </c>
      <c r="AF195">
        <v>4.8969072164948418E-2</v>
      </c>
      <c r="AG195">
        <v>-4.2553191489361736E-2</v>
      </c>
      <c r="AH195">
        <v>0.23538323154854904</v>
      </c>
      <c r="AI195">
        <v>0.31785714285714284</v>
      </c>
      <c r="AJ195">
        <v>-0.40000000000000036</v>
      </c>
      <c r="AK195">
        <v>0.63611565739225318</v>
      </c>
      <c r="AL195">
        <v>-1.0069648401443698E-3</v>
      </c>
      <c r="AM195">
        <v>9.0090090090090159E-3</v>
      </c>
      <c r="AN195">
        <v>-1.1869436201780426E-2</v>
      </c>
      <c r="AO195">
        <v>1.2481203007518797</v>
      </c>
      <c r="AP195">
        <v>6.833333333333333</v>
      </c>
      <c r="AQ195">
        <v>0.66666666666666663</v>
      </c>
    </row>
    <row r="196" spans="1:43" x14ac:dyDescent="0.25">
      <c r="A196" s="4">
        <v>41362</v>
      </c>
      <c r="B196">
        <v>0</v>
      </c>
      <c r="C196">
        <v>-0.22125984251968508</v>
      </c>
      <c r="D196">
        <v>2.165945296417001E-2</v>
      </c>
      <c r="E196">
        <v>-1.4605647517039876E-2</v>
      </c>
      <c r="F196">
        <v>5.3831028591690552E-3</v>
      </c>
      <c r="G196">
        <v>4.18628990057559E-3</v>
      </c>
      <c r="H196">
        <v>-2.1727600042431839E-2</v>
      </c>
      <c r="I196">
        <v>3.1019802257514217E-3</v>
      </c>
      <c r="J196">
        <v>-2.7885023922561019E-2</v>
      </c>
      <c r="K196">
        <v>-8.9523442021994717E-3</v>
      </c>
      <c r="L196">
        <v>-0.5</v>
      </c>
      <c r="M196" t="e">
        <v>#DIV/0!</v>
      </c>
      <c r="N196">
        <v>-0.20000000000000018</v>
      </c>
      <c r="O196">
        <v>-156</v>
      </c>
      <c r="P196">
        <v>-21.5</v>
      </c>
      <c r="Q196">
        <v>-0.89999999999999991</v>
      </c>
      <c r="R196">
        <v>-0.2</v>
      </c>
      <c r="S196">
        <v>1.5503875968992262E-2</v>
      </c>
      <c r="T196">
        <v>1.024618795234591E-3</v>
      </c>
      <c r="U196">
        <v>-4.0076335877862621E-2</v>
      </c>
      <c r="V196">
        <v>3.0869565217391304</v>
      </c>
      <c r="W196">
        <v>-4.0806862972410686E-3</v>
      </c>
      <c r="X196">
        <v>-4.5454545454545456E-2</v>
      </c>
      <c r="Y196">
        <v>-9.9192245557350692E-2</v>
      </c>
      <c r="Z196">
        <v>2.6123931627987E-3</v>
      </c>
      <c r="AA196">
        <v>2.5714285714285716</v>
      </c>
      <c r="AB196">
        <v>-0.18551280981390314</v>
      </c>
      <c r="AC196">
        <v>-0.10909090909090903</v>
      </c>
      <c r="AD196">
        <v>2.7397260273972629E-2</v>
      </c>
      <c r="AE196">
        <v>1.5485687470670967E-2</v>
      </c>
      <c r="AF196">
        <v>1.2722646310432571E-2</v>
      </c>
      <c r="AG196">
        <v>2.0833333333333259E-2</v>
      </c>
      <c r="AH196">
        <v>-1.0271593090211133</v>
      </c>
      <c r="AI196">
        <v>0.46869070208728653</v>
      </c>
      <c r="AJ196">
        <v>-0.5</v>
      </c>
      <c r="AK196">
        <v>3.7481259370314843</v>
      </c>
      <c r="AL196">
        <v>-1.3091898325257216E-2</v>
      </c>
      <c r="AM196">
        <v>0</v>
      </c>
      <c r="AN196">
        <v>3.9886039886039795E-2</v>
      </c>
      <c r="AO196">
        <v>5.6737588652482129E-2</v>
      </c>
      <c r="AP196">
        <v>1.084507042253521</v>
      </c>
      <c r="AQ196">
        <v>0</v>
      </c>
    </row>
    <row r="197" spans="1:43" x14ac:dyDescent="0.25">
      <c r="A197" s="4">
        <v>41394</v>
      </c>
      <c r="B197">
        <v>0</v>
      </c>
      <c r="C197">
        <v>6.0650887573964522E-2</v>
      </c>
      <c r="D197">
        <v>-5.6509767929736052E-4</v>
      </c>
      <c r="E197">
        <v>-0.1058204223245798</v>
      </c>
      <c r="F197">
        <v>-7.8610666852096583E-2</v>
      </c>
      <c r="G197">
        <v>-0.13076923076923064</v>
      </c>
      <c r="H197">
        <v>-9.7327499435097872E-2</v>
      </c>
      <c r="I197">
        <v>-7.17880019362611E-2</v>
      </c>
      <c r="J197">
        <v>-8.9019876076285601E-2</v>
      </c>
      <c r="K197">
        <v>-0.11539123698028739</v>
      </c>
      <c r="L197">
        <v>-0.39999999999999991</v>
      </c>
      <c r="M197">
        <v>1</v>
      </c>
      <c r="N197">
        <v>9.9999999999999645E-2</v>
      </c>
      <c r="O197">
        <v>67</v>
      </c>
      <c r="P197">
        <v>0.9859154929577465</v>
      </c>
      <c r="Q197">
        <v>4.3333333333333339</v>
      </c>
      <c r="R197">
        <v>0.30000000000000004</v>
      </c>
      <c r="S197">
        <v>7.6923076923076988E-3</v>
      </c>
      <c r="T197">
        <v>3.0922091187667632E-3</v>
      </c>
      <c r="U197">
        <v>-4.3824701195219036E-2</v>
      </c>
      <c r="V197">
        <v>-2.833333333333333</v>
      </c>
      <c r="W197">
        <v>3.3739582399856589E-2</v>
      </c>
      <c r="X197">
        <v>-7.3170731707317069E-2</v>
      </c>
      <c r="Y197">
        <v>0.10224800580130534</v>
      </c>
      <c r="Z197">
        <v>2.6131381887289566E-3</v>
      </c>
      <c r="AA197">
        <v>-1.3333333333333333</v>
      </c>
      <c r="AB197">
        <v>7.6502170729827665E-2</v>
      </c>
      <c r="AC197">
        <v>-5.7692307692307654E-2</v>
      </c>
      <c r="AD197">
        <v>-2.8169014084507067E-2</v>
      </c>
      <c r="AE197">
        <v>-1.1270613358642646E-2</v>
      </c>
      <c r="AF197">
        <v>-2.8795811518324457E-2</v>
      </c>
      <c r="AG197">
        <v>2.0408163265306228E-2</v>
      </c>
      <c r="AH197">
        <v>-2.3374582596739298E-2</v>
      </c>
      <c r="AI197">
        <v>0.25195173882185951</v>
      </c>
      <c r="AJ197">
        <v>0.70000000000000107</v>
      </c>
      <c r="AK197">
        <v>1.1539349180706209</v>
      </c>
      <c r="AL197">
        <v>3.1054365733113758E-2</v>
      </c>
      <c r="AM197">
        <v>-3.738317757009349E-2</v>
      </c>
      <c r="AN197">
        <v>2.7700831024930775E-2</v>
      </c>
      <c r="AO197">
        <v>0.18260869565217394</v>
      </c>
      <c r="AP197">
        <v>1.6635514018691586</v>
      </c>
      <c r="AQ197">
        <v>3</v>
      </c>
    </row>
    <row r="198" spans="1:43" x14ac:dyDescent="0.25">
      <c r="A198" s="4">
        <v>41425</v>
      </c>
      <c r="B198">
        <v>0</v>
      </c>
      <c r="C198">
        <v>0.17055214723926387</v>
      </c>
      <c r="D198">
        <v>9.0751411291633572E-3</v>
      </c>
      <c r="E198">
        <v>0.21450051686871541</v>
      </c>
      <c r="F198">
        <v>0.12286907993046881</v>
      </c>
      <c r="G198">
        <v>0.33575709934165271</v>
      </c>
      <c r="H198">
        <v>0.20236053611805951</v>
      </c>
      <c r="I198">
        <v>0.10628301222395495</v>
      </c>
      <c r="J198">
        <v>0.10272748605570502</v>
      </c>
      <c r="K198">
        <v>0.35501422721909914</v>
      </c>
      <c r="L198">
        <v>0.29999999999999982</v>
      </c>
      <c r="M198">
        <v>-1</v>
      </c>
      <c r="N198">
        <v>-9.9999999999999645E-2</v>
      </c>
      <c r="O198">
        <v>29</v>
      </c>
      <c r="P198">
        <v>-0.1225296442687747</v>
      </c>
      <c r="Q198">
        <v>9.9999999999999982</v>
      </c>
      <c r="R198">
        <v>-0.4</v>
      </c>
      <c r="S198">
        <v>-1.5625000000000014E-2</v>
      </c>
      <c r="T198">
        <v>5.4488363502031767E-3</v>
      </c>
      <c r="U198">
        <v>-4.0000000000000565E-3</v>
      </c>
      <c r="V198">
        <v>-0.19999999999999996</v>
      </c>
      <c r="W198">
        <v>-4.7006943141302125E-2</v>
      </c>
      <c r="X198">
        <v>6.8181818181818177E-2</v>
      </c>
      <c r="Y198">
        <v>7.1505521141933773E-2</v>
      </c>
      <c r="Z198">
        <v>2.6797605866589898E-3</v>
      </c>
      <c r="AA198">
        <v>1.7499999999999998</v>
      </c>
      <c r="AB198">
        <v>9.1318658231984859E-2</v>
      </c>
      <c r="AC198">
        <v>1.886792452830182E-2</v>
      </c>
      <c r="AD198">
        <v>1.3888888888888963E-2</v>
      </c>
      <c r="AE198">
        <v>-1.7995169082125714E-2</v>
      </c>
      <c r="AF198">
        <v>9.5857988165680405E-2</v>
      </c>
      <c r="AG198">
        <v>7.5471698113207447E-2</v>
      </c>
      <c r="AH198">
        <v>0.32520379084100998</v>
      </c>
      <c r="AI198">
        <v>0.2634605331939362</v>
      </c>
      <c r="AJ198">
        <v>0.29999999999999893</v>
      </c>
      <c r="AK198">
        <v>5.3329999999999993</v>
      </c>
      <c r="AL198">
        <v>-5.5375940732034494E-2</v>
      </c>
      <c r="AM198">
        <v>-2.8846153846153872E-2</v>
      </c>
      <c r="AN198">
        <v>5.5096418732782423E-3</v>
      </c>
      <c r="AO198">
        <v>0.23162583518930965</v>
      </c>
      <c r="AP198">
        <v>1.906779661016949</v>
      </c>
      <c r="AQ198">
        <v>1.5</v>
      </c>
    </row>
    <row r="199" spans="1:43" x14ac:dyDescent="0.25">
      <c r="A199" s="4">
        <v>41453</v>
      </c>
      <c r="B199">
        <v>0</v>
      </c>
      <c r="C199">
        <v>3.3214709371292929E-2</v>
      </c>
      <c r="D199">
        <v>-9.4970909338916304E-3</v>
      </c>
      <c r="E199">
        <v>0.14382266564750368</v>
      </c>
      <c r="F199">
        <v>6.2953649197005176E-2</v>
      </c>
      <c r="G199">
        <v>0.27020437432771605</v>
      </c>
      <c r="H199">
        <v>0.13894440812833025</v>
      </c>
      <c r="I199">
        <v>5.0405556457853579E-2</v>
      </c>
      <c r="J199">
        <v>-1.6905906971621559E-2</v>
      </c>
      <c r="K199">
        <v>0.30404752704791338</v>
      </c>
      <c r="L199">
        <v>0.40000000000000013</v>
      </c>
      <c r="M199">
        <v>1.25</v>
      </c>
      <c r="N199">
        <v>0</v>
      </c>
      <c r="O199">
        <v>-64</v>
      </c>
      <c r="P199">
        <v>-0.68666666666666665</v>
      </c>
      <c r="Q199">
        <v>0.94444444444444442</v>
      </c>
      <c r="R199">
        <v>0.1</v>
      </c>
      <c r="S199">
        <v>0</v>
      </c>
      <c r="T199">
        <v>2.4965223719726547E-3</v>
      </c>
      <c r="U199">
        <v>4.9429657794676833E-2</v>
      </c>
      <c r="V199">
        <v>0.96124031007751942</v>
      </c>
      <c r="W199">
        <v>2.30980751604032E-2</v>
      </c>
      <c r="X199">
        <v>0.13725490196078433</v>
      </c>
      <c r="Y199">
        <v>9.5823694143431032E-2</v>
      </c>
      <c r="Z199">
        <v>2.5007555935103892E-3</v>
      </c>
      <c r="AA199">
        <v>0</v>
      </c>
      <c r="AB199">
        <v>-0.19113026553593757</v>
      </c>
      <c r="AC199">
        <v>-0.26190476190476181</v>
      </c>
      <c r="AD199">
        <v>-2.8571428571428598E-2</v>
      </c>
      <c r="AE199">
        <v>-2.4245423057892054E-2</v>
      </c>
      <c r="AF199">
        <v>-4.756242568371055E-3</v>
      </c>
      <c r="AG199">
        <v>1.8518518518518615E-2</v>
      </c>
      <c r="AH199">
        <v>-0.36762439952868675</v>
      </c>
      <c r="AI199">
        <v>0.14022471910112363</v>
      </c>
      <c r="AJ199">
        <v>-0.69999999999999929</v>
      </c>
      <c r="AK199">
        <v>1.2727024815925825</v>
      </c>
      <c r="AL199">
        <v>-5.0215466082351896E-2</v>
      </c>
      <c r="AM199">
        <v>-4.0000000000000036E-2</v>
      </c>
      <c r="AN199">
        <v>-6.4516129032257993E-2</v>
      </c>
      <c r="AO199">
        <v>-2.5078125</v>
      </c>
      <c r="AP199">
        <v>3.2692307692307692</v>
      </c>
      <c r="AQ199">
        <v>-1.9999999999999998</v>
      </c>
    </row>
    <row r="200" spans="1:43" x14ac:dyDescent="0.25">
      <c r="A200" s="4">
        <v>41486</v>
      </c>
      <c r="B200">
        <v>0</v>
      </c>
      <c r="C200">
        <v>-0.25353159851301116</v>
      </c>
      <c r="D200">
        <v>1.2625082071451115E-2</v>
      </c>
      <c r="E200">
        <v>3.5129260150609437E-2</v>
      </c>
      <c r="F200">
        <v>3.7383434654636456E-2</v>
      </c>
      <c r="G200">
        <v>-1.1827020751705108E-2</v>
      </c>
      <c r="H200">
        <v>6.0536977392518357E-2</v>
      </c>
      <c r="I200">
        <v>5.4869478062743289E-2</v>
      </c>
      <c r="J200">
        <v>8.9278400494830171E-2</v>
      </c>
      <c r="K200">
        <v>2.8355281065505306E-2</v>
      </c>
      <c r="L200">
        <v>0.19999999999999996</v>
      </c>
      <c r="M200">
        <v>-1</v>
      </c>
      <c r="N200">
        <v>-0.20000000000000018</v>
      </c>
      <c r="O200">
        <v>-40</v>
      </c>
      <c r="P200">
        <v>0.51923076923076927</v>
      </c>
      <c r="Q200">
        <v>1.3157894736842106</v>
      </c>
      <c r="R200">
        <v>0.5</v>
      </c>
      <c r="S200">
        <v>7.7519379844961309E-3</v>
      </c>
      <c r="T200">
        <v>-1.6609609581899217E-3</v>
      </c>
      <c r="U200">
        <v>2.5925925925925901E-2</v>
      </c>
      <c r="V200">
        <v>0.18867924528301885</v>
      </c>
      <c r="W200">
        <v>-1.9626168224298978E-2</v>
      </c>
      <c r="X200">
        <v>8.9285714285714288E-2</v>
      </c>
      <c r="Y200">
        <v>-1.3825453647697696E-2</v>
      </c>
      <c r="Z200">
        <v>2.1674467721296484E-3</v>
      </c>
      <c r="AA200">
        <v>0.33333333333333326</v>
      </c>
      <c r="AB200">
        <v>4.5261481284842003E-2</v>
      </c>
      <c r="AC200">
        <v>2.3255813953488292E-2</v>
      </c>
      <c r="AD200">
        <v>-2.941176470588238E-2</v>
      </c>
      <c r="AE200">
        <v>2.8482153587309104E-2</v>
      </c>
      <c r="AF200">
        <v>1.1750881316098707E-2</v>
      </c>
      <c r="AG200">
        <v>-3.8461538461538491E-2</v>
      </c>
      <c r="AH200">
        <v>0.24004683840749422</v>
      </c>
      <c r="AI200">
        <v>8.398517908604361E-2</v>
      </c>
      <c r="AJ200">
        <v>-1.4000000000000004</v>
      </c>
      <c r="AK200">
        <v>-3.4021608643457388</v>
      </c>
      <c r="AL200">
        <v>-2.4711696869851364E-3</v>
      </c>
      <c r="AM200">
        <v>2.9126213592233035E-2</v>
      </c>
      <c r="AN200">
        <v>-5.9006211180124203E-2</v>
      </c>
      <c r="AO200">
        <v>2.0578512396694215</v>
      </c>
      <c r="AP200">
        <v>3.6</v>
      </c>
      <c r="AQ200">
        <v>-1</v>
      </c>
    </row>
    <row r="201" spans="1:43" x14ac:dyDescent="0.25">
      <c r="A201" s="4">
        <v>41516</v>
      </c>
      <c r="B201">
        <v>0</v>
      </c>
      <c r="C201">
        <v>0.2092886537330983</v>
      </c>
      <c r="D201">
        <v>-1.1888023000284399E-2</v>
      </c>
      <c r="E201">
        <v>7.4607564926901113E-2</v>
      </c>
      <c r="F201">
        <v>1.7353696445465614E-2</v>
      </c>
      <c r="G201">
        <v>0.15999268604863776</v>
      </c>
      <c r="H201">
        <v>4.9514554952715284E-2</v>
      </c>
      <c r="I201">
        <v>-7.7375247200416981E-3</v>
      </c>
      <c r="J201">
        <v>-4.8022425649336425E-2</v>
      </c>
      <c r="K201">
        <v>0.1395006986342307</v>
      </c>
      <c r="L201">
        <v>-0.5</v>
      </c>
      <c r="M201">
        <v>-1</v>
      </c>
      <c r="N201">
        <v>0</v>
      </c>
      <c r="O201">
        <v>139</v>
      </c>
      <c r="P201">
        <v>23.285714285714285</v>
      </c>
      <c r="Q201">
        <v>1.74025974025974</v>
      </c>
      <c r="R201">
        <v>9.9999999999999978E-2</v>
      </c>
      <c r="S201">
        <v>0</v>
      </c>
      <c r="T201">
        <v>2.751449342044689E-3</v>
      </c>
      <c r="U201">
        <v>2.3508137432188016E-2</v>
      </c>
      <c r="V201">
        <v>-0.89285714285714279</v>
      </c>
      <c r="W201">
        <v>2.2384650525354013E-2</v>
      </c>
      <c r="X201">
        <v>3.4482758620689655E-2</v>
      </c>
      <c r="Y201">
        <v>9.1731898238747549E-3</v>
      </c>
      <c r="Z201">
        <v>1.9335213718813266E-3</v>
      </c>
      <c r="AA201">
        <v>4</v>
      </c>
      <c r="AB201">
        <v>1.0844733870755895E-2</v>
      </c>
      <c r="AC201">
        <v>-4.8780487804878099E-2</v>
      </c>
      <c r="AD201">
        <v>-3.0303030303030332E-2</v>
      </c>
      <c r="AE201">
        <v>-7.9951544518473243E-3</v>
      </c>
      <c r="AF201">
        <v>-3.6540803897685749E-2</v>
      </c>
      <c r="AG201">
        <v>3.703703703703707E-2</v>
      </c>
      <c r="AH201">
        <v>5.3091573180276547E-2</v>
      </c>
      <c r="AI201">
        <v>0.13956783563584843</v>
      </c>
      <c r="AJ201">
        <v>-1.0999999999999996</v>
      </c>
      <c r="AK201">
        <v>1.1514545454545455</v>
      </c>
      <c r="AL201">
        <v>-2.9201205727204301E-2</v>
      </c>
      <c r="AM201">
        <v>7.2072072072072127E-2</v>
      </c>
      <c r="AN201">
        <v>-3.2051282051282076E-2</v>
      </c>
      <c r="AO201">
        <v>1.335180055401662</v>
      </c>
      <c r="AP201">
        <v>4.7619047619047658E-2</v>
      </c>
      <c r="AQ201">
        <v>0.66666666666666663</v>
      </c>
    </row>
    <row r="202" spans="1:43" x14ac:dyDescent="0.25">
      <c r="A202" s="4">
        <v>41547</v>
      </c>
      <c r="B202">
        <v>0</v>
      </c>
      <c r="C202">
        <v>-2.4698795180722898E-2</v>
      </c>
      <c r="D202">
        <v>-3.9876856688023862E-3</v>
      </c>
      <c r="E202">
        <v>-6.6628352490421525E-2</v>
      </c>
      <c r="F202">
        <v>-4.0166092219176995E-3</v>
      </c>
      <c r="G202">
        <v>-0.18762214983713363</v>
      </c>
      <c r="H202">
        <v>-4.0209324369777324E-2</v>
      </c>
      <c r="I202">
        <v>1.9928893328101428E-2</v>
      </c>
      <c r="J202">
        <v>6.952765211721075E-2</v>
      </c>
      <c r="K202">
        <v>-0.16716628959276023</v>
      </c>
      <c r="L202">
        <v>-0.30000000000000004</v>
      </c>
      <c r="M202">
        <v>0</v>
      </c>
      <c r="N202">
        <v>-9.9999999999999645E-2</v>
      </c>
      <c r="O202">
        <v>-71</v>
      </c>
      <c r="P202">
        <v>1.0864197530864197</v>
      </c>
      <c r="Q202">
        <v>-0.60416666666666674</v>
      </c>
      <c r="R202">
        <v>0</v>
      </c>
      <c r="S202">
        <v>0</v>
      </c>
      <c r="T202">
        <v>3.1006898576250619E-3</v>
      </c>
      <c r="U202">
        <v>1.8050541516245744E-3</v>
      </c>
      <c r="V202">
        <v>0.5625</v>
      </c>
      <c r="W202">
        <v>1.1604280489456836E-2</v>
      </c>
      <c r="X202">
        <v>-1.7543859649122806E-2</v>
      </c>
      <c r="Y202">
        <v>-1.9451371571072348E-2</v>
      </c>
      <c r="Z202">
        <v>1.7373331935478457E-3</v>
      </c>
      <c r="AA202" t="e">
        <v>#DIV/0!</v>
      </c>
      <c r="AB202">
        <v>7.8272865890553572E-2</v>
      </c>
      <c r="AC202">
        <v>0</v>
      </c>
      <c r="AD202">
        <v>-4.7619047619047596E-2</v>
      </c>
      <c r="AE202">
        <v>2.5374577090382785E-3</v>
      </c>
      <c r="AF202">
        <v>-5.9354838709677345E-2</v>
      </c>
      <c r="AG202">
        <v>-1.8867924528301987E-2</v>
      </c>
      <c r="AH202">
        <v>0.12132500429824063</v>
      </c>
      <c r="AI202">
        <v>0.17888307155322866</v>
      </c>
      <c r="AJ202">
        <v>-0.59999999999999964</v>
      </c>
      <c r="AK202">
        <v>3.2</v>
      </c>
      <c r="AL202">
        <v>2.6305169314304665E-2</v>
      </c>
      <c r="AM202">
        <v>3.4782608695652015E-2</v>
      </c>
      <c r="AN202">
        <v>6.3694267515923622E-3</v>
      </c>
      <c r="AO202">
        <v>-7.5952380952380949</v>
      </c>
      <c r="AP202">
        <v>0.12499999999999993</v>
      </c>
      <c r="AQ202">
        <v>0.5</v>
      </c>
    </row>
    <row r="203" spans="1:43" x14ac:dyDescent="0.25">
      <c r="A203" s="4">
        <v>41578</v>
      </c>
      <c r="B203">
        <v>0</v>
      </c>
      <c r="C203">
        <v>-0.20727272727272739</v>
      </c>
      <c r="D203">
        <v>-1.2753858002073239E-2</v>
      </c>
      <c r="E203">
        <v>-2.1846370683580016E-2</v>
      </c>
      <c r="F203">
        <v>-1.2669708129500365E-2</v>
      </c>
      <c r="G203">
        <v>-3.9190612306303448E-2</v>
      </c>
      <c r="H203">
        <v>-1.9583129203224473E-2</v>
      </c>
      <c r="I203">
        <v>-1.029224942862555E-2</v>
      </c>
      <c r="J203">
        <v>-3.024976495115109E-3</v>
      </c>
      <c r="K203">
        <v>-3.9459888489314386E-2</v>
      </c>
      <c r="L203">
        <v>-0.19999999999999996</v>
      </c>
      <c r="M203">
        <v>0</v>
      </c>
      <c r="N203">
        <v>0</v>
      </c>
      <c r="O203">
        <v>22</v>
      </c>
      <c r="P203">
        <v>1.1822272215973004</v>
      </c>
      <c r="Q203">
        <v>5.7999999999999989</v>
      </c>
      <c r="R203">
        <v>9.9999999999999978E-2</v>
      </c>
      <c r="S203">
        <v>0</v>
      </c>
      <c r="T203">
        <v>-2.7135669147204107E-3</v>
      </c>
      <c r="U203">
        <v>0</v>
      </c>
      <c r="V203">
        <v>-0.48837209302325574</v>
      </c>
      <c r="W203">
        <v>1.3013057622888673E-2</v>
      </c>
      <c r="X203">
        <v>-5.5555555555555552E-2</v>
      </c>
      <c r="Y203">
        <v>-0.10804089527493793</v>
      </c>
      <c r="Z203">
        <v>1.6671526080097743E-3</v>
      </c>
      <c r="AA203">
        <v>1</v>
      </c>
      <c r="AB203">
        <v>-9.3013412343588744E-2</v>
      </c>
      <c r="AC203">
        <v>-7.8947368421052586E-2</v>
      </c>
      <c r="AD203">
        <v>5.9701492537313487E-2</v>
      </c>
      <c r="AE203">
        <v>-3.2731240150322494E-3</v>
      </c>
      <c r="AF203">
        <v>-5.8743169398907065E-2</v>
      </c>
      <c r="AG203">
        <v>-0.10416666666666667</v>
      </c>
      <c r="AH203">
        <v>8.7485087769130204E-3</v>
      </c>
      <c r="AI203">
        <v>8.1730769230769107E-2</v>
      </c>
      <c r="AJ203">
        <v>0.19999999999999929</v>
      </c>
      <c r="AK203">
        <v>1.7142857142857144</v>
      </c>
      <c r="AL203">
        <v>2.0853165693758318E-2</v>
      </c>
      <c r="AM203">
        <v>-8.7719298245612157E-3</v>
      </c>
      <c r="AN203">
        <v>-5.7239057239057367E-2</v>
      </c>
      <c r="AO203">
        <v>0.81578947368421051</v>
      </c>
      <c r="AP203">
        <v>-0.6</v>
      </c>
      <c r="AQ203">
        <v>0.33333333333333337</v>
      </c>
    </row>
    <row r="204" spans="1:43" x14ac:dyDescent="0.25">
      <c r="A204" s="4">
        <v>41607</v>
      </c>
      <c r="B204">
        <v>0</v>
      </c>
      <c r="C204">
        <v>-3.6496350364964023E-3</v>
      </c>
      <c r="D204">
        <v>1.2926992544193648E-2</v>
      </c>
      <c r="E204">
        <v>6.9338677354709471E-2</v>
      </c>
      <c r="F204">
        <v>4.5137248727234597E-2</v>
      </c>
      <c r="G204">
        <v>2.9705860886066519E-2</v>
      </c>
      <c r="H204">
        <v>8.767695483283762E-2</v>
      </c>
      <c r="I204">
        <v>5.546068308181093E-2</v>
      </c>
      <c r="J204">
        <v>0.10895885541115445</v>
      </c>
      <c r="K204">
        <v>5.9219926804760514E-2</v>
      </c>
      <c r="L204">
        <v>0.19999999999999996</v>
      </c>
      <c r="M204">
        <v>0.5</v>
      </c>
      <c r="N204">
        <v>-0.29999999999999982</v>
      </c>
      <c r="O204">
        <v>46</v>
      </c>
      <c r="P204">
        <v>1.9270072992700731</v>
      </c>
      <c r="Q204">
        <v>1.3030303030303032</v>
      </c>
      <c r="R204">
        <v>0</v>
      </c>
      <c r="S204">
        <v>0</v>
      </c>
      <c r="T204">
        <v>3.9215326962370777E-3</v>
      </c>
      <c r="U204">
        <v>1.4234875444839933E-2</v>
      </c>
      <c r="V204">
        <v>-1.9318181818181817</v>
      </c>
      <c r="W204">
        <v>1.0800564274378499E-2</v>
      </c>
      <c r="X204">
        <v>0</v>
      </c>
      <c r="Y204">
        <v>-4.8590864917394741E-3</v>
      </c>
      <c r="Z204">
        <v>1.7658895073700272E-3</v>
      </c>
      <c r="AA204">
        <v>-0.66666666666666674</v>
      </c>
      <c r="AB204">
        <v>-8.4646064675332214E-2</v>
      </c>
      <c r="AC204">
        <v>-5.5555555555555483E-2</v>
      </c>
      <c r="AD204">
        <v>-9.8360655737705013E-2</v>
      </c>
      <c r="AE204">
        <v>-3.5279805352797086E-3</v>
      </c>
      <c r="AF204">
        <v>2.5299600532623059E-2</v>
      </c>
      <c r="AG204">
        <v>-4.3478260869565258E-2</v>
      </c>
      <c r="AH204">
        <v>-0.40184757505773677</v>
      </c>
      <c r="AI204">
        <v>4.5141545524101073E-2</v>
      </c>
      <c r="AJ204">
        <v>-0.30000000000000071</v>
      </c>
      <c r="AK204">
        <v>0.4750262486875656</v>
      </c>
      <c r="AL204">
        <v>-2.466182018956467E-2</v>
      </c>
      <c r="AM204">
        <v>8.695652173912858E-3</v>
      </c>
      <c r="AN204">
        <v>0</v>
      </c>
      <c r="AO204">
        <v>0.6476043276661515</v>
      </c>
      <c r="AP204">
        <v>1.1851851851851851</v>
      </c>
      <c r="AQ204">
        <v>10</v>
      </c>
    </row>
    <row r="205" spans="1:43" x14ac:dyDescent="0.25">
      <c r="A205" s="4">
        <v>41639</v>
      </c>
      <c r="B205">
        <v>0</v>
      </c>
      <c r="C205">
        <v>1.4577259475219643E-3</v>
      </c>
      <c r="D205">
        <v>1.9426982766428092E-3</v>
      </c>
      <c r="E205">
        <v>9.3686018096559034E-2</v>
      </c>
      <c r="F205">
        <v>3.9643136167746215E-2</v>
      </c>
      <c r="G205">
        <v>0.21308368272930908</v>
      </c>
      <c r="H205">
        <v>6.9302737166930195E-2</v>
      </c>
      <c r="I205">
        <v>1.6430948999606624E-2</v>
      </c>
      <c r="J205">
        <v>-6.9279783140413512E-2</v>
      </c>
      <c r="K205">
        <v>0.20076477609301088</v>
      </c>
      <c r="L205">
        <v>0.30000000000000004</v>
      </c>
      <c r="M205" t="e">
        <v>#DIV/0!</v>
      </c>
      <c r="N205">
        <v>-0.20000000000000018</v>
      </c>
      <c r="O205">
        <v>-211</v>
      </c>
      <c r="P205">
        <v>-3.678048780487805</v>
      </c>
      <c r="Q205">
        <v>-0.17857142857142852</v>
      </c>
      <c r="R205">
        <v>-0.19999999999999996</v>
      </c>
      <c r="S205">
        <v>0</v>
      </c>
      <c r="T205">
        <v>1.7469725240552045E-3</v>
      </c>
      <c r="U205">
        <v>-3.5714285714286221E-3</v>
      </c>
      <c r="V205">
        <v>-0.37500000000000006</v>
      </c>
      <c r="W205">
        <v>-6.5727037820061243E-2</v>
      </c>
      <c r="X205">
        <v>5.2631578947368418E-2</v>
      </c>
      <c r="Y205">
        <v>7.1060098013928361E-2</v>
      </c>
      <c r="Z205">
        <v>1.7925218780788044E-3</v>
      </c>
      <c r="AA205">
        <v>0.4</v>
      </c>
      <c r="AB205">
        <v>-1.0915462614539597E-3</v>
      </c>
      <c r="AC205">
        <v>-9.0909090909090995E-2</v>
      </c>
      <c r="AD205">
        <v>-0.12962962962962948</v>
      </c>
      <c r="AE205">
        <v>-2.4682124158563998E-2</v>
      </c>
      <c r="AF205">
        <v>8.9696969696969761E-2</v>
      </c>
      <c r="AG205">
        <v>2.1276595744680965E-2</v>
      </c>
      <c r="AH205">
        <v>0.12719816501007855</v>
      </c>
      <c r="AI205">
        <v>-7.4511819116135436E-3</v>
      </c>
      <c r="AJ205">
        <v>-9.9999999999999645E-2</v>
      </c>
      <c r="AK205">
        <v>-0.14297959883421896</v>
      </c>
      <c r="AL205">
        <v>-4.71523668639058E-3</v>
      </c>
      <c r="AM205">
        <v>-2.6785714285714107E-2</v>
      </c>
      <c r="AN205">
        <v>3.3557046979866547E-3</v>
      </c>
      <c r="AO205">
        <v>3.2884902840059821E-2</v>
      </c>
      <c r="AP205">
        <v>1.8526315789473686</v>
      </c>
      <c r="AQ205">
        <v>1.0833333333333335</v>
      </c>
    </row>
    <row r="206" spans="1:43" x14ac:dyDescent="0.25">
      <c r="A206" s="4">
        <v>41670</v>
      </c>
      <c r="B206">
        <v>0</v>
      </c>
      <c r="C206">
        <v>0.25475285171102657</v>
      </c>
      <c r="D206">
        <v>1.1683464511768401E-2</v>
      </c>
      <c r="E206">
        <v>-0.14531013615733732</v>
      </c>
      <c r="F206">
        <v>-0.10265388356259557</v>
      </c>
      <c r="G206">
        <v>-0.16836666219299418</v>
      </c>
      <c r="H206">
        <v>-0.1436022298241138</v>
      </c>
      <c r="I206">
        <v>-9.710883572860704E-2</v>
      </c>
      <c r="J206">
        <v>-0.11427629066416678</v>
      </c>
      <c r="K206">
        <v>-0.17152623129110778</v>
      </c>
      <c r="L206">
        <v>0.10000000000000009</v>
      </c>
      <c r="M206">
        <v>1</v>
      </c>
      <c r="N206">
        <v>-0.10000000000000053</v>
      </c>
      <c r="O206">
        <v>143</v>
      </c>
      <c r="P206">
        <v>0.34713375796178342</v>
      </c>
      <c r="Q206">
        <v>1.5833333333333335</v>
      </c>
      <c r="R206">
        <v>9.9999999999999978E-2</v>
      </c>
      <c r="S206">
        <v>1.5267175572519097E-2</v>
      </c>
      <c r="T206">
        <v>5.4488724745521862E-3</v>
      </c>
      <c r="U206">
        <v>-6.8702290076335909E-2</v>
      </c>
      <c r="V206">
        <v>0.78523489932885904</v>
      </c>
      <c r="W206">
        <v>-7.903274865659532E-2</v>
      </c>
      <c r="X206">
        <v>-1.7857142857142856E-2</v>
      </c>
      <c r="Y206">
        <v>2.3548671451958072E-2</v>
      </c>
      <c r="Z206">
        <v>1.843126939674902E-3</v>
      </c>
      <c r="AA206">
        <v>1.5</v>
      </c>
      <c r="AB206">
        <v>0.10680931855500812</v>
      </c>
      <c r="AC206">
        <v>2.941176470588238E-2</v>
      </c>
      <c r="AD206">
        <v>3.5714285714285587E-2</v>
      </c>
      <c r="AE206">
        <v>-3.7506466632178041E-2</v>
      </c>
      <c r="AF206">
        <v>-1.6009852216748732E-2</v>
      </c>
      <c r="AG206">
        <v>0.11320754716981125</v>
      </c>
      <c r="AH206">
        <v>0.23518154271436922</v>
      </c>
      <c r="AI206">
        <v>-8.1411503195332025E-2</v>
      </c>
      <c r="AJ206">
        <v>0.80000000000000071</v>
      </c>
      <c r="AK206">
        <v>-7.7451274362818605</v>
      </c>
      <c r="AL206">
        <v>-8.2028337061893688E-3</v>
      </c>
      <c r="AM206">
        <v>-9.0090090090090159E-3</v>
      </c>
      <c r="AN206">
        <v>3.3444816053512477E-3</v>
      </c>
      <c r="AO206">
        <v>-1.6717325227963539E-2</v>
      </c>
      <c r="AP206">
        <v>2.3571428571428572</v>
      </c>
      <c r="AQ206">
        <v>13</v>
      </c>
    </row>
    <row r="207" spans="1:43" x14ac:dyDescent="0.25">
      <c r="A207" s="4">
        <v>41698</v>
      </c>
      <c r="B207">
        <v>0</v>
      </c>
      <c r="C207">
        <v>-0.315</v>
      </c>
      <c r="D207">
        <v>-1.9015558183968252E-3</v>
      </c>
      <c r="E207">
        <v>1.3597220123884287E-3</v>
      </c>
      <c r="F207">
        <v>-4.5502763664786328E-3</v>
      </c>
      <c r="G207">
        <v>7.5919019712307381E-3</v>
      </c>
      <c r="H207">
        <v>6.1847783107259824E-3</v>
      </c>
      <c r="I207">
        <v>-1.6987038950606675E-3</v>
      </c>
      <c r="J207">
        <v>-6.8250736251540744E-3</v>
      </c>
      <c r="K207">
        <v>1.8801768382539753E-2</v>
      </c>
      <c r="L207">
        <v>-0.5</v>
      </c>
      <c r="M207">
        <v>-0.33333333333333348</v>
      </c>
      <c r="N207">
        <v>0.10000000000000053</v>
      </c>
      <c r="O207">
        <v>-39</v>
      </c>
      <c r="P207">
        <v>-5.6808510638297873</v>
      </c>
      <c r="Q207">
        <v>1.48</v>
      </c>
      <c r="R207">
        <v>0</v>
      </c>
      <c r="S207">
        <v>-7.6923076923076988E-3</v>
      </c>
      <c r="T207">
        <v>6.0308504674586264E-3</v>
      </c>
      <c r="U207">
        <v>4.3795620437956179E-2</v>
      </c>
      <c r="V207">
        <v>-3.5151515151515156</v>
      </c>
      <c r="W207">
        <v>-2.2973603692371405E-2</v>
      </c>
      <c r="X207">
        <v>-0.21739130434782608</v>
      </c>
      <c r="Y207">
        <v>-1.4176245210727963E-2</v>
      </c>
      <c r="Z207">
        <v>2.1628219075682138E-3</v>
      </c>
      <c r="AA207">
        <v>1.7692307692307689</v>
      </c>
      <c r="AB207">
        <v>6.7425946308082449E-2</v>
      </c>
      <c r="AC207">
        <v>-3.0303030303030332E-2</v>
      </c>
      <c r="AD207">
        <v>0.12500000000000011</v>
      </c>
      <c r="AE207">
        <v>4.543209876543218E-2</v>
      </c>
      <c r="AF207">
        <v>4.9019607843136213E-3</v>
      </c>
      <c r="AG207">
        <v>0</v>
      </c>
      <c r="AH207">
        <v>-3.8421197902291003E-2</v>
      </c>
      <c r="AI207">
        <v>-3.6279873308379076E-2</v>
      </c>
      <c r="AJ207">
        <v>1.1999999999999993</v>
      </c>
      <c r="AK207">
        <v>1.1905714285714286</v>
      </c>
      <c r="AL207">
        <v>2.9491586755925503E-2</v>
      </c>
      <c r="AM207">
        <v>-7.7669902912621422E-2</v>
      </c>
      <c r="AN207">
        <v>-5.6537102473498281E-2</v>
      </c>
      <c r="AO207">
        <v>-0.88000000000000023</v>
      </c>
      <c r="AP207">
        <v>12.666666666666666</v>
      </c>
      <c r="AQ207">
        <v>1.25</v>
      </c>
    </row>
    <row r="208" spans="1:43" x14ac:dyDescent="0.25">
      <c r="A208" s="4">
        <v>41729</v>
      </c>
      <c r="B208">
        <v>0</v>
      </c>
      <c r="C208">
        <v>-8.6455331412103181E-3</v>
      </c>
      <c r="D208">
        <v>-4.4952064622347052E-3</v>
      </c>
      <c r="E208">
        <v>2.5901398086828641E-2</v>
      </c>
      <c r="F208">
        <v>-6.7166905544783339E-3</v>
      </c>
      <c r="G208">
        <v>0.12616387337057722</v>
      </c>
      <c r="H208">
        <v>-1.3424163494289694E-2</v>
      </c>
      <c r="I208">
        <v>-3.9935333076111003E-2</v>
      </c>
      <c r="J208">
        <v>-0.14656874041862469</v>
      </c>
      <c r="K208">
        <v>8.9061704392908378E-2</v>
      </c>
      <c r="L208">
        <v>0.39999999999999991</v>
      </c>
      <c r="M208">
        <v>0</v>
      </c>
      <c r="N208">
        <v>0</v>
      </c>
      <c r="O208">
        <v>121</v>
      </c>
      <c r="P208">
        <v>0.92332789559543227</v>
      </c>
      <c r="Q208">
        <v>-0.12359550561797751</v>
      </c>
      <c r="R208">
        <v>-0.2</v>
      </c>
      <c r="S208">
        <v>-7.7519379844961309E-3</v>
      </c>
      <c r="T208">
        <v>5.4941596453524774E-3</v>
      </c>
      <c r="U208">
        <v>3.636363636363688E-3</v>
      </c>
      <c r="V208">
        <v>0.75373134328358216</v>
      </c>
      <c r="W208">
        <v>-7.1277777777777815E-2</v>
      </c>
      <c r="X208">
        <v>0</v>
      </c>
      <c r="Y208">
        <v>6.6300977820176507E-2</v>
      </c>
      <c r="Z208">
        <v>2.4443430851087346E-3</v>
      </c>
      <c r="AA208">
        <v>0</v>
      </c>
      <c r="AB208">
        <v>-1.8457703094661214E-3</v>
      </c>
      <c r="AC208">
        <v>-0.13793103448275859</v>
      </c>
      <c r="AD208">
        <v>-4.9180327868852576E-2</v>
      </c>
      <c r="AE208">
        <v>2.9542097488921087E-3</v>
      </c>
      <c r="AF208">
        <v>-1.9999999999999928E-2</v>
      </c>
      <c r="AG208">
        <v>1.8518518518518615E-2</v>
      </c>
      <c r="AH208">
        <v>2.4606935171225541E-2</v>
      </c>
      <c r="AI208">
        <v>-7.1913580246913536E-2</v>
      </c>
      <c r="AJ208">
        <v>1</v>
      </c>
      <c r="AK208">
        <v>0.3636363636363637</v>
      </c>
      <c r="AL208">
        <v>7.8980434392388749E-3</v>
      </c>
      <c r="AM208">
        <v>-4.0404040404040442E-2</v>
      </c>
      <c r="AN208">
        <v>-3.6630036630036659E-2</v>
      </c>
      <c r="AO208">
        <v>0.4623655913978495</v>
      </c>
      <c r="AP208">
        <v>0.84615384615384615</v>
      </c>
      <c r="AQ208">
        <v>0.33333333333333326</v>
      </c>
    </row>
    <row r="209" spans="1:43" x14ac:dyDescent="0.25">
      <c r="A209" s="4">
        <v>41759</v>
      </c>
      <c r="B209">
        <v>0</v>
      </c>
      <c r="C209">
        <v>-3.5048471290082074E-2</v>
      </c>
      <c r="D209">
        <v>-3.1998051039706862E-3</v>
      </c>
      <c r="E209">
        <v>-2.7249707093994418E-2</v>
      </c>
      <c r="F209">
        <v>-2.8618506634290233E-2</v>
      </c>
      <c r="G209">
        <v>-2.5481888166139499E-2</v>
      </c>
      <c r="H209">
        <v>-2.8800093207085625E-2</v>
      </c>
      <c r="I209">
        <v>-2.9921575324470755E-2</v>
      </c>
      <c r="J209">
        <v>-3.0437251561612651E-2</v>
      </c>
      <c r="K209">
        <v>-2.7572538449341957E-2</v>
      </c>
      <c r="L209">
        <v>0.5</v>
      </c>
      <c r="M209">
        <v>-1.9999999999999998</v>
      </c>
      <c r="N209">
        <v>-0.5</v>
      </c>
      <c r="O209">
        <v>57</v>
      </c>
      <c r="P209">
        <v>15.595238095238095</v>
      </c>
      <c r="Q209">
        <v>-3.0454545454545454</v>
      </c>
      <c r="R209">
        <v>0.10000000000000003</v>
      </c>
      <c r="S209">
        <v>7.6923076923076988E-3</v>
      </c>
      <c r="T209">
        <v>1.1406912409284264E-3</v>
      </c>
      <c r="U209">
        <v>5.4249547920433485E-3</v>
      </c>
      <c r="V209">
        <v>0.23428571428571426</v>
      </c>
      <c r="W209">
        <v>-7.136479971430279E-2</v>
      </c>
      <c r="X209">
        <v>0</v>
      </c>
      <c r="Y209">
        <v>-2.63125688410232E-2</v>
      </c>
      <c r="Z209">
        <v>2.5037468530127167E-3</v>
      </c>
      <c r="AA209">
        <v>-0.44444444444444448</v>
      </c>
      <c r="AB209">
        <v>6.0872110038045081E-2</v>
      </c>
      <c r="AC209">
        <v>0</v>
      </c>
      <c r="AD209">
        <v>3.1746031746031772E-2</v>
      </c>
      <c r="AE209">
        <v>1.6107545113237233E-2</v>
      </c>
      <c r="AF209">
        <v>4.8751486325802548E-2</v>
      </c>
      <c r="AG209">
        <v>1.8181818181818118E-2</v>
      </c>
      <c r="AH209">
        <v>0.21713105425114868</v>
      </c>
      <c r="AI209">
        <v>-6.1946902654867159E-2</v>
      </c>
      <c r="AJ209">
        <v>-0.59999999999999964</v>
      </c>
      <c r="AK209">
        <v>-7.2458770614692671</v>
      </c>
      <c r="AL209">
        <v>6.6862797539449046E-3</v>
      </c>
      <c r="AM209">
        <v>-7.608695652173908E-2</v>
      </c>
      <c r="AN209">
        <v>3.8732394366197138E-2</v>
      </c>
      <c r="AO209">
        <v>0.1801007556675063</v>
      </c>
      <c r="AP209">
        <v>2.1470588235294117</v>
      </c>
      <c r="AQ209">
        <v>0.33333333333333337</v>
      </c>
    </row>
    <row r="210" spans="1:43" x14ac:dyDescent="0.25">
      <c r="A210" s="4">
        <v>41789</v>
      </c>
      <c r="B210">
        <v>0</v>
      </c>
      <c r="C210">
        <v>-0.17631578947368418</v>
      </c>
      <c r="D210">
        <v>-1.6609421451605219E-3</v>
      </c>
      <c r="E210">
        <v>-6.8661900722969391E-2</v>
      </c>
      <c r="F210">
        <v>-3.9546834149712926E-2</v>
      </c>
      <c r="G210">
        <v>-8.8753167435514299E-2</v>
      </c>
      <c r="H210">
        <v>-6.3213763334302092E-2</v>
      </c>
      <c r="I210">
        <v>-3.1923978907128871E-2</v>
      </c>
      <c r="J210">
        <v>-3.5771575232595429E-2</v>
      </c>
      <c r="K210">
        <v>-8.5383377646987973E-2</v>
      </c>
      <c r="L210">
        <v>0.10000000000000009</v>
      </c>
      <c r="M210">
        <v>0.5</v>
      </c>
      <c r="N210">
        <v>9.9999999999999645E-2</v>
      </c>
      <c r="O210">
        <v>-83</v>
      </c>
      <c r="P210">
        <v>1.2876712328767124</v>
      </c>
      <c r="Q210">
        <v>0.24137931034482754</v>
      </c>
      <c r="R210">
        <v>0</v>
      </c>
      <c r="S210">
        <v>0</v>
      </c>
      <c r="T210">
        <v>2.5264742245873343E-3</v>
      </c>
      <c r="U210">
        <v>3.6036036036036548E-3</v>
      </c>
      <c r="V210">
        <v>9.3264248704663252E-2</v>
      </c>
      <c r="W210">
        <v>-2.1461575875486312E-2</v>
      </c>
      <c r="X210">
        <v>-2.2222222222222223E-2</v>
      </c>
      <c r="Y210">
        <v>6.0819851599562104E-3</v>
      </c>
      <c r="Z210">
        <v>2.3588162830136929E-3</v>
      </c>
      <c r="AA210">
        <v>-3.4999999999999996</v>
      </c>
      <c r="AB210">
        <v>-8.7444001077137831E-2</v>
      </c>
      <c r="AC210">
        <v>-3.5714285714285747E-2</v>
      </c>
      <c r="AD210">
        <v>4.5454545454545428E-2</v>
      </c>
      <c r="AE210">
        <v>2.5952577562817068E-2</v>
      </c>
      <c r="AF210">
        <v>-2.6862026862026721E-2</v>
      </c>
      <c r="AG210">
        <v>3.5087719298245647E-2</v>
      </c>
      <c r="AH210">
        <v>-0.26495680921403419</v>
      </c>
      <c r="AI210">
        <v>-0.19693997646135752</v>
      </c>
      <c r="AJ210">
        <v>0.19999999999999929</v>
      </c>
      <c r="AK210">
        <v>0.76456053653370992</v>
      </c>
      <c r="AL210">
        <v>2.9923030355444035E-2</v>
      </c>
      <c r="AM210">
        <v>1.075268817204302E-2</v>
      </c>
      <c r="AN210">
        <v>4.3771043771043738E-2</v>
      </c>
      <c r="AO210">
        <v>0.10484780157835397</v>
      </c>
      <c r="AP210">
        <v>5.5555555555555601E-2</v>
      </c>
      <c r="AQ210" t="e">
        <v>#DIV/0!</v>
      </c>
    </row>
    <row r="211" spans="1:43" x14ac:dyDescent="0.25">
      <c r="A211" s="4">
        <v>41820</v>
      </c>
      <c r="B211">
        <v>0</v>
      </c>
      <c r="C211">
        <v>1.4693171996542777E-2</v>
      </c>
      <c r="D211">
        <v>2.9575697959002456E-3</v>
      </c>
      <c r="E211">
        <v>2.1538096743597846E-2</v>
      </c>
      <c r="F211">
        <v>9.5836185600761941E-3</v>
      </c>
      <c r="G211">
        <v>5.5708939198723974E-2</v>
      </c>
      <c r="H211">
        <v>-1.4088658050489174E-2</v>
      </c>
      <c r="I211">
        <v>-1.7780705778470789E-2</v>
      </c>
      <c r="J211">
        <v>-4.0306162181405591E-2</v>
      </c>
      <c r="K211">
        <v>6.0466627895043598E-3</v>
      </c>
      <c r="L211">
        <v>0</v>
      </c>
      <c r="M211" t="e">
        <v>#DIV/0!</v>
      </c>
      <c r="N211">
        <v>-0.20000000000000018</v>
      </c>
      <c r="O211">
        <v>58</v>
      </c>
      <c r="P211">
        <v>0.63771712158808935</v>
      </c>
      <c r="Q211">
        <v>0.21621621621621626</v>
      </c>
      <c r="R211">
        <v>-0.30000000000000004</v>
      </c>
      <c r="S211">
        <v>0</v>
      </c>
      <c r="T211">
        <v>5.0896255426111621E-3</v>
      </c>
      <c r="U211">
        <v>-1.8050541516245744E-3</v>
      </c>
      <c r="V211">
        <v>-0.34965034965034963</v>
      </c>
      <c r="W211">
        <v>0.1029668411867365</v>
      </c>
      <c r="X211">
        <v>8.1632653061224483E-2</v>
      </c>
      <c r="Y211">
        <v>4.816487206205871E-2</v>
      </c>
      <c r="Z211">
        <v>2.1598748356667155E-3</v>
      </c>
      <c r="AA211">
        <v>0</v>
      </c>
      <c r="AB211">
        <v>-2.726015340123214E-2</v>
      </c>
      <c r="AC211">
        <v>9.6774193548387177E-2</v>
      </c>
      <c r="AD211">
        <v>0</v>
      </c>
      <c r="AE211">
        <v>4.5167830592475838E-2</v>
      </c>
      <c r="AF211">
        <v>7.2727272727272042E-3</v>
      </c>
      <c r="AG211">
        <v>1.7241379310344768E-2</v>
      </c>
      <c r="AH211">
        <v>-0.19285078234321346</v>
      </c>
      <c r="AI211">
        <v>-9.2116538131962231E-2</v>
      </c>
      <c r="AJ211">
        <v>1.3000000000000007</v>
      </c>
      <c r="AK211">
        <v>-7.5075075075075066</v>
      </c>
      <c r="AL211">
        <v>-3.1231022815997175E-3</v>
      </c>
      <c r="AM211">
        <v>3.1249999999999913E-2</v>
      </c>
      <c r="AN211">
        <v>1.6556291390728565E-2</v>
      </c>
      <c r="AO211">
        <v>5.4371002132196096E-2</v>
      </c>
      <c r="AP211">
        <v>1.4235294117647059</v>
      </c>
      <c r="AQ211">
        <v>1</v>
      </c>
    </row>
    <row r="212" spans="1:43" x14ac:dyDescent="0.25">
      <c r="A212" s="4">
        <v>41851</v>
      </c>
      <c r="B212">
        <v>0</v>
      </c>
      <c r="C212">
        <v>0.31740412979351029</v>
      </c>
      <c r="D212">
        <v>-1.5603546760856071E-3</v>
      </c>
      <c r="E212">
        <v>1.0712330909375107E-2</v>
      </c>
      <c r="F212">
        <v>-1.3024994723671158E-2</v>
      </c>
      <c r="G212">
        <v>7.0169433510182996E-2</v>
      </c>
      <c r="H212">
        <v>-2.1422860921661756E-2</v>
      </c>
      <c r="I212">
        <v>-4.0915537204918827E-2</v>
      </c>
      <c r="J212">
        <v>-0.1189578120526322</v>
      </c>
      <c r="K212">
        <v>4.2697254767109519E-2</v>
      </c>
      <c r="L212">
        <v>-0.10000000000000009</v>
      </c>
      <c r="M212">
        <v>1</v>
      </c>
      <c r="N212">
        <v>0.10000000000000053</v>
      </c>
      <c r="O212">
        <v>-102</v>
      </c>
      <c r="P212">
        <v>-0.68619246861924688</v>
      </c>
      <c r="Q212">
        <v>-17.5</v>
      </c>
      <c r="R212">
        <v>0.30000000000000004</v>
      </c>
      <c r="S212">
        <v>0</v>
      </c>
      <c r="T212">
        <v>2.7644444444444769E-3</v>
      </c>
      <c r="U212">
        <v>3.5971223021583243E-3</v>
      </c>
      <c r="V212">
        <v>0.30917874396135259</v>
      </c>
      <c r="W212">
        <v>-3.1677263264502473E-2</v>
      </c>
      <c r="X212">
        <v>7.5471698113207544E-2</v>
      </c>
      <c r="Y212">
        <v>4.3839256061109201E-2</v>
      </c>
      <c r="Z212">
        <v>1.9621704539307008E-3</v>
      </c>
      <c r="AA212">
        <v>-1</v>
      </c>
      <c r="AB212">
        <v>-4.7803552558743899E-4</v>
      </c>
      <c r="AC212">
        <v>-3.3333333333333361E-2</v>
      </c>
      <c r="AD212">
        <v>0</v>
      </c>
      <c r="AE212">
        <v>-9.8964850415197876E-3</v>
      </c>
      <c r="AF212">
        <v>-8.5574572127139707E-3</v>
      </c>
      <c r="AG212">
        <v>1.6949152542372972E-2</v>
      </c>
      <c r="AH212">
        <v>0.2861748013620885</v>
      </c>
      <c r="AI212">
        <v>-9.9905749293119753E-2</v>
      </c>
      <c r="AJ212">
        <v>-0.30000000000000071</v>
      </c>
      <c r="AK212">
        <v>0.95656710577800963</v>
      </c>
      <c r="AL212">
        <v>-6.0219933670797501E-3</v>
      </c>
      <c r="AM212">
        <v>0</v>
      </c>
      <c r="AN212">
        <v>-5.5944055944056E-2</v>
      </c>
      <c r="AO212">
        <v>1.0548523206751065E-2</v>
      </c>
      <c r="AP212">
        <v>-5.5384615384615383</v>
      </c>
      <c r="AQ212">
        <v>0.14285714285714282</v>
      </c>
    </row>
    <row r="213" spans="1:43" x14ac:dyDescent="0.25">
      <c r="A213" s="4">
        <v>41880</v>
      </c>
      <c r="B213">
        <v>0</v>
      </c>
      <c r="C213">
        <v>-0.41485809682804664</v>
      </c>
      <c r="D213">
        <v>1.5759951515776725E-2</v>
      </c>
      <c r="E213">
        <v>-9.1630745593444432E-2</v>
      </c>
      <c r="F213">
        <v>-7.7130423486619845E-2</v>
      </c>
      <c r="G213">
        <v>-7.8707692307692242E-2</v>
      </c>
      <c r="H213">
        <v>-9.475083200069144E-2</v>
      </c>
      <c r="I213">
        <v>-7.6595711784282622E-2</v>
      </c>
      <c r="J213">
        <v>-0.1212366529415871</v>
      </c>
      <c r="K213">
        <v>-7.8128310147588448E-2</v>
      </c>
      <c r="L213">
        <v>-0.30000000000000004</v>
      </c>
      <c r="M213" t="e">
        <v>#DIV/0!</v>
      </c>
      <c r="N213">
        <v>0</v>
      </c>
      <c r="O213">
        <v>28</v>
      </c>
      <c r="P213">
        <v>-4.9749999999999996</v>
      </c>
      <c r="Q213">
        <v>1.3333333333333335</v>
      </c>
      <c r="R213">
        <v>-0.2</v>
      </c>
      <c r="S213">
        <v>0</v>
      </c>
      <c r="T213">
        <v>5.1379099937213469E-3</v>
      </c>
      <c r="U213">
        <v>3.9723661485319466E-2</v>
      </c>
      <c r="V213">
        <v>0.10000000000000003</v>
      </c>
      <c r="W213">
        <v>7.8641783307413254E-2</v>
      </c>
      <c r="X213">
        <v>3.6363636363636362E-2</v>
      </c>
      <c r="Y213">
        <v>3.3076429030186288E-2</v>
      </c>
      <c r="Z213">
        <v>1.8313610279784205E-3</v>
      </c>
      <c r="AA213">
        <v>0.88888888888888895</v>
      </c>
      <c r="AB213">
        <v>-4.1971424826320589E-2</v>
      </c>
      <c r="AC213">
        <v>-3.4482758620689689E-2</v>
      </c>
      <c r="AD213">
        <v>-4.7619047619047596E-2</v>
      </c>
      <c r="AE213">
        <v>-1.2528473804100163E-3</v>
      </c>
      <c r="AF213">
        <v>8.4848484848485187E-3</v>
      </c>
      <c r="AG213">
        <v>-5.35714285714287E-2</v>
      </c>
      <c r="AH213">
        <v>-0.37613245860668543</v>
      </c>
      <c r="AI213">
        <v>-6.6867772750125606E-2</v>
      </c>
      <c r="AJ213">
        <v>-1.5999999999999996</v>
      </c>
      <c r="AK213">
        <v>-0.70377777777777784</v>
      </c>
      <c r="AL213">
        <v>9.0806884026636437E-3</v>
      </c>
      <c r="AM213">
        <v>4.0000000000000036E-2</v>
      </c>
      <c r="AN213">
        <v>-4.7619047619047582E-2</v>
      </c>
      <c r="AO213">
        <v>-0.49763033175355442</v>
      </c>
      <c r="AP213">
        <v>0.5</v>
      </c>
      <c r="AQ213">
        <v>-0.16666666666666663</v>
      </c>
    </row>
    <row r="214" spans="1:43" x14ac:dyDescent="0.25">
      <c r="A214" s="4">
        <v>41912</v>
      </c>
      <c r="B214">
        <v>0</v>
      </c>
      <c r="C214">
        <v>0.26548129981606367</v>
      </c>
      <c r="D214">
        <v>2.5604105100215158E-2</v>
      </c>
      <c r="E214">
        <v>5.8542269366762989E-2</v>
      </c>
      <c r="F214">
        <v>3.6756655300778839E-2</v>
      </c>
      <c r="G214">
        <v>7.4917454172833964E-2</v>
      </c>
      <c r="H214">
        <v>3.4902758225142022E-2</v>
      </c>
      <c r="I214">
        <v>1.4727164706599303E-2</v>
      </c>
      <c r="J214">
        <v>1.9394486874161693E-2</v>
      </c>
      <c r="K214">
        <v>4.4499173442191529E-2</v>
      </c>
      <c r="L214">
        <v>0</v>
      </c>
      <c r="M214">
        <v>1</v>
      </c>
      <c r="N214">
        <v>-0.29999999999999982</v>
      </c>
      <c r="O214">
        <v>50</v>
      </c>
      <c r="P214">
        <v>0.88372093023255816</v>
      </c>
      <c r="Q214">
        <v>1.2068965517241379</v>
      </c>
      <c r="R214">
        <v>-0.1</v>
      </c>
      <c r="S214">
        <v>7.6335877862595486E-3</v>
      </c>
      <c r="T214">
        <v>2.2059277691011286E-3</v>
      </c>
      <c r="U214">
        <v>-3.5778175313059032E-2</v>
      </c>
      <c r="V214">
        <v>-0.12745098039215694</v>
      </c>
      <c r="W214">
        <v>-5.4790026246719199E-2</v>
      </c>
      <c r="X214">
        <v>6.7796610169491525E-2</v>
      </c>
      <c r="Y214">
        <v>-4.9191374663072725E-2</v>
      </c>
      <c r="Z214">
        <v>1.6912125473168688E-3</v>
      </c>
      <c r="AA214">
        <v>5.5</v>
      </c>
      <c r="AB214">
        <v>9.3253779594941397E-2</v>
      </c>
      <c r="AC214">
        <v>-3.5714285714285747E-2</v>
      </c>
      <c r="AD214">
        <v>-3.2786885245901669E-2</v>
      </c>
      <c r="AE214">
        <v>-3.782505910165488E-2</v>
      </c>
      <c r="AF214">
        <v>2.4822695035460928E-2</v>
      </c>
      <c r="AG214">
        <v>1.75438596491229E-2</v>
      </c>
      <c r="AH214">
        <v>3.8218857039841313E-2</v>
      </c>
      <c r="AI214">
        <v>-0.23310601363918176</v>
      </c>
      <c r="AJ214">
        <v>0.80000000000000071</v>
      </c>
      <c r="AK214">
        <v>1.5</v>
      </c>
      <c r="AL214">
        <v>-2.4634470536109891E-2</v>
      </c>
      <c r="AM214">
        <v>9.9009900990099098E-3</v>
      </c>
      <c r="AN214">
        <v>-3.8022813688212961E-2</v>
      </c>
      <c r="AO214">
        <v>0.26051401869158874</v>
      </c>
      <c r="AP214" t="e">
        <v>#DIV/0!</v>
      </c>
      <c r="AQ214">
        <v>-1</v>
      </c>
    </row>
    <row r="215" spans="1:43" x14ac:dyDescent="0.25">
      <c r="A215" s="4">
        <v>41943</v>
      </c>
      <c r="B215">
        <v>0</v>
      </c>
      <c r="C215">
        <v>-0.16250890947968635</v>
      </c>
      <c r="D215">
        <v>1.5330102600710813E-2</v>
      </c>
      <c r="E215">
        <v>-6.573031302188144E-2</v>
      </c>
      <c r="F215">
        <v>-4.2560824473289433E-2</v>
      </c>
      <c r="G215">
        <v>-9.1394843118981051E-2</v>
      </c>
      <c r="H215">
        <v>-4.2382277490325679E-2</v>
      </c>
      <c r="I215">
        <v>-2.2165819325604817E-2</v>
      </c>
      <c r="J215">
        <v>-8.976412749267958E-3</v>
      </c>
      <c r="K215">
        <v>-6.4146404947180338E-2</v>
      </c>
      <c r="L215">
        <v>0</v>
      </c>
      <c r="M215">
        <v>2</v>
      </c>
      <c r="N215">
        <v>-0.20000000000000018</v>
      </c>
      <c r="O215">
        <v>-53</v>
      </c>
      <c r="P215">
        <v>0.40791738382099829</v>
      </c>
      <c r="Q215">
        <v>-4.8</v>
      </c>
      <c r="R215">
        <v>0.19999999999999998</v>
      </c>
      <c r="S215">
        <v>7.575757575757582E-3</v>
      </c>
      <c r="T215">
        <v>5.0829602317618849E-3</v>
      </c>
      <c r="U215">
        <v>2.6132404181184669E-2</v>
      </c>
      <c r="V215">
        <v>-0.15254237288135589</v>
      </c>
      <c r="W215">
        <v>3.3863384225262846E-2</v>
      </c>
      <c r="X215">
        <v>-9.2592592592592587E-2</v>
      </c>
      <c r="Y215">
        <v>5.3269537480063703E-2</v>
      </c>
      <c r="Z215">
        <v>1.5162255289684235E-3</v>
      </c>
      <c r="AA215">
        <v>1.5000000000000002</v>
      </c>
      <c r="AB215">
        <v>-3.5418051145733348E-2</v>
      </c>
      <c r="AC215">
        <v>3.4482758620689689E-2</v>
      </c>
      <c r="AD215">
        <v>-8.9285714285714288E-2</v>
      </c>
      <c r="AE215">
        <v>-5.1715564395822936E-2</v>
      </c>
      <c r="AF215">
        <v>2.6467203682393685E-2</v>
      </c>
      <c r="AG215">
        <v>-1.7857142857142953E-2</v>
      </c>
      <c r="AH215">
        <v>-0.4247431506849314</v>
      </c>
      <c r="AI215">
        <v>-0.40505226480836221</v>
      </c>
      <c r="AJ215">
        <v>-1.4000000000000004</v>
      </c>
      <c r="AK215">
        <v>2.6363636363636367</v>
      </c>
      <c r="AL215">
        <v>1.5957446808510748E-2</v>
      </c>
      <c r="AM215">
        <v>3.8095238095238126E-2</v>
      </c>
      <c r="AN215">
        <v>-1.1538461538461463E-2</v>
      </c>
      <c r="AO215">
        <v>-0.57352941176470573</v>
      </c>
      <c r="AP215">
        <v>1</v>
      </c>
      <c r="AQ215">
        <v>0.5</v>
      </c>
    </row>
    <row r="216" spans="1:43" x14ac:dyDescent="0.25">
      <c r="A216" s="4">
        <v>41971</v>
      </c>
      <c r="B216">
        <v>0</v>
      </c>
      <c r="C216">
        <v>-5.2513128282070463E-2</v>
      </c>
      <c r="D216">
        <v>2.2841654647818472E-2</v>
      </c>
      <c r="E216">
        <v>-7.915896487985212E-2</v>
      </c>
      <c r="F216">
        <v>-6.140958183328718E-2</v>
      </c>
      <c r="G216">
        <v>-8.7132725430597927E-2</v>
      </c>
      <c r="H216">
        <v>-8.8806698819421701E-2</v>
      </c>
      <c r="I216">
        <v>-6.3112501655409881E-2</v>
      </c>
      <c r="J216">
        <v>-6.1821807730658811E-2</v>
      </c>
      <c r="K216">
        <v>-0.10531641551175087</v>
      </c>
      <c r="L216">
        <v>-0.39999999999999991</v>
      </c>
      <c r="M216">
        <v>2</v>
      </c>
      <c r="N216">
        <v>9.9999999999999645E-2</v>
      </c>
      <c r="O216">
        <v>85</v>
      </c>
      <c r="P216">
        <v>9.9384615384615387</v>
      </c>
      <c r="Q216">
        <v>0.93589743589743579</v>
      </c>
      <c r="R216">
        <v>-0.19999999999999998</v>
      </c>
      <c r="S216">
        <v>0</v>
      </c>
      <c r="T216">
        <v>4.8225611993500655E-3</v>
      </c>
      <c r="U216">
        <v>3.4722222222222715E-3</v>
      </c>
      <c r="V216">
        <v>0.49137931034482757</v>
      </c>
      <c r="W216">
        <v>-8.4569987967684751E-2</v>
      </c>
      <c r="X216">
        <v>6.8965517241379309E-2</v>
      </c>
      <c r="Y216">
        <v>-3.3175876084807161E-2</v>
      </c>
      <c r="Z216">
        <v>1.3656547398878903E-3</v>
      </c>
      <c r="AA216">
        <v>0</v>
      </c>
      <c r="AB216">
        <v>-2.6218079866636271E-2</v>
      </c>
      <c r="AC216">
        <v>-0.15999999999999998</v>
      </c>
      <c r="AD216">
        <v>5.0847457627118758E-2</v>
      </c>
      <c r="AE216">
        <v>-9.8156996587030684E-2</v>
      </c>
      <c r="AF216">
        <v>2.1396396396396303E-2</v>
      </c>
      <c r="AG216">
        <v>-1.8181818181818118E-2</v>
      </c>
      <c r="AH216">
        <v>0.25300588385776412</v>
      </c>
      <c r="AI216">
        <v>-1.8989898989898992</v>
      </c>
      <c r="AJ216">
        <v>0.40000000000000036</v>
      </c>
      <c r="AK216">
        <v>1.8684667614084953</v>
      </c>
      <c r="AL216">
        <v>-7.7328646748682749E-3</v>
      </c>
      <c r="AM216">
        <v>0</v>
      </c>
      <c r="AN216">
        <v>-3.8610038610039504E-3</v>
      </c>
      <c r="AO216">
        <v>0.14195583596214506</v>
      </c>
      <c r="AP216">
        <v>0.19512195121951217</v>
      </c>
      <c r="AQ216">
        <v>-0.49999999999999989</v>
      </c>
    </row>
    <row r="217" spans="1:43" x14ac:dyDescent="0.25">
      <c r="A217" s="4">
        <v>42004</v>
      </c>
      <c r="B217">
        <v>0</v>
      </c>
      <c r="C217">
        <v>0.30572916666666666</v>
      </c>
      <c r="D217">
        <v>1.6843288833105187E-2</v>
      </c>
      <c r="E217">
        <v>3.3161385408988818E-3</v>
      </c>
      <c r="F217">
        <v>-4.9785594883348917E-2</v>
      </c>
      <c r="G217">
        <v>0.10424733785091972</v>
      </c>
      <c r="H217">
        <v>-0.12449759109904444</v>
      </c>
      <c r="I217">
        <v>-0.15984659028181125</v>
      </c>
      <c r="J217">
        <v>-0.31968418608251403</v>
      </c>
      <c r="K217">
        <v>-2.4025762932260501E-2</v>
      </c>
      <c r="L217">
        <v>-0.5</v>
      </c>
      <c r="M217">
        <v>0.5</v>
      </c>
      <c r="N217">
        <v>-0.20000000000000018</v>
      </c>
      <c r="O217">
        <v>-57</v>
      </c>
      <c r="P217">
        <v>1.40625</v>
      </c>
      <c r="Q217">
        <v>4.5454545454545459</v>
      </c>
      <c r="R217">
        <v>-0.1</v>
      </c>
      <c r="S217">
        <v>1.492537313432837E-2</v>
      </c>
      <c r="T217">
        <v>2.3011348778829242E-3</v>
      </c>
      <c r="U217">
        <v>-4.9180327868852514E-2</v>
      </c>
      <c r="V217">
        <v>-0.71428571428571408</v>
      </c>
      <c r="W217">
        <v>-6.6353027433249709E-2</v>
      </c>
      <c r="X217">
        <v>0</v>
      </c>
      <c r="Y217">
        <v>2.1813883516011188E-2</v>
      </c>
      <c r="Z217">
        <v>1.1493259198929891E-3</v>
      </c>
      <c r="AA217">
        <v>1.6666666666666667</v>
      </c>
      <c r="AB217">
        <v>7.1418519560934451E-2</v>
      </c>
      <c r="AC217">
        <v>0.10714285714285708</v>
      </c>
      <c r="AD217">
        <v>0</v>
      </c>
      <c r="AE217">
        <v>-9.2305398150909601E-2</v>
      </c>
      <c r="AF217">
        <v>5.1282051282051253E-2</v>
      </c>
      <c r="AG217">
        <v>3.5087719298245647E-2</v>
      </c>
      <c r="AH217">
        <v>0.40322888439372545</v>
      </c>
      <c r="AI217">
        <v>0.32191780821917809</v>
      </c>
      <c r="AJ217">
        <v>0.19999999999999929</v>
      </c>
      <c r="AK217">
        <v>-1.111</v>
      </c>
      <c r="AL217">
        <v>-3.7280102087321153E-2</v>
      </c>
      <c r="AM217">
        <v>-2.9411764705882377E-2</v>
      </c>
      <c r="AN217">
        <v>2.2641509433962283E-2</v>
      </c>
      <c r="AO217">
        <v>-0.13012477718360063</v>
      </c>
      <c r="AP217">
        <v>1.8913043478260869</v>
      </c>
      <c r="AQ217">
        <v>-0.33333333333333348</v>
      </c>
    </row>
    <row r="218" spans="1:43" x14ac:dyDescent="0.25">
      <c r="A218" s="4">
        <v>42034</v>
      </c>
      <c r="B218">
        <v>0</v>
      </c>
      <c r="C218">
        <v>8.4406294706723881E-2</v>
      </c>
      <c r="D218">
        <v>3.7992341387949033E-2</v>
      </c>
      <c r="E218">
        <v>-0.32333759980496113</v>
      </c>
      <c r="F218">
        <v>-0.23832238322383237</v>
      </c>
      <c r="G218">
        <v>-0.43124350536889505</v>
      </c>
      <c r="H218">
        <v>-0.2640663509500939</v>
      </c>
      <c r="I218">
        <v>-0.17691156116713275</v>
      </c>
      <c r="J218">
        <v>-6.6914421389491066E-2</v>
      </c>
      <c r="K218">
        <v>-0.39895401057358876</v>
      </c>
      <c r="L218">
        <v>-0.9</v>
      </c>
      <c r="M218">
        <v>0.19999999999999996</v>
      </c>
      <c r="N218">
        <v>0.10000000000000053</v>
      </c>
      <c r="O218">
        <v>-21</v>
      </c>
      <c r="P218">
        <v>0.70370370370370372</v>
      </c>
      <c r="Q218">
        <v>0.69444444444444442</v>
      </c>
      <c r="R218">
        <v>0</v>
      </c>
      <c r="S218">
        <v>2.1897810218978121E-2</v>
      </c>
      <c r="T218">
        <v>2.9981489688974631E-3</v>
      </c>
      <c r="U218">
        <v>-1.1049723756906105E-2</v>
      </c>
      <c r="V218">
        <v>-0.62400000000000011</v>
      </c>
      <c r="W218">
        <v>-0.14382556433014185</v>
      </c>
      <c r="X218">
        <v>-1.7543859649122806E-2</v>
      </c>
      <c r="Y218">
        <v>0.1034682080924855</v>
      </c>
      <c r="Z218">
        <v>9.6729998754504544E-4</v>
      </c>
      <c r="AA218">
        <v>0.25000000000000006</v>
      </c>
      <c r="AB218">
        <v>-1.9536574284416176E-2</v>
      </c>
      <c r="AC218">
        <v>0</v>
      </c>
      <c r="AD218">
        <v>3.2786885245901523E-2</v>
      </c>
      <c r="AE218">
        <v>-2.6638089406001368E-2</v>
      </c>
      <c r="AF218">
        <v>4.5871559633027525E-2</v>
      </c>
      <c r="AG218">
        <v>-1.7857142857142953E-2</v>
      </c>
      <c r="AH218">
        <v>-0.85862240192948869</v>
      </c>
      <c r="AI218">
        <v>0.24547803617571062</v>
      </c>
      <c r="AJ218">
        <v>-0.69999999999999929</v>
      </c>
      <c r="AK218">
        <v>1.4499775011249436</v>
      </c>
      <c r="AL218">
        <v>1.8342877594846201E-2</v>
      </c>
      <c r="AM218">
        <v>9.7087378640776777E-3</v>
      </c>
      <c r="AN218">
        <v>-1.5325670498084306E-2</v>
      </c>
      <c r="AO218">
        <v>-1.1412213740458017</v>
      </c>
      <c r="AP218">
        <v>3.7058823529411766</v>
      </c>
      <c r="AQ218">
        <v>0.625</v>
      </c>
    </row>
    <row r="219" spans="1:43" x14ac:dyDescent="0.25">
      <c r="A219" s="4">
        <v>42062</v>
      </c>
      <c r="B219">
        <v>0</v>
      </c>
      <c r="C219">
        <v>-0.57196401799100438</v>
      </c>
      <c r="D219">
        <v>1.8151220503424662E-2</v>
      </c>
      <c r="E219">
        <v>0.17676869041645754</v>
      </c>
      <c r="F219">
        <v>0.14210709184264375</v>
      </c>
      <c r="G219">
        <v>0.22951694689084604</v>
      </c>
      <c r="H219">
        <v>0.13264606315297961</v>
      </c>
      <c r="I219">
        <v>0.10051982499733234</v>
      </c>
      <c r="J219">
        <v>1.6648056034920318E-2</v>
      </c>
      <c r="K219">
        <v>0.19717956324304584</v>
      </c>
      <c r="L219">
        <v>0.1</v>
      </c>
      <c r="M219">
        <v>-0.24999999999999994</v>
      </c>
      <c r="N219">
        <v>-0.20000000000000018</v>
      </c>
      <c r="O219">
        <v>4</v>
      </c>
      <c r="P219">
        <v>-10.48936170212766</v>
      </c>
      <c r="Q219">
        <v>-3.235294117647058</v>
      </c>
      <c r="R219">
        <v>0.3</v>
      </c>
      <c r="S219">
        <v>7.2463768115940486E-3</v>
      </c>
      <c r="T219">
        <v>1.5531453362255649E-3</v>
      </c>
      <c r="U219">
        <v>-1.495327102803733E-2</v>
      </c>
      <c r="V219">
        <v>0</v>
      </c>
      <c r="W219">
        <v>6.4281977504577453E-2</v>
      </c>
      <c r="X219">
        <v>-3.6363636363636362E-2</v>
      </c>
      <c r="Y219">
        <v>-5.0394656952034045E-2</v>
      </c>
      <c r="Z219">
        <v>8.456717231356785E-4</v>
      </c>
      <c r="AA219">
        <v>-1</v>
      </c>
      <c r="AB219">
        <v>-0.1552209944751381</v>
      </c>
      <c r="AC219">
        <v>0</v>
      </c>
      <c r="AD219">
        <v>6.153846153846159E-2</v>
      </c>
      <c r="AE219">
        <v>8.0485952923310729E-3</v>
      </c>
      <c r="AF219">
        <v>-2.8301886792452709E-2</v>
      </c>
      <c r="AG219">
        <v>1.75438596491229E-2</v>
      </c>
      <c r="AH219">
        <v>0.25652655450661882</v>
      </c>
      <c r="AI219">
        <v>-39.736842105263158</v>
      </c>
      <c r="AJ219">
        <v>1.0999999999999996</v>
      </c>
      <c r="AK219">
        <v>1.9524285714285712</v>
      </c>
      <c r="AL219">
        <v>6.1360604713205664E-3</v>
      </c>
      <c r="AM219">
        <v>2.8301886792452855E-2</v>
      </c>
      <c r="AN219">
        <v>8.098591549295775E-2</v>
      </c>
      <c r="AO219">
        <v>3.1129032258064515</v>
      </c>
      <c r="AP219">
        <v>-1.4285714285714286</v>
      </c>
      <c r="AQ219">
        <v>-3.0000000000000004</v>
      </c>
    </row>
    <row r="220" spans="1:43" x14ac:dyDescent="0.25">
      <c r="A220" s="4">
        <v>42094</v>
      </c>
      <c r="B220">
        <v>0</v>
      </c>
      <c r="C220">
        <v>0.12753433616742965</v>
      </c>
      <c r="D220">
        <v>2.8293560967627668E-2</v>
      </c>
      <c r="E220">
        <v>-3.6347563829233973E-2</v>
      </c>
      <c r="F220">
        <v>-2.1451949998028404E-2</v>
      </c>
      <c r="G220">
        <v>-9.3934749288373309E-2</v>
      </c>
      <c r="H220">
        <v>-4.8312012023019081E-3</v>
      </c>
      <c r="I220">
        <v>4.4668150546338008E-3</v>
      </c>
      <c r="J220">
        <v>0.10669592658420682</v>
      </c>
      <c r="K220">
        <v>-8.0648542013439323E-2</v>
      </c>
      <c r="L220">
        <v>-0.1</v>
      </c>
      <c r="M220" t="e">
        <v>#DIV/0!</v>
      </c>
      <c r="N220">
        <v>-9.9999999999999645E-2</v>
      </c>
      <c r="O220">
        <v>-152</v>
      </c>
      <c r="P220">
        <v>0.65441176470588236</v>
      </c>
      <c r="Q220">
        <v>0.5</v>
      </c>
      <c r="R220">
        <v>-0.19999999999999998</v>
      </c>
      <c r="S220">
        <v>-7.2992700729925444E-3</v>
      </c>
      <c r="T220">
        <v>-1.3989173596086824E-3</v>
      </c>
      <c r="U220">
        <v>-2.2944550669216118E-2</v>
      </c>
      <c r="V220">
        <v>-0.45348837209302334</v>
      </c>
      <c r="W220">
        <v>5.622415602049001E-2</v>
      </c>
      <c r="X220">
        <v>-5.7692307692307696E-2</v>
      </c>
      <c r="Y220">
        <v>2.5828075709779224E-2</v>
      </c>
      <c r="Z220">
        <v>8.5674560101060729E-4</v>
      </c>
      <c r="AA220">
        <v>1.2105263157894737</v>
      </c>
      <c r="AB220">
        <v>0.26182707993474708</v>
      </c>
      <c r="AC220">
        <v>3.4482758620689689E-2</v>
      </c>
      <c r="AD220">
        <v>-4.8387096774193519E-2</v>
      </c>
      <c r="AE220">
        <v>-7.0209653827401158E-2</v>
      </c>
      <c r="AF220">
        <v>-2.5806451612903288E-2</v>
      </c>
      <c r="AG220">
        <v>-7.5471698113207614E-2</v>
      </c>
      <c r="AH220">
        <v>0.16394020900392434</v>
      </c>
      <c r="AI220">
        <v>0.94906166219839139</v>
      </c>
      <c r="AJ220">
        <v>-1.3000000000000007</v>
      </c>
      <c r="AK220">
        <v>22.021021021021017</v>
      </c>
      <c r="AL220">
        <v>-2.9432750624330921E-3</v>
      </c>
      <c r="AM220">
        <v>-2.9126213592233035E-2</v>
      </c>
      <c r="AN220">
        <v>5.0167224080267671E-2</v>
      </c>
      <c r="AO220">
        <v>1.2837528604118993</v>
      </c>
      <c r="AP220">
        <v>1.0666666666666667</v>
      </c>
      <c r="AQ220">
        <v>-1</v>
      </c>
    </row>
    <row r="221" spans="1:43" x14ac:dyDescent="0.25">
      <c r="A221" s="4">
        <v>42124</v>
      </c>
      <c r="B221">
        <v>0</v>
      </c>
      <c r="C221">
        <v>-5.0859106529209511E-2</v>
      </c>
      <c r="D221">
        <v>-8.4954887656457263E-3</v>
      </c>
      <c r="E221">
        <v>5.3452773539400408E-2</v>
      </c>
      <c r="F221">
        <v>7.4624142460954723E-2</v>
      </c>
      <c r="G221">
        <v>3.8796127402834384E-2</v>
      </c>
      <c r="H221">
        <v>6.6211655496758545E-2</v>
      </c>
      <c r="I221">
        <v>8.8805509205055602E-2</v>
      </c>
      <c r="J221">
        <v>8.8130715927696113E-2</v>
      </c>
      <c r="K221">
        <v>5.0815125165307132E-2</v>
      </c>
      <c r="L221">
        <v>-0.1</v>
      </c>
      <c r="M221" t="e">
        <v>#DIV/0!</v>
      </c>
      <c r="N221">
        <v>0</v>
      </c>
      <c r="O221">
        <v>176</v>
      </c>
      <c r="P221">
        <v>0.51079136690647486</v>
      </c>
      <c r="Q221">
        <v>0.12820512820512817</v>
      </c>
      <c r="R221">
        <v>0.30000000000000004</v>
      </c>
      <c r="S221">
        <v>0</v>
      </c>
      <c r="T221">
        <v>6.568839015968957E-3</v>
      </c>
      <c r="U221">
        <v>-1.5533980582524217E-2</v>
      </c>
      <c r="V221">
        <v>0.17307692307692313</v>
      </c>
      <c r="W221">
        <v>-2.8109137055837424E-2</v>
      </c>
      <c r="X221">
        <v>7.1428571428571425E-2</v>
      </c>
      <c r="Y221">
        <v>-7.5487701441899965E-2</v>
      </c>
      <c r="Z221">
        <v>8.7775613613201326E-4</v>
      </c>
      <c r="AA221" t="e">
        <v>#DIV/0!</v>
      </c>
      <c r="AB221">
        <v>-0.20420390924270709</v>
      </c>
      <c r="AC221">
        <v>-0.11538461538461531</v>
      </c>
      <c r="AD221">
        <v>-3.3333333333333361E-2</v>
      </c>
      <c r="AE221">
        <v>5.9605685465382932E-2</v>
      </c>
      <c r="AF221">
        <v>3.0239833159541245E-2</v>
      </c>
      <c r="AG221">
        <v>7.0175438596491294E-2</v>
      </c>
      <c r="AH221">
        <v>-8.9341466929247298E-2</v>
      </c>
      <c r="AI221">
        <v>-0.14067278287461774</v>
      </c>
      <c r="AJ221">
        <v>-1</v>
      </c>
      <c r="AK221">
        <v>0.66700000000000004</v>
      </c>
      <c r="AL221">
        <v>8.8401697312588401E-3</v>
      </c>
      <c r="AM221">
        <v>-9.5744680851063926E-2</v>
      </c>
      <c r="AN221">
        <v>5.9748427672955955E-2</v>
      </c>
      <c r="AO221">
        <v>-0.80578512396694224</v>
      </c>
      <c r="AP221">
        <v>1.6907894736842106</v>
      </c>
      <c r="AQ221">
        <v>0.75000000000000011</v>
      </c>
    </row>
    <row r="222" spans="1:43" x14ac:dyDescent="0.25">
      <c r="A222" s="4">
        <v>42153</v>
      </c>
      <c r="B222">
        <v>0</v>
      </c>
      <c r="C222">
        <v>-5.1300578034682146E-2</v>
      </c>
      <c r="D222">
        <v>-1.9989002850281681E-2</v>
      </c>
      <c r="E222">
        <v>4.2283397756198791E-2</v>
      </c>
      <c r="F222">
        <v>4.9066555624956612E-2</v>
      </c>
      <c r="G222">
        <v>4.0328553154244974E-2</v>
      </c>
      <c r="H222">
        <v>3.4022827366388557E-2</v>
      </c>
      <c r="I222">
        <v>4.5379940948433235E-2</v>
      </c>
      <c r="J222">
        <v>4.6983356449375895E-2</v>
      </c>
      <c r="K222">
        <v>2.4700094736962268E-2</v>
      </c>
      <c r="L222">
        <v>0.2</v>
      </c>
      <c r="M222">
        <v>1</v>
      </c>
      <c r="N222">
        <v>9.9999999999999645E-2</v>
      </c>
      <c r="O222">
        <v>82</v>
      </c>
      <c r="P222">
        <v>-2.9629629629629631E-2</v>
      </c>
      <c r="Q222">
        <v>-8.3333333333333412E-2</v>
      </c>
      <c r="R222">
        <v>-0.30000000000000004</v>
      </c>
      <c r="S222">
        <v>0</v>
      </c>
      <c r="T222">
        <v>3.9121275955461936E-3</v>
      </c>
      <c r="U222">
        <v>2.4621212121212068E-2</v>
      </c>
      <c r="V222">
        <v>-0.2682926829268294</v>
      </c>
      <c r="W222">
        <v>-0.12186788154897495</v>
      </c>
      <c r="X222">
        <v>-3.7037037037037035E-2</v>
      </c>
      <c r="Y222">
        <v>2.6435444644178916E-3</v>
      </c>
      <c r="Z222">
        <v>8.0366114311966293E-4</v>
      </c>
      <c r="AA222">
        <v>1</v>
      </c>
      <c r="AB222">
        <v>-2.4271234185970381E-2</v>
      </c>
      <c r="AC222">
        <v>-0.13043478260869579</v>
      </c>
      <c r="AD222">
        <v>-5.263157894736839E-2</v>
      </c>
      <c r="AE222">
        <v>-1.5836050302748182E-2</v>
      </c>
      <c r="AF222">
        <v>-5.7331863285556811E-2</v>
      </c>
      <c r="AG222">
        <v>0</v>
      </c>
      <c r="AH222">
        <v>-0.14882463304271049</v>
      </c>
      <c r="AI222">
        <v>-2.3711340206185567</v>
      </c>
      <c r="AJ222">
        <v>-1.1999999999999993</v>
      </c>
      <c r="AK222">
        <v>1.2</v>
      </c>
      <c r="AL222">
        <v>-6.674379282726706E-3</v>
      </c>
      <c r="AM222">
        <v>-9.3023255813953445E-2</v>
      </c>
      <c r="AN222">
        <v>-6.7114093959731599E-2</v>
      </c>
      <c r="AO222">
        <v>0.10370370370370378</v>
      </c>
      <c r="AP222">
        <v>39</v>
      </c>
      <c r="AQ222">
        <v>0.19999999999999996</v>
      </c>
    </row>
    <row r="223" spans="1:43" x14ac:dyDescent="0.25">
      <c r="A223" s="4">
        <v>42185</v>
      </c>
      <c r="B223">
        <v>0</v>
      </c>
      <c r="C223">
        <v>0.24081184860120683</v>
      </c>
      <c r="D223">
        <v>5.5018023145512627E-3</v>
      </c>
      <c r="E223">
        <v>9.8465853554885061E-2</v>
      </c>
      <c r="F223">
        <v>7.7410679984633121E-2</v>
      </c>
      <c r="G223">
        <v>9.8671035863826612E-2</v>
      </c>
      <c r="H223">
        <v>0.11378993078956159</v>
      </c>
      <c r="I223">
        <v>8.2475059248164118E-2</v>
      </c>
      <c r="J223">
        <v>0.10027084899105213</v>
      </c>
      <c r="K223">
        <v>0.12350434191044057</v>
      </c>
      <c r="L223">
        <v>0.1</v>
      </c>
      <c r="M223">
        <v>-0.33333333333333348</v>
      </c>
      <c r="N223">
        <v>-0.20000000000000018</v>
      </c>
      <c r="O223">
        <v>-138</v>
      </c>
      <c r="P223">
        <v>6.4</v>
      </c>
      <c r="Q223">
        <v>-0.28571428571428553</v>
      </c>
      <c r="R223">
        <v>0.6</v>
      </c>
      <c r="S223">
        <v>7.2463768115940486E-3</v>
      </c>
      <c r="T223">
        <v>2.6241092178268229E-3</v>
      </c>
      <c r="U223">
        <v>3.7735849056604312E-3</v>
      </c>
      <c r="V223">
        <v>-1.2345679012345635E-2</v>
      </c>
      <c r="W223">
        <v>1.7416241169476061E-2</v>
      </c>
      <c r="X223">
        <v>0.1</v>
      </c>
      <c r="Y223">
        <v>5.2404809619238518E-2</v>
      </c>
      <c r="Z223">
        <v>6.4106801206444293E-4</v>
      </c>
      <c r="AA223" t="e">
        <v>#DIV/0!</v>
      </c>
      <c r="AB223">
        <v>6.4406061746987986E-2</v>
      </c>
      <c r="AC223">
        <v>4.1666666666666706E-2</v>
      </c>
      <c r="AD223">
        <v>-1.7857142857142953E-2</v>
      </c>
      <c r="AE223">
        <v>-1.0511452776906096E-2</v>
      </c>
      <c r="AF223">
        <v>5.6191467221644038E-2</v>
      </c>
      <c r="AG223">
        <v>1.7241379310344768E-2</v>
      </c>
      <c r="AH223">
        <v>0.26592943654555035</v>
      </c>
      <c r="AI223">
        <v>2.310810810810811</v>
      </c>
      <c r="AJ223">
        <v>-9.9999999999999645E-2</v>
      </c>
      <c r="AK223">
        <v>2.0713520462824082</v>
      </c>
      <c r="AL223">
        <v>-2.2288937409024771E-2</v>
      </c>
      <c r="AM223">
        <v>-1.1764705882352951E-2</v>
      </c>
      <c r="AN223">
        <v>-3.4722222222222252E-2</v>
      </c>
      <c r="AO223">
        <v>1.0989010989010999E-2</v>
      </c>
      <c r="AP223">
        <v>0.87878787878787878</v>
      </c>
      <c r="AQ223">
        <v>-0.66666666666666674</v>
      </c>
    </row>
    <row r="224" spans="1:43" x14ac:dyDescent="0.25">
      <c r="A224" s="4">
        <v>42216</v>
      </c>
      <c r="B224">
        <v>0</v>
      </c>
      <c r="C224">
        <v>-0.5041254125412542</v>
      </c>
      <c r="D224">
        <v>2.1292862877021299E-2</v>
      </c>
      <c r="E224">
        <v>-7.9354158066143779E-2</v>
      </c>
      <c r="F224">
        <v>-7.4842572519872086E-2</v>
      </c>
      <c r="G224">
        <v>-7.7974749787401043E-2</v>
      </c>
      <c r="H224">
        <v>-0.12592871187827445</v>
      </c>
      <c r="I224">
        <v>-0.10495628122769457</v>
      </c>
      <c r="J224">
        <v>-8.5358533544703283E-2</v>
      </c>
      <c r="K224">
        <v>-0.15664379361020153</v>
      </c>
      <c r="L224">
        <v>0.1</v>
      </c>
      <c r="M224">
        <v>-1.9999999999999998</v>
      </c>
      <c r="N224">
        <v>-9.9999999999999645E-2</v>
      </c>
      <c r="O224">
        <v>48</v>
      </c>
      <c r="P224">
        <v>1.3378378378378379</v>
      </c>
      <c r="Q224">
        <v>1.56</v>
      </c>
      <c r="R224">
        <v>-0.6</v>
      </c>
      <c r="S224">
        <v>0</v>
      </c>
      <c r="T224">
        <v>2.1478324861803118E-3</v>
      </c>
      <c r="U224">
        <v>-2.5145067698259131E-2</v>
      </c>
      <c r="V224">
        <v>-1.7931034482758619</v>
      </c>
      <c r="W224">
        <v>0.12293724311391946</v>
      </c>
      <c r="X224">
        <v>0</v>
      </c>
      <c r="Y224">
        <v>-9.6703296703296679E-2</v>
      </c>
      <c r="Z224">
        <v>2.5256045609329956E-4</v>
      </c>
      <c r="AA224">
        <v>1</v>
      </c>
      <c r="AB224">
        <v>-5.0736821283750358E-2</v>
      </c>
      <c r="AC224">
        <v>0.1111111111111112</v>
      </c>
      <c r="AD224">
        <v>-1.8181818181818118E-2</v>
      </c>
      <c r="AE224">
        <v>-0.11804946500613935</v>
      </c>
      <c r="AF224">
        <v>-3.2223415682062301E-2</v>
      </c>
      <c r="AG224">
        <v>0</v>
      </c>
      <c r="AH224">
        <v>-0.35627952972200849</v>
      </c>
      <c r="AI224">
        <v>-5.7142857142857197E-2</v>
      </c>
      <c r="AJ224">
        <v>9.9999999999999645E-2</v>
      </c>
      <c r="AK224">
        <v>4.5011252813203297</v>
      </c>
      <c r="AL224">
        <v>-2.3709648002918577E-3</v>
      </c>
      <c r="AM224">
        <v>1.1627906976744196E-2</v>
      </c>
      <c r="AN224">
        <v>-3.2258064516128983E-2</v>
      </c>
      <c r="AO224">
        <v>5.7068965517241379</v>
      </c>
      <c r="AP224" t="e">
        <v>#DIV/0!</v>
      </c>
      <c r="AQ224">
        <v>0.5</v>
      </c>
    </row>
    <row r="225" spans="1:43" x14ac:dyDescent="0.25">
      <c r="A225" s="4">
        <v>42247</v>
      </c>
      <c r="B225">
        <v>0</v>
      </c>
      <c r="C225">
        <v>0.57368976433345065</v>
      </c>
      <c r="D225">
        <v>1.8141598226832764E-3</v>
      </c>
      <c r="E225">
        <v>1.7043148924658583E-2</v>
      </c>
      <c r="F225">
        <v>1.8839258584017041E-2</v>
      </c>
      <c r="G225">
        <v>1.2340095619589169E-2</v>
      </c>
      <c r="H225">
        <v>-2.508015096789902E-2</v>
      </c>
      <c r="I225">
        <v>-8.2672879876934981E-3</v>
      </c>
      <c r="J225">
        <v>2.8019627202824471E-2</v>
      </c>
      <c r="K225">
        <v>-6.9065762778959858E-2</v>
      </c>
      <c r="L225">
        <v>0</v>
      </c>
      <c r="M225">
        <v>1.5000000000000002</v>
      </c>
      <c r="N225">
        <v>-0.10000000000000053</v>
      </c>
      <c r="O225">
        <v>-97</v>
      </c>
      <c r="P225">
        <v>0.26732673267326734</v>
      </c>
      <c r="Q225">
        <v>51</v>
      </c>
      <c r="R225">
        <v>-0.1</v>
      </c>
      <c r="S225">
        <v>7.1942446043167119E-3</v>
      </c>
      <c r="T225">
        <v>3.0370762169631411E-3</v>
      </c>
      <c r="U225">
        <v>-1.3725490196078487E-2</v>
      </c>
      <c r="V225">
        <v>0.46296296296296302</v>
      </c>
      <c r="W225">
        <v>4.5553018326599845E-2</v>
      </c>
      <c r="X225">
        <v>1.6393442622950821E-2</v>
      </c>
      <c r="Y225">
        <v>0.10167818361303058</v>
      </c>
      <c r="Z225">
        <v>-4.0737216887595746E-5</v>
      </c>
      <c r="AA225" t="e">
        <v>#DIV/0!</v>
      </c>
      <c r="AB225">
        <v>8.6011299435028193E-2</v>
      </c>
      <c r="AC225">
        <v>-0.17391304347826103</v>
      </c>
      <c r="AD225">
        <v>1.7857142857142794E-2</v>
      </c>
      <c r="AE225">
        <v>1.8929616245052513E-2</v>
      </c>
      <c r="AF225">
        <v>-1.3057671381936763E-2</v>
      </c>
      <c r="AG225">
        <v>1.6949152542372972E-2</v>
      </c>
      <c r="AH225">
        <v>-0.37135538310856642</v>
      </c>
      <c r="AI225">
        <v>0.68609865470852016</v>
      </c>
      <c r="AJ225">
        <v>1</v>
      </c>
      <c r="AK225">
        <v>0.6364875920370876</v>
      </c>
      <c r="AL225">
        <v>-1.5276363299694394E-2</v>
      </c>
      <c r="AM225">
        <v>4.4444444444444481E-2</v>
      </c>
      <c r="AN225">
        <v>-2.9520295202952056E-2</v>
      </c>
      <c r="AO225">
        <v>1.2256809338521402</v>
      </c>
      <c r="AP225">
        <v>1</v>
      </c>
      <c r="AQ225">
        <v>4</v>
      </c>
    </row>
    <row r="226" spans="1:43" x14ac:dyDescent="0.25">
      <c r="A226" s="4">
        <v>42277</v>
      </c>
      <c r="B226">
        <v>0</v>
      </c>
      <c r="C226">
        <v>-0.1604081632653061</v>
      </c>
      <c r="D226">
        <v>-2.2060510702461168E-3</v>
      </c>
      <c r="E226">
        <v>-8.8913982717989129E-2</v>
      </c>
      <c r="F226">
        <v>-3.7879318802999461E-2</v>
      </c>
      <c r="G226">
        <v>-0.14043619216033018</v>
      </c>
      <c r="H226">
        <v>-5.3131700228653669E-2</v>
      </c>
      <c r="I226">
        <v>-1.3782790429519116E-3</v>
      </c>
      <c r="J226">
        <v>1.4041712144901002E-2</v>
      </c>
      <c r="K226">
        <v>-0.11610311071837838</v>
      </c>
      <c r="L226">
        <v>-0.2</v>
      </c>
      <c r="M226">
        <v>0.6</v>
      </c>
      <c r="N226">
        <v>-9.9999999999999645E-2</v>
      </c>
      <c r="O226">
        <v>-57</v>
      </c>
      <c r="P226">
        <v>2.2625000000000002</v>
      </c>
      <c r="Q226">
        <v>0.96551724137931028</v>
      </c>
      <c r="R226">
        <v>0.3</v>
      </c>
      <c r="S226">
        <v>0</v>
      </c>
      <c r="T226">
        <v>2.0008003201280513E-3</v>
      </c>
      <c r="U226">
        <v>-1.7964071856287397E-2</v>
      </c>
      <c r="V226">
        <v>2.125</v>
      </c>
      <c r="W226">
        <v>-8.1154649617015948E-2</v>
      </c>
      <c r="X226">
        <v>0</v>
      </c>
      <c r="Y226">
        <v>1.2670565302144223E-2</v>
      </c>
      <c r="Z226">
        <v>-6.1562250752085766E-5</v>
      </c>
      <c r="AA226" t="e">
        <v>#DIV/0!</v>
      </c>
      <c r="AB226">
        <v>-5.2018448956302664E-2</v>
      </c>
      <c r="AC226">
        <v>4.1666666666666706E-2</v>
      </c>
      <c r="AD226">
        <v>1.75438596491229E-2</v>
      </c>
      <c r="AE226">
        <v>-9.6001508864579324E-2</v>
      </c>
      <c r="AF226">
        <v>-5.389908256880737E-2</v>
      </c>
      <c r="AG226">
        <v>0</v>
      </c>
      <c r="AH226">
        <v>0.51785389952413818</v>
      </c>
      <c r="AI226">
        <v>-3.3725490196078431</v>
      </c>
      <c r="AJ226">
        <v>-2</v>
      </c>
      <c r="AK226">
        <v>0.53185241925188298</v>
      </c>
      <c r="AL226">
        <v>-1.5131578947368414E-2</v>
      </c>
      <c r="AM226">
        <v>2.1739130434782625E-2</v>
      </c>
      <c r="AN226">
        <v>2.1660649819494605E-2</v>
      </c>
      <c r="AO226">
        <v>1.3640226628895185</v>
      </c>
      <c r="AP226">
        <v>1.8333333333333333</v>
      </c>
      <c r="AQ226">
        <v>-1</v>
      </c>
    </row>
    <row r="227" spans="1:43" x14ac:dyDescent="0.25">
      <c r="A227" s="4">
        <v>42307</v>
      </c>
      <c r="B227">
        <v>0</v>
      </c>
      <c r="C227">
        <v>-0.62574651625746514</v>
      </c>
      <c r="D227">
        <v>-4.9908583288036309E-3</v>
      </c>
      <c r="E227">
        <v>4.9157368937024493E-2</v>
      </c>
      <c r="F227">
        <v>2.3407022106631994E-2</v>
      </c>
      <c r="G227">
        <v>0.10622324662495884</v>
      </c>
      <c r="H227">
        <v>7.171094971039879E-3</v>
      </c>
      <c r="I227">
        <v>-1.1508496970249131E-2</v>
      </c>
      <c r="J227">
        <v>-8.9929908044498769E-2</v>
      </c>
      <c r="K227">
        <v>8.3585337770298418E-2</v>
      </c>
      <c r="L227">
        <v>0.2</v>
      </c>
      <c r="M227">
        <v>-1.4999999999999998</v>
      </c>
      <c r="N227">
        <v>0</v>
      </c>
      <c r="O227">
        <v>221</v>
      </c>
      <c r="P227">
        <v>1.4953560371517027</v>
      </c>
      <c r="Q227">
        <v>-0.52631578947368407</v>
      </c>
      <c r="R227">
        <v>-0.4</v>
      </c>
      <c r="S227">
        <v>7.1428571428569908E-3</v>
      </c>
      <c r="T227">
        <v>3.6223277909739333E-3</v>
      </c>
      <c r="U227">
        <v>-1.0080645161290322E-2</v>
      </c>
      <c r="V227">
        <v>2.0408163265306228E-2</v>
      </c>
      <c r="W227">
        <v>-9.8616037276583857E-2</v>
      </c>
      <c r="X227">
        <v>6.1538461538461542E-2</v>
      </c>
      <c r="Y227">
        <v>-3.5317860746720484E-2</v>
      </c>
      <c r="Z227">
        <v>2.2628058974144704E-4</v>
      </c>
      <c r="AA227">
        <v>1</v>
      </c>
      <c r="AB227">
        <v>-1.1178690770968971E-2</v>
      </c>
      <c r="AC227">
        <v>4.0000000000000036E-2</v>
      </c>
      <c r="AD227">
        <v>-7.5471698113207614E-2</v>
      </c>
      <c r="AE227">
        <v>1.9781845073026442E-2</v>
      </c>
      <c r="AF227">
        <v>3.1111111111111079E-2</v>
      </c>
      <c r="AG227">
        <v>3.2786885245901523E-2</v>
      </c>
      <c r="AH227">
        <v>-0.76321014539166088</v>
      </c>
      <c r="AI227">
        <v>1.346938775510204</v>
      </c>
      <c r="AJ227">
        <v>-1.0999999999999996</v>
      </c>
      <c r="AK227">
        <v>-10.743628185907047</v>
      </c>
      <c r="AL227">
        <v>1.9354838709677368E-2</v>
      </c>
      <c r="AM227">
        <v>7.999999999999996E-2</v>
      </c>
      <c r="AN227">
        <v>-7.2727272727272788E-3</v>
      </c>
      <c r="AO227">
        <v>3.2876712328767155E-2</v>
      </c>
      <c r="AP227">
        <v>3.7272727272727266</v>
      </c>
      <c r="AQ227">
        <v>0</v>
      </c>
    </row>
    <row r="228" spans="1:43" x14ac:dyDescent="0.25">
      <c r="A228" s="4">
        <v>42338</v>
      </c>
      <c r="B228">
        <v>0</v>
      </c>
      <c r="C228">
        <v>6.5716057036577735E-2</v>
      </c>
      <c r="D228">
        <v>2.889642692236739E-2</v>
      </c>
      <c r="E228">
        <v>2.8966455122393403E-2</v>
      </c>
      <c r="F228">
        <v>1.6855633684352195E-2</v>
      </c>
      <c r="G228">
        <v>7.6675179374924046E-2</v>
      </c>
      <c r="H228">
        <v>-0.11193155456997499</v>
      </c>
      <c r="I228">
        <v>-7.7040090289023103E-2</v>
      </c>
      <c r="J228">
        <v>-0.11122226589017112</v>
      </c>
      <c r="K228">
        <v>-0.11273336524652952</v>
      </c>
      <c r="L228">
        <v>0.3</v>
      </c>
      <c r="M228">
        <v>3.0000000000000004</v>
      </c>
      <c r="N228">
        <v>0</v>
      </c>
      <c r="O228">
        <v>-49</v>
      </c>
      <c r="P228">
        <v>-0.96951219512195119</v>
      </c>
      <c r="Q228">
        <v>0.67241379310344829</v>
      </c>
      <c r="R228">
        <v>-0.1</v>
      </c>
      <c r="S228">
        <v>0</v>
      </c>
      <c r="T228">
        <v>1.4146907587656379E-3</v>
      </c>
      <c r="U228">
        <v>-1.8480492813141652E-2</v>
      </c>
      <c r="V228">
        <v>-0.13953488372093037</v>
      </c>
      <c r="W228">
        <v>3.5160705898141319E-2</v>
      </c>
      <c r="X228">
        <v>-4.8387096774193547E-2</v>
      </c>
      <c r="Y228">
        <v>-7.0194384449244071E-2</v>
      </c>
      <c r="Z228">
        <v>4.7225074524242784E-4</v>
      </c>
      <c r="AA228">
        <v>1.5000000000000002</v>
      </c>
      <c r="AB228">
        <v>-1.6370611088034837E-2</v>
      </c>
      <c r="AC228">
        <v>0</v>
      </c>
      <c r="AD228">
        <v>0.10169491525423738</v>
      </c>
      <c r="AE228">
        <v>-6.4763779527559184E-2</v>
      </c>
      <c r="AF228">
        <v>1.4238773274917823E-2</v>
      </c>
      <c r="AG228">
        <v>-1.6666666666666607E-2</v>
      </c>
      <c r="AH228">
        <v>0.17513736263736271</v>
      </c>
      <c r="AI228">
        <v>0.68043478260869572</v>
      </c>
      <c r="AJ228">
        <v>1.6999999999999993</v>
      </c>
      <c r="AK228">
        <v>0.55533333333333335</v>
      </c>
      <c r="AL228">
        <v>-1.0148537687978544E-3</v>
      </c>
      <c r="AM228">
        <v>3.8461538461538491E-2</v>
      </c>
      <c r="AN228">
        <v>5.4982817869415855E-2</v>
      </c>
      <c r="AO228">
        <v>-364</v>
      </c>
      <c r="AP228">
        <v>0</v>
      </c>
      <c r="AQ228">
        <v>1.2</v>
      </c>
    </row>
    <row r="229" spans="1:43" x14ac:dyDescent="0.25">
      <c r="A229" s="4">
        <v>42369</v>
      </c>
      <c r="B229">
        <v>0.25</v>
      </c>
      <c r="C229">
        <v>0.11422295442064809</v>
      </c>
      <c r="D229">
        <v>1.5736110327380247E-3</v>
      </c>
      <c r="E229">
        <v>2.7936899621045265E-2</v>
      </c>
      <c r="F229">
        <v>1.4424033423967064E-2</v>
      </c>
      <c r="G229">
        <v>6.5461984316399574E-2</v>
      </c>
      <c r="H229">
        <v>-4.4329837643406741E-2</v>
      </c>
      <c r="I229">
        <v>-3.756389629961502E-2</v>
      </c>
      <c r="J229">
        <v>-0.10210269333753347</v>
      </c>
      <c r="K229">
        <v>-3.0220866519798713E-3</v>
      </c>
      <c r="L229">
        <v>0.19999999999999996</v>
      </c>
      <c r="M229">
        <v>1.5000000000000002</v>
      </c>
      <c r="N229">
        <v>0</v>
      </c>
      <c r="O229">
        <v>-33</v>
      </c>
      <c r="P229">
        <v>0.73158756137479541</v>
      </c>
      <c r="Q229">
        <v>-0.26086956521739119</v>
      </c>
      <c r="R229">
        <v>0.2</v>
      </c>
      <c r="S229">
        <v>7.0921985815602905E-3</v>
      </c>
      <c r="T229">
        <v>3.671443763609662E-3</v>
      </c>
      <c r="U229">
        <v>-1.6701461377870652E-2</v>
      </c>
      <c r="V229">
        <v>0.61946902654867264</v>
      </c>
      <c r="W229">
        <v>-1.4223492582006206E-2</v>
      </c>
      <c r="X229">
        <v>-3.3333333333333333E-2</v>
      </c>
      <c r="Y229">
        <v>3.842159916926275E-2</v>
      </c>
      <c r="Z229">
        <v>6.3559628515220989E-4</v>
      </c>
      <c r="AA229">
        <v>0.19999999999999996</v>
      </c>
      <c r="AB229">
        <v>4.8145896656535047E-3</v>
      </c>
      <c r="AC229">
        <v>3.8461538461538491E-2</v>
      </c>
      <c r="AD229">
        <v>-3.5087719298245647E-2</v>
      </c>
      <c r="AE229">
        <v>-8.4774717061712551E-2</v>
      </c>
      <c r="AF229">
        <v>1.4038876889848782E-2</v>
      </c>
      <c r="AG229">
        <v>1.6393442622950762E-2</v>
      </c>
      <c r="AH229">
        <v>0.14538558786346392</v>
      </c>
      <c r="AI229">
        <v>2.8326693227091635</v>
      </c>
      <c r="AJ229">
        <v>-1.2999999999999998</v>
      </c>
      <c r="AK229">
        <v>0.4</v>
      </c>
      <c r="AL229">
        <v>-2.4673851389676683E-2</v>
      </c>
      <c r="AM229">
        <v>0</v>
      </c>
      <c r="AN229">
        <v>-0.16867469879518068</v>
      </c>
      <c r="AO229">
        <v>0.95454545454545447</v>
      </c>
      <c r="AP229">
        <v>0.5</v>
      </c>
      <c r="AQ229">
        <v>-0.24999999999999994</v>
      </c>
    </row>
    <row r="230" spans="1:43" x14ac:dyDescent="0.25">
      <c r="A230" s="4">
        <v>42398</v>
      </c>
      <c r="B230">
        <v>0</v>
      </c>
      <c r="C230">
        <v>9.8514851485148436E-2</v>
      </c>
      <c r="D230">
        <v>1.1969043328610081E-2</v>
      </c>
      <c r="E230">
        <v>-0.18142537352282787</v>
      </c>
      <c r="F230">
        <v>-9.9132589838909463E-2</v>
      </c>
      <c r="G230">
        <v>-0.3251506024096385</v>
      </c>
      <c r="H230">
        <v>-6.5112617537721434E-2</v>
      </c>
      <c r="I230">
        <v>1.0527975424551729E-3</v>
      </c>
      <c r="J230">
        <v>0.14099680359891079</v>
      </c>
      <c r="K230">
        <v>-0.28669549732892391</v>
      </c>
      <c r="L230">
        <v>0.7</v>
      </c>
      <c r="M230">
        <v>1.4</v>
      </c>
      <c r="N230">
        <v>-9.9999999999999645E-2</v>
      </c>
      <c r="O230">
        <v>-113</v>
      </c>
      <c r="P230">
        <v>-0.2147117296222664</v>
      </c>
      <c r="Q230">
        <v>1.8363636363636362</v>
      </c>
      <c r="R230">
        <v>0</v>
      </c>
      <c r="S230">
        <v>7.0422535211267668E-3</v>
      </c>
      <c r="T230">
        <v>-1.8772196854389251E-3</v>
      </c>
      <c r="U230">
        <v>1.4403292181070016E-2</v>
      </c>
      <c r="V230">
        <v>-1.1320754716981134</v>
      </c>
      <c r="W230">
        <v>8.7385876653624017E-2</v>
      </c>
      <c r="X230">
        <v>1.6393442622950821E-2</v>
      </c>
      <c r="Y230">
        <v>1.5337423312883436E-2</v>
      </c>
      <c r="Z230">
        <v>8.5727422928887564E-4</v>
      </c>
      <c r="AA230">
        <v>1.5</v>
      </c>
      <c r="AB230">
        <v>5.2615816996475363E-2</v>
      </c>
      <c r="AC230">
        <v>-0.18181818181818177</v>
      </c>
      <c r="AD230">
        <v>8.0645161290322578E-2</v>
      </c>
      <c r="AE230">
        <v>-5.3306342780026932E-2</v>
      </c>
      <c r="AF230">
        <v>-6.5217391304347207E-3</v>
      </c>
      <c r="AG230">
        <v>1.6129032258064602E-2</v>
      </c>
      <c r="AH230">
        <v>-0.3085194375516957</v>
      </c>
      <c r="AI230">
        <v>0.55098389982110918</v>
      </c>
      <c r="AJ230">
        <v>0.29999999999999982</v>
      </c>
      <c r="AK230">
        <v>1.8333333333333335</v>
      </c>
      <c r="AL230">
        <v>3.780003780003028E-4</v>
      </c>
      <c r="AM230">
        <v>0</v>
      </c>
      <c r="AN230">
        <v>1.1904761904761828E-2</v>
      </c>
      <c r="AO230">
        <v>0.90496760259179265</v>
      </c>
      <c r="AP230">
        <v>1.4888888888888889</v>
      </c>
      <c r="AQ230">
        <v>2.3333333333333335</v>
      </c>
    </row>
    <row r="231" spans="1:43" x14ac:dyDescent="0.25">
      <c r="A231" s="4">
        <v>42429</v>
      </c>
      <c r="B231">
        <v>0</v>
      </c>
      <c r="C231">
        <v>1.7031630170316371E-2</v>
      </c>
      <c r="D231">
        <v>-2.2345755887296821E-2</v>
      </c>
      <c r="E231">
        <v>-0.10733844468784222</v>
      </c>
      <c r="F231">
        <v>-4.9013610643829364E-2</v>
      </c>
      <c r="G231">
        <v>-9.5438422832632305E-2</v>
      </c>
      <c r="H231">
        <v>-0.19449378330373013</v>
      </c>
      <c r="I231">
        <v>-6.9790850526682324E-2</v>
      </c>
      <c r="J231">
        <v>-0.13521867680374763</v>
      </c>
      <c r="K231">
        <v>-0.26628471503186768</v>
      </c>
      <c r="L231">
        <v>-0.39999999999999991</v>
      </c>
      <c r="M231">
        <v>3.4999999999999996</v>
      </c>
      <c r="N231">
        <v>0</v>
      </c>
      <c r="O231">
        <v>111</v>
      </c>
      <c r="P231">
        <v>1.3725490196078431E-2</v>
      </c>
      <c r="Q231">
        <v>3.6190476190476191</v>
      </c>
      <c r="R231">
        <v>-0.2</v>
      </c>
      <c r="S231">
        <v>0</v>
      </c>
      <c r="T231">
        <v>-1.9147025433350021E-3</v>
      </c>
      <c r="U231">
        <v>2.2132796780684132E-2</v>
      </c>
      <c r="V231">
        <v>-0.39473684210526316</v>
      </c>
      <c r="W231">
        <v>6.9790282511987989E-2</v>
      </c>
      <c r="X231">
        <v>-5.1724137931034482E-2</v>
      </c>
      <c r="Y231">
        <v>-4.0425531914893585E-2</v>
      </c>
      <c r="Z231">
        <v>1.148637064975061E-3</v>
      </c>
      <c r="AA231">
        <v>2.4285714285714288</v>
      </c>
      <c r="AB231">
        <v>4.15323470964893E-2</v>
      </c>
      <c r="AC231">
        <v>0</v>
      </c>
      <c r="AD231">
        <v>-6.8965517241379379E-2</v>
      </c>
      <c r="AE231">
        <v>-2.9881862404447512E-2</v>
      </c>
      <c r="AF231">
        <v>-3.2715376226826296E-3</v>
      </c>
      <c r="AG231">
        <v>-3.3333333333333361E-2</v>
      </c>
      <c r="AH231">
        <v>-0.23313419787265041</v>
      </c>
      <c r="AI231">
        <v>7.7349397590361448</v>
      </c>
      <c r="AJ231">
        <v>-1.5</v>
      </c>
      <c r="AK231">
        <v>0</v>
      </c>
      <c r="AL231">
        <v>1.3333333333333397E-2</v>
      </c>
      <c r="AM231">
        <v>9.5238095238095316E-3</v>
      </c>
      <c r="AN231">
        <v>1.5625000000000014E-2</v>
      </c>
      <c r="AO231">
        <v>0.25201938610662356</v>
      </c>
      <c r="AP231">
        <v>-0.24999999999999997</v>
      </c>
      <c r="AQ231">
        <v>-0.49999999999999989</v>
      </c>
    </row>
    <row r="232" spans="1:43" x14ac:dyDescent="0.25">
      <c r="A232" s="4">
        <v>42460</v>
      </c>
      <c r="B232">
        <v>0</v>
      </c>
      <c r="C232">
        <v>-0.47311827956989261</v>
      </c>
      <c r="D232">
        <v>-1.7455073865644419E-2</v>
      </c>
      <c r="E232">
        <v>1.9223158251823264E-2</v>
      </c>
      <c r="F232">
        <v>-1.416593284582204E-3</v>
      </c>
      <c r="G232">
        <v>-6.2250996015934925E-3</v>
      </c>
      <c r="H232">
        <v>8.2921313863018001E-2</v>
      </c>
      <c r="I232">
        <v>2.6350084231270408E-2</v>
      </c>
      <c r="J232">
        <v>7.3664366507789764E-2</v>
      </c>
      <c r="K232">
        <v>9.40906722251173E-2</v>
      </c>
      <c r="L232">
        <v>-9.9999999999999978E-2</v>
      </c>
      <c r="M232">
        <v>0</v>
      </c>
      <c r="N232">
        <v>9.9999999999999645E-2</v>
      </c>
      <c r="O232">
        <v>-12</v>
      </c>
      <c r="P232">
        <v>-0.97674418604651159</v>
      </c>
      <c r="Q232">
        <v>0.70833333333333337</v>
      </c>
      <c r="R232">
        <v>0.60000000000000009</v>
      </c>
      <c r="S232">
        <v>0</v>
      </c>
      <c r="T232">
        <v>1.8519614724361866E-3</v>
      </c>
      <c r="U232">
        <v>3.8684719535783361E-2</v>
      </c>
      <c r="V232">
        <v>1.3584905660377358</v>
      </c>
      <c r="W232">
        <v>0.1237280413101806</v>
      </c>
      <c r="X232">
        <v>0</v>
      </c>
      <c r="Y232">
        <v>2.1852237252861544E-2</v>
      </c>
      <c r="Z232">
        <v>1.5351710940977065E-3</v>
      </c>
      <c r="AA232" t="e">
        <v>#DIV/0!</v>
      </c>
      <c r="AB232">
        <v>-0.21161048689138567</v>
      </c>
      <c r="AC232">
        <v>0.11999999999999993</v>
      </c>
      <c r="AD232">
        <v>6.4516129032258118E-2</v>
      </c>
      <c r="AE232">
        <v>4.4277175116227585E-2</v>
      </c>
      <c r="AF232">
        <v>-7.692307692307724E-3</v>
      </c>
      <c r="AG232">
        <v>3.2258064516129059E-2</v>
      </c>
      <c r="AH232">
        <v>0.43692825204085822</v>
      </c>
      <c r="AI232">
        <v>1.2530487804878048</v>
      </c>
      <c r="AJ232">
        <v>1.2000000000000002</v>
      </c>
      <c r="AK232">
        <v>0.6</v>
      </c>
      <c r="AL232">
        <v>2.8092433167195237E-2</v>
      </c>
      <c r="AM232">
        <v>-2.9411764705882377E-2</v>
      </c>
      <c r="AN232">
        <v>0.12328767123287668</v>
      </c>
      <c r="AO232">
        <v>0.16124661246612465</v>
      </c>
      <c r="AP232">
        <v>1.4736842105263157</v>
      </c>
      <c r="AQ232" t="e">
        <v>#DIV/0!</v>
      </c>
    </row>
    <row r="233" spans="1:43" x14ac:dyDescent="0.25">
      <c r="A233" s="4">
        <v>42489</v>
      </c>
      <c r="B233">
        <v>0</v>
      </c>
      <c r="C233">
        <v>0.11146496815286625</v>
      </c>
      <c r="D233">
        <v>-2.3375893323061069E-2</v>
      </c>
      <c r="E233">
        <v>3.5237004309169255E-2</v>
      </c>
      <c r="F233">
        <v>2.4719017213696372E-2</v>
      </c>
      <c r="G233">
        <v>6.8933539412673842E-2</v>
      </c>
      <c r="H233">
        <v>3.8561392791691771E-3</v>
      </c>
      <c r="I233">
        <v>1.708190323075417E-3</v>
      </c>
      <c r="J233">
        <v>-4.575212022020534E-2</v>
      </c>
      <c r="K233">
        <v>5.631614146897989E-2</v>
      </c>
      <c r="L233">
        <v>0.20000000000000007</v>
      </c>
      <c r="M233">
        <v>1.6666666666666667</v>
      </c>
      <c r="N233">
        <v>0</v>
      </c>
      <c r="O233">
        <v>-72</v>
      </c>
      <c r="P233">
        <v>1.945054945054945</v>
      </c>
      <c r="Q233">
        <v>3.1818181818181817</v>
      </c>
      <c r="R233">
        <v>-0.2</v>
      </c>
      <c r="S233">
        <v>0</v>
      </c>
      <c r="T233">
        <v>4.4954414203575684E-3</v>
      </c>
      <c r="U233">
        <v>-1.9723865877712032E-2</v>
      </c>
      <c r="V233">
        <v>9.8333333333333321</v>
      </c>
      <c r="W233">
        <v>-1.9782895404280168E-3</v>
      </c>
      <c r="X233">
        <v>0</v>
      </c>
      <c r="Y233">
        <v>-1.4783526927138241E-2</v>
      </c>
      <c r="Z233">
        <v>1.7815469151179375E-3</v>
      </c>
      <c r="AA233">
        <v>1</v>
      </c>
      <c r="AB233">
        <v>2.7119879235854318E-2</v>
      </c>
      <c r="AC233">
        <v>0.10714285714285708</v>
      </c>
      <c r="AD233">
        <v>4.6153846153846129E-2</v>
      </c>
      <c r="AE233">
        <v>8.2470038594352937E-2</v>
      </c>
      <c r="AF233">
        <v>-2.247191011235955E-2</v>
      </c>
      <c r="AG233">
        <v>-5.0847457627118613E-2</v>
      </c>
      <c r="AH233">
        <v>-0.2369716344446135</v>
      </c>
      <c r="AI233">
        <v>0.28540305010893241</v>
      </c>
      <c r="AJ233">
        <v>1.5</v>
      </c>
      <c r="AK233">
        <v>-8.0036014405762295</v>
      </c>
      <c r="AL233">
        <v>1.1466451670697852E-2</v>
      </c>
      <c r="AM233">
        <v>-5.1546391752577365E-2</v>
      </c>
      <c r="AN233">
        <v>5.5016181229773441E-2</v>
      </c>
      <c r="AO233">
        <v>-1.0163934426229508</v>
      </c>
      <c r="AP233">
        <v>3.5333333333333332</v>
      </c>
      <c r="AQ233" t="e">
        <v>#DIV/0!</v>
      </c>
    </row>
    <row r="234" spans="1:43" x14ac:dyDescent="0.25">
      <c r="A234" s="4">
        <v>42521</v>
      </c>
      <c r="B234">
        <v>0</v>
      </c>
      <c r="C234">
        <v>-0.10641296687808315</v>
      </c>
      <c r="D234">
        <v>3.9584502148761512E-3</v>
      </c>
      <c r="E234">
        <v>6.7721313251707538E-3</v>
      </c>
      <c r="F234">
        <v>-1.1405264549265541E-2</v>
      </c>
      <c r="G234">
        <v>5.6713806677358126E-2</v>
      </c>
      <c r="H234">
        <v>-8.5780020934594942E-2</v>
      </c>
      <c r="I234">
        <v>-7.010713012376843E-2</v>
      </c>
      <c r="J234">
        <v>-0.14195905190722957</v>
      </c>
      <c r="K234">
        <v>-3.2369425716838623E-2</v>
      </c>
      <c r="L234">
        <v>-0.10000000000000009</v>
      </c>
      <c r="M234">
        <v>-0.49999999999999989</v>
      </c>
      <c r="N234">
        <v>-0.29999999999999982</v>
      </c>
      <c r="O234">
        <v>-110</v>
      </c>
      <c r="P234">
        <v>10.1</v>
      </c>
      <c r="Q234">
        <v>4</v>
      </c>
      <c r="R234">
        <v>0</v>
      </c>
      <c r="S234">
        <v>-7.0921985815602905E-3</v>
      </c>
      <c r="T234">
        <v>2.7955003357957751E-3</v>
      </c>
      <c r="U234">
        <v>5.882352941176415E-3</v>
      </c>
      <c r="V234">
        <v>0.20000000000000004</v>
      </c>
      <c r="W234">
        <v>4.2730892492959152E-2</v>
      </c>
      <c r="X234">
        <v>0</v>
      </c>
      <c r="Y234">
        <v>-2.4891774891774861E-2</v>
      </c>
      <c r="Z234">
        <v>1.8446872110663341E-3</v>
      </c>
      <c r="AA234">
        <v>-1.3333333333333333</v>
      </c>
      <c r="AB234">
        <v>7.4614643545279524E-2</v>
      </c>
      <c r="AC234">
        <v>-7.6923076923076816E-2</v>
      </c>
      <c r="AD234">
        <v>4.4117647058823505E-2</v>
      </c>
      <c r="AE234">
        <v>4.6853823814133624E-2</v>
      </c>
      <c r="AF234">
        <v>6.0190073917634666E-2</v>
      </c>
      <c r="AG234">
        <v>1.6666666666666607E-2</v>
      </c>
      <c r="AH234">
        <v>5.4185064311767991E-2</v>
      </c>
      <c r="AI234">
        <v>-0.6048951048951049</v>
      </c>
      <c r="AJ234">
        <v>1.8999999999999995</v>
      </c>
      <c r="AK234">
        <v>1.1388333333333334</v>
      </c>
      <c r="AL234">
        <v>-5.8569111551630155E-3</v>
      </c>
      <c r="AM234">
        <v>-5.4347826086956444E-2</v>
      </c>
      <c r="AN234">
        <v>6.4308681672025783E-3</v>
      </c>
      <c r="AO234">
        <v>-0.50617283950617287</v>
      </c>
      <c r="AP234">
        <v>-6.5</v>
      </c>
      <c r="AQ234">
        <v>1</v>
      </c>
    </row>
    <row r="235" spans="1:43" x14ac:dyDescent="0.25">
      <c r="A235" s="4">
        <v>42551</v>
      </c>
      <c r="B235">
        <v>0</v>
      </c>
      <c r="C235">
        <v>9.213051823416514E-2</v>
      </c>
      <c r="D235">
        <v>-1.6187882213886378E-3</v>
      </c>
      <c r="E235">
        <v>-0.25590256514935028</v>
      </c>
      <c r="F235">
        <v>-0.15897054317853546</v>
      </c>
      <c r="G235">
        <v>-0.37221166349904961</v>
      </c>
      <c r="H235">
        <v>-9.1416032304403316E-2</v>
      </c>
      <c r="I235">
        <v>-3.9943736243040637E-2</v>
      </c>
      <c r="J235">
        <v>-5.2092228864218564E-3</v>
      </c>
      <c r="K235">
        <v>-0.18923879443585775</v>
      </c>
      <c r="L235">
        <v>0</v>
      </c>
      <c r="M235">
        <v>0.6</v>
      </c>
      <c r="N235">
        <v>0.20000000000000018</v>
      </c>
      <c r="O235">
        <v>254</v>
      </c>
      <c r="P235">
        <v>6.25E-2</v>
      </c>
      <c r="Q235">
        <v>1.3055555555555556</v>
      </c>
      <c r="R235">
        <v>-0.1</v>
      </c>
      <c r="S235">
        <v>-7.1428571428571496E-3</v>
      </c>
      <c r="T235">
        <v>3.0214008921920945E-3</v>
      </c>
      <c r="U235">
        <v>3.409090909090904E-2</v>
      </c>
      <c r="V235">
        <v>1.3658536585365855</v>
      </c>
      <c r="W235">
        <v>-2.3456912831726535E-2</v>
      </c>
      <c r="X235">
        <v>3.3333333333333333E-2</v>
      </c>
      <c r="Y235">
        <v>5.1334702258726897E-2</v>
      </c>
      <c r="Z235">
        <v>1.8090927744709956E-3</v>
      </c>
      <c r="AA235">
        <v>0.7</v>
      </c>
      <c r="AB235">
        <v>5.2811680164252257E-2</v>
      </c>
      <c r="AC235">
        <v>7.1428571428571341E-2</v>
      </c>
      <c r="AD235">
        <v>2.8571428571428598E-2</v>
      </c>
      <c r="AE235">
        <v>1.750047555640102E-2</v>
      </c>
      <c r="AF235">
        <v>-1.2834224598930511E-2</v>
      </c>
      <c r="AG235">
        <v>-3.4482758620689689E-2</v>
      </c>
      <c r="AH235">
        <v>-0.41587387877140525</v>
      </c>
      <c r="AI235">
        <v>-0.19166666666666665</v>
      </c>
      <c r="AJ235">
        <v>-0.99999999999999911</v>
      </c>
      <c r="AK235">
        <v>1.7346638912697443</v>
      </c>
      <c r="AL235">
        <v>3.6213634389926197E-2</v>
      </c>
      <c r="AM235">
        <v>-1.0989010989010999E-2</v>
      </c>
      <c r="AN235">
        <v>0</v>
      </c>
      <c r="AO235">
        <v>-3.3392857142857144</v>
      </c>
      <c r="AP235">
        <v>1.1379310344827587</v>
      </c>
      <c r="AQ235">
        <v>3.4999999999999996</v>
      </c>
    </row>
    <row r="236" spans="1:43" x14ac:dyDescent="0.25">
      <c r="A236" s="4">
        <v>42580</v>
      </c>
      <c r="B236">
        <v>0</v>
      </c>
      <c r="C236">
        <v>-0.31676495366470109</v>
      </c>
      <c r="D236">
        <v>1.5286960539488031E-2</v>
      </c>
      <c r="E236">
        <v>-1.1423852453375506E-2</v>
      </c>
      <c r="F236">
        <v>-4.6731112841893005E-2</v>
      </c>
      <c r="G236">
        <v>2.3444368467324429E-2</v>
      </c>
      <c r="H236">
        <v>-0.11374401612496865</v>
      </c>
      <c r="I236">
        <v>-0.11538234309458634</v>
      </c>
      <c r="J236">
        <v>-9.4980947705542745E-2</v>
      </c>
      <c r="K236">
        <v>-0.13627133527248783</v>
      </c>
      <c r="L236">
        <v>-0.19999999999999996</v>
      </c>
      <c r="M236">
        <v>5.9999999999999991</v>
      </c>
      <c r="N236">
        <v>0</v>
      </c>
      <c r="O236">
        <v>-6</v>
      </c>
      <c r="P236">
        <v>0.92982456140350878</v>
      </c>
      <c r="Q236">
        <v>-3.0000000000000004</v>
      </c>
      <c r="R236">
        <v>-0.1</v>
      </c>
      <c r="S236">
        <v>0</v>
      </c>
      <c r="T236">
        <v>4.2669155700748307E-3</v>
      </c>
      <c r="U236">
        <v>-9.5602294455066923E-3</v>
      </c>
      <c r="V236">
        <v>5.5555555555555554</v>
      </c>
      <c r="W236">
        <v>-1.3804917372027456E-2</v>
      </c>
      <c r="X236">
        <v>-3.4482758620689655E-2</v>
      </c>
      <c r="Y236">
        <v>-7.2388831437435663E-3</v>
      </c>
      <c r="Z236">
        <v>1.9040242971028294E-3</v>
      </c>
      <c r="AA236">
        <v>5.9999999999999991</v>
      </c>
      <c r="AB236">
        <v>-6.153436334576462E-2</v>
      </c>
      <c r="AC236">
        <v>-7.6923076923076816E-2</v>
      </c>
      <c r="AD236">
        <v>0</v>
      </c>
      <c r="AE236">
        <v>-0.11235717308506142</v>
      </c>
      <c r="AF236">
        <v>-3.888888888888889E-2</v>
      </c>
      <c r="AG236">
        <v>0</v>
      </c>
      <c r="AH236">
        <v>0.13312912346842601</v>
      </c>
      <c r="AI236">
        <v>0.49579831932773111</v>
      </c>
      <c r="AJ236">
        <v>-0.79999999999999982</v>
      </c>
      <c r="AK236">
        <v>17.334</v>
      </c>
      <c r="AL236">
        <v>8.9508563559686036E-3</v>
      </c>
      <c r="AM236">
        <v>2.1505376344086041E-2</v>
      </c>
      <c r="AN236">
        <v>-6.5068493150684914E-2</v>
      </c>
      <c r="AO236">
        <v>0.81333333333333335</v>
      </c>
      <c r="AP236">
        <v>-6.25</v>
      </c>
      <c r="AQ236">
        <v>2</v>
      </c>
    </row>
    <row r="237" spans="1:43" x14ac:dyDescent="0.25">
      <c r="A237" s="4">
        <v>42613</v>
      </c>
      <c r="B237">
        <v>0</v>
      </c>
      <c r="C237">
        <v>0.1154992548435172</v>
      </c>
      <c r="D237">
        <v>-1.1754701713731117E-2</v>
      </c>
      <c r="E237">
        <v>8.0316455696202535E-2</v>
      </c>
      <c r="F237">
        <v>2.2087813620071738E-2</v>
      </c>
      <c r="G237">
        <v>0.14527845036319606</v>
      </c>
      <c r="H237">
        <v>-2.9932661243236961E-2</v>
      </c>
      <c r="I237">
        <v>-7.0714667266439726E-2</v>
      </c>
      <c r="J237">
        <v>-0.1236701778349838</v>
      </c>
      <c r="K237">
        <v>6.1788785335461581E-2</v>
      </c>
      <c r="L237">
        <v>0.30000000000000004</v>
      </c>
      <c r="M237">
        <v>0.5</v>
      </c>
      <c r="N237">
        <v>0</v>
      </c>
      <c r="O237">
        <v>-115</v>
      </c>
      <c r="P237">
        <v>-3.1834862385321099</v>
      </c>
      <c r="Q237">
        <v>2.2857142857142856</v>
      </c>
      <c r="R237">
        <v>0.3</v>
      </c>
      <c r="S237">
        <v>0</v>
      </c>
      <c r="T237">
        <v>3.3324169186806963E-4</v>
      </c>
      <c r="U237">
        <v>-5.8704453441295518E-2</v>
      </c>
      <c r="V237">
        <v>1.2093023255813955</v>
      </c>
      <c r="W237">
        <v>-3.3265656723410822E-2</v>
      </c>
      <c r="X237">
        <v>1.6949152542372881E-2</v>
      </c>
      <c r="Y237">
        <v>5.0098231827111928E-2</v>
      </c>
      <c r="Z237">
        <v>2.1097310003730697E-3</v>
      </c>
      <c r="AA237">
        <v>-1</v>
      </c>
      <c r="AB237">
        <v>-3.987357160223544E-3</v>
      </c>
      <c r="AC237">
        <v>7.1428571428571341E-2</v>
      </c>
      <c r="AD237">
        <v>2.7777777777777801E-2</v>
      </c>
      <c r="AE237">
        <v>3.8258038258038307E-2</v>
      </c>
      <c r="AF237">
        <v>-2.2271714922049313E-3</v>
      </c>
      <c r="AG237">
        <v>3.3333333333333361E-2</v>
      </c>
      <c r="AH237">
        <v>0.32358449217037899</v>
      </c>
      <c r="AI237">
        <v>-0.13333333333333325</v>
      </c>
      <c r="AJ237">
        <v>2.5999999999999996</v>
      </c>
      <c r="AK237">
        <v>1.4284490145672666</v>
      </c>
      <c r="AL237">
        <v>8.7868964340556324E-3</v>
      </c>
      <c r="AM237">
        <v>7.9207920792079167E-2</v>
      </c>
      <c r="AN237">
        <v>-2.0979020979020997E-2</v>
      </c>
      <c r="AO237">
        <v>-0.70454545454545459</v>
      </c>
      <c r="AP237">
        <v>0</v>
      </c>
      <c r="AQ237">
        <v>0.6</v>
      </c>
    </row>
    <row r="238" spans="1:43" x14ac:dyDescent="0.25">
      <c r="A238" s="4">
        <v>42643</v>
      </c>
      <c r="B238">
        <v>0</v>
      </c>
      <c r="C238">
        <v>-9.7817908201655972E-3</v>
      </c>
      <c r="D238">
        <v>2.8180175540628905E-3</v>
      </c>
      <c r="E238">
        <v>9.0316106372302866E-3</v>
      </c>
      <c r="F238">
        <v>3.6019694221300726E-2</v>
      </c>
      <c r="G238">
        <v>-4.2203271841280879E-2</v>
      </c>
      <c r="H238">
        <v>6.9818243259552618E-2</v>
      </c>
      <c r="I238">
        <v>8.1847456423957257E-2</v>
      </c>
      <c r="J238">
        <v>0.14509319559847289</v>
      </c>
      <c r="K238">
        <v>-1.3146225676874061E-2</v>
      </c>
      <c r="L238">
        <v>0.39999999999999991</v>
      </c>
      <c r="M238">
        <v>1.6666666666666667</v>
      </c>
      <c r="N238">
        <v>0</v>
      </c>
      <c r="O238">
        <v>73</v>
      </c>
      <c r="P238">
        <v>0.59778597785977861</v>
      </c>
      <c r="Q238">
        <v>0.53333333333333333</v>
      </c>
      <c r="R238">
        <v>-9.9999999999999978E-2</v>
      </c>
      <c r="S238">
        <v>0</v>
      </c>
      <c r="T238">
        <v>2.7334208471113354E-3</v>
      </c>
      <c r="U238">
        <v>4.4487427466150947E-2</v>
      </c>
      <c r="V238">
        <v>0.62931034482758619</v>
      </c>
      <c r="W238">
        <v>-4.6127872780742839E-2</v>
      </c>
      <c r="X238">
        <v>9.2307692307692313E-2</v>
      </c>
      <c r="Y238">
        <v>1.6425120772946888E-2</v>
      </c>
      <c r="Z238">
        <v>2.5005986659319699E-3</v>
      </c>
      <c r="AA238">
        <v>1.1000000000000001</v>
      </c>
      <c r="AB238">
        <v>-6.9255966307908326E-2</v>
      </c>
      <c r="AC238">
        <v>9.6774193548387177E-2</v>
      </c>
      <c r="AD238">
        <v>1.3698630136986254E-2</v>
      </c>
      <c r="AE238">
        <v>5.4999999999999986E-2</v>
      </c>
      <c r="AF238">
        <v>1.5350877192982518E-2</v>
      </c>
      <c r="AG238">
        <v>-5.263157894736839E-2</v>
      </c>
      <c r="AH238">
        <v>-0.38153693713530779</v>
      </c>
      <c r="AI238">
        <v>0.42148760330578511</v>
      </c>
      <c r="AJ238">
        <v>-0.19999999999999929</v>
      </c>
      <c r="AK238">
        <v>0.22199999999999998</v>
      </c>
      <c r="AL238">
        <v>-8.5316952478501121E-5</v>
      </c>
      <c r="AM238">
        <v>3.8095238095238126E-2</v>
      </c>
      <c r="AN238">
        <v>-3.623188405797105E-2</v>
      </c>
      <c r="AO238">
        <v>6.8783068783068849E-2</v>
      </c>
      <c r="AP238">
        <v>0.82608695652173914</v>
      </c>
      <c r="AQ238">
        <v>5.9999999999999991</v>
      </c>
    </row>
    <row r="239" spans="1:43" x14ac:dyDescent="0.25">
      <c r="A239" s="4">
        <v>42674</v>
      </c>
      <c r="B239">
        <v>0</v>
      </c>
      <c r="C239">
        <v>0.22098475967174677</v>
      </c>
      <c r="D239">
        <v>1.98054162727524E-2</v>
      </c>
      <c r="E239">
        <v>0.12659545330046557</v>
      </c>
      <c r="F239">
        <v>0.10248856500503922</v>
      </c>
      <c r="G239">
        <v>0.12053263947348281</v>
      </c>
      <c r="H239">
        <v>0.15504476759601063</v>
      </c>
      <c r="I239">
        <v>0.10682336937726228</v>
      </c>
      <c r="J239">
        <v>0.13896784422917025</v>
      </c>
      <c r="K239">
        <v>0.16986770023601755</v>
      </c>
      <c r="L239">
        <v>0.10000000000000009</v>
      </c>
      <c r="M239">
        <v>0</v>
      </c>
      <c r="N239">
        <v>-0.10000000000000053</v>
      </c>
      <c r="O239">
        <v>-125</v>
      </c>
      <c r="P239">
        <v>12.291666666666666</v>
      </c>
      <c r="Q239">
        <v>1.8333333333333333</v>
      </c>
      <c r="R239">
        <v>-0.5</v>
      </c>
      <c r="S239">
        <v>-1.449275362318842E-2</v>
      </c>
      <c r="T239">
        <v>-3.3260255245368539E-3</v>
      </c>
      <c r="U239">
        <v>5.7692307692307149E-3</v>
      </c>
      <c r="V239">
        <v>-4.504504504504505E-2</v>
      </c>
      <c r="W239">
        <v>-5.7170821578674751E-2</v>
      </c>
      <c r="X239">
        <v>-3.1746031746031744E-2</v>
      </c>
      <c r="Y239">
        <v>-2.6785714285714315E-2</v>
      </c>
      <c r="Z239">
        <v>2.8936854634911287E-3</v>
      </c>
      <c r="AA239">
        <v>-0.66666666666666674</v>
      </c>
      <c r="AB239">
        <v>0.1068750145115977</v>
      </c>
      <c r="AC239">
        <v>-0.19230769230769229</v>
      </c>
      <c r="AD239">
        <v>3.9473684210526293E-2</v>
      </c>
      <c r="AE239">
        <v>-2.7871120774856623E-2</v>
      </c>
      <c r="AF239">
        <v>-4.5871559633027519E-2</v>
      </c>
      <c r="AG239">
        <v>-7.5471698113207614E-2</v>
      </c>
      <c r="AH239">
        <v>0.143638334983265</v>
      </c>
      <c r="AI239">
        <v>0.39650872817955113</v>
      </c>
      <c r="AJ239">
        <v>1.2999999999999989</v>
      </c>
      <c r="AK239">
        <v>0.52636564572150302</v>
      </c>
      <c r="AL239">
        <v>-2.1972273083965439E-2</v>
      </c>
      <c r="AM239">
        <v>2.7777777777777801E-2</v>
      </c>
      <c r="AN239">
        <v>0</v>
      </c>
      <c r="AO239">
        <v>0.37209302325581395</v>
      </c>
      <c r="AP239">
        <v>0.54</v>
      </c>
      <c r="AQ239">
        <v>1.5000000000000002</v>
      </c>
    </row>
    <row r="240" spans="1:43" x14ac:dyDescent="0.25">
      <c r="A240" s="4">
        <v>42704</v>
      </c>
      <c r="B240">
        <v>0</v>
      </c>
      <c r="C240">
        <v>-0.27981995498874707</v>
      </c>
      <c r="D240">
        <v>1.8633507216173305E-2</v>
      </c>
      <c r="E240">
        <v>0.23327313200890423</v>
      </c>
      <c r="F240">
        <v>0.1496192767907176</v>
      </c>
      <c r="G240">
        <v>0.29060803474484259</v>
      </c>
      <c r="H240">
        <v>0.22293276278774909</v>
      </c>
      <c r="I240">
        <v>9.4840089737569772E-2</v>
      </c>
      <c r="J240">
        <v>3.7393440792167672E-2</v>
      </c>
      <c r="K240">
        <v>0.36272940527114667</v>
      </c>
      <c r="L240">
        <v>9.9999999999999867E-2</v>
      </c>
      <c r="M240">
        <v>-0.49999999999999989</v>
      </c>
      <c r="N240">
        <v>-0.20000000000000018</v>
      </c>
      <c r="O240">
        <v>40</v>
      </c>
      <c r="P240">
        <v>1.1643835616438356</v>
      </c>
      <c r="Q240">
        <v>1.8181818181818183</v>
      </c>
      <c r="R240">
        <v>1.1000000000000001</v>
      </c>
      <c r="S240">
        <v>7.1942446043167119E-3</v>
      </c>
      <c r="T240">
        <v>-1.302094201507303E-3</v>
      </c>
      <c r="U240">
        <v>2.8037383177570093E-2</v>
      </c>
      <c r="V240">
        <v>-0.27586206896551729</v>
      </c>
      <c r="W240" t="e">
        <v>#DIV/0!</v>
      </c>
      <c r="X240">
        <v>0</v>
      </c>
      <c r="Y240">
        <v>7.8610603290676484E-2</v>
      </c>
      <c r="Z240">
        <v>3.1217951383880988E-3</v>
      </c>
      <c r="AA240">
        <v>-5</v>
      </c>
      <c r="AB240">
        <v>7.1248355724235976E-2</v>
      </c>
      <c r="AC240">
        <v>0.1333333333333333</v>
      </c>
      <c r="AD240">
        <v>-4.1095890410958881E-2</v>
      </c>
      <c r="AE240">
        <v>4.7986450884456099E-2</v>
      </c>
      <c r="AF240">
        <v>7.0362473347547916E-2</v>
      </c>
      <c r="AG240">
        <v>-8.1632653061224372E-2</v>
      </c>
      <c r="AH240">
        <v>0.15556705545161412</v>
      </c>
      <c r="AI240">
        <v>-0.27842720510095637</v>
      </c>
      <c r="AJ240">
        <v>-1.9000000000000004</v>
      </c>
      <c r="AK240">
        <v>-1.3758439609902473</v>
      </c>
      <c r="AL240">
        <v>-4.9217820876406505E-2</v>
      </c>
      <c r="AM240">
        <v>-8.0000000000000071E-2</v>
      </c>
      <c r="AN240">
        <v>1.7793594306049917E-2</v>
      </c>
      <c r="AO240">
        <v>0.34707158351409984</v>
      </c>
      <c r="AP240">
        <v>1.8771929824561402</v>
      </c>
      <c r="AQ240">
        <v>0</v>
      </c>
    </row>
    <row r="241" spans="1:43" x14ac:dyDescent="0.25">
      <c r="A241" s="4">
        <v>42734</v>
      </c>
      <c r="B241">
        <v>0.25</v>
      </c>
      <c r="C241">
        <v>5.056980056980051E-2</v>
      </c>
      <c r="D241">
        <v>1.8457253219513838E-2</v>
      </c>
      <c r="E241">
        <v>2.5937896330237745E-2</v>
      </c>
      <c r="F241">
        <v>1.0244363968549181E-2</v>
      </c>
      <c r="G241">
        <v>4.4308394728649954E-2</v>
      </c>
      <c r="H241">
        <v>-9.3742751333754353E-3</v>
      </c>
      <c r="I241">
        <v>-2.2992922791174267E-2</v>
      </c>
      <c r="J241">
        <v>-4.2696890890036011E-2</v>
      </c>
      <c r="K241">
        <v>1.4228195222808727E-2</v>
      </c>
      <c r="L241">
        <v>0.40000000000000013</v>
      </c>
      <c r="M241">
        <v>0</v>
      </c>
      <c r="N241">
        <v>0.10000000000000053</v>
      </c>
      <c r="O241">
        <v>-9</v>
      </c>
      <c r="P241">
        <v>-1.3174603174603174</v>
      </c>
      <c r="Q241">
        <v>1.2749999999999999</v>
      </c>
      <c r="R241">
        <v>-0.4</v>
      </c>
      <c r="S241">
        <v>-1.4598540145985413E-2</v>
      </c>
      <c r="T241">
        <v>-6.0968480130966075E-4</v>
      </c>
      <c r="U241">
        <v>1.834862385321101E-2</v>
      </c>
      <c r="V241">
        <v>0.55837563451776651</v>
      </c>
      <c r="W241" t="e">
        <v>#DIV/0!</v>
      </c>
      <c r="X241">
        <v>8.6956521739130432E-2</v>
      </c>
      <c r="Y241">
        <v>3.4421888790820754E-2</v>
      </c>
      <c r="Z241">
        <v>3.1155973046378565E-3</v>
      </c>
      <c r="AA241">
        <v>0.88888888888888895</v>
      </c>
      <c r="AB241">
        <v>-3.9590198847714447E-2</v>
      </c>
      <c r="AC241">
        <v>3.2258064516129059E-2</v>
      </c>
      <c r="AD241">
        <v>-2.8169014084507067E-2</v>
      </c>
      <c r="AE241">
        <v>6.7555711528338322E-2</v>
      </c>
      <c r="AF241">
        <v>4.480651731160902E-2</v>
      </c>
      <c r="AG241">
        <v>-8.8888888888888962E-2</v>
      </c>
      <c r="AH241">
        <v>-1.2032099631643571</v>
      </c>
      <c r="AI241">
        <v>-0.18663303909205556</v>
      </c>
      <c r="AJ241">
        <v>-0.79999999999999893</v>
      </c>
      <c r="AK241">
        <v>0.52947405577126716</v>
      </c>
      <c r="AL241">
        <v>8.256214843041159E-3</v>
      </c>
      <c r="AM241">
        <v>2.9126213592233035E-2</v>
      </c>
      <c r="AN241">
        <v>4.7457627118644104E-2</v>
      </c>
      <c r="AO241">
        <v>-3.4757281553398065</v>
      </c>
      <c r="AP241">
        <v>-13.249999999999998</v>
      </c>
      <c r="AQ241">
        <v>0</v>
      </c>
    </row>
    <row r="242" spans="1:43" x14ac:dyDescent="0.25">
      <c r="A242" s="4">
        <v>42766</v>
      </c>
      <c r="B242">
        <v>0</v>
      </c>
      <c r="C242">
        <v>-0.17097581317764796</v>
      </c>
      <c r="D242">
        <v>-8.0324933581928399E-3</v>
      </c>
      <c r="E242">
        <v>3.5872977049447308E-3</v>
      </c>
      <c r="F242">
        <v>-1.274010192081614E-3</v>
      </c>
      <c r="G242">
        <v>-7.5801139630926641E-3</v>
      </c>
      <c r="H242">
        <v>-4.4105596349437821E-3</v>
      </c>
      <c r="I242">
        <v>-1.1204300378873705E-2</v>
      </c>
      <c r="J242">
        <v>4.3334571110285852E-2</v>
      </c>
      <c r="K242">
        <v>-4.3535039532143924E-2</v>
      </c>
      <c r="L242">
        <v>0.39999999999999991</v>
      </c>
      <c r="M242">
        <v>0.66666666666666663</v>
      </c>
      <c r="N242">
        <v>9.9999999999999645E-2</v>
      </c>
      <c r="O242">
        <v>61</v>
      </c>
      <c r="P242">
        <v>3.1</v>
      </c>
      <c r="Q242">
        <v>3.666666666666667</v>
      </c>
      <c r="R242">
        <v>-0.10000000000000003</v>
      </c>
      <c r="S242">
        <v>0</v>
      </c>
      <c r="T242">
        <v>-1.0858579530736232E-4</v>
      </c>
      <c r="U242">
        <v>2.6785714285714284E-2</v>
      </c>
      <c r="V242">
        <v>0.16525423728813568</v>
      </c>
      <c r="W242" t="e">
        <v>#DIV/0!</v>
      </c>
      <c r="X242">
        <v>-2.9850746268656716E-2</v>
      </c>
      <c r="Y242">
        <v>-1.5232974910394291E-2</v>
      </c>
      <c r="Z242">
        <v>2.7639156820986723E-3</v>
      </c>
      <c r="AA242">
        <v>-0.8</v>
      </c>
      <c r="AB242">
        <v>8.5659820440290288E-2</v>
      </c>
      <c r="AC242">
        <v>0</v>
      </c>
      <c r="AD242">
        <v>-7.575757575757576E-2</v>
      </c>
      <c r="AE242">
        <v>-3.5240690281562306E-2</v>
      </c>
      <c r="AF242">
        <v>3.0456852791877886E-3</v>
      </c>
      <c r="AG242">
        <v>0.1</v>
      </c>
      <c r="AH242">
        <v>0.19777668331808909</v>
      </c>
      <c r="AI242">
        <v>-0.52499999999999991</v>
      </c>
      <c r="AJ242">
        <v>1.2999999999999989</v>
      </c>
      <c r="AK242">
        <v>2.8886666666666669</v>
      </c>
      <c r="AL242">
        <v>1.7033800053509289E-2</v>
      </c>
      <c r="AM242">
        <v>2.8301886792452855E-2</v>
      </c>
      <c r="AN242">
        <v>8.0996884735202432E-2</v>
      </c>
      <c r="AO242">
        <v>0.18253968253968259</v>
      </c>
      <c r="AP242">
        <v>1.05</v>
      </c>
      <c r="AQ242">
        <v>0.6</v>
      </c>
    </row>
    <row r="243" spans="1:43" x14ac:dyDescent="0.25">
      <c r="A243" s="4">
        <v>42794</v>
      </c>
      <c r="B243">
        <v>0</v>
      </c>
      <c r="C243">
        <v>7.1981424148606796E-2</v>
      </c>
      <c r="D243">
        <v>-7.3723538857560882E-3</v>
      </c>
      <c r="E243">
        <v>-2.6444621113854198E-2</v>
      </c>
      <c r="F243">
        <v>-2.2035256410256356E-2</v>
      </c>
      <c r="G243">
        <v>8.5518814139110399E-3</v>
      </c>
      <c r="H243">
        <v>-0.10362988314152467</v>
      </c>
      <c r="I243">
        <v>-7.0806893442907234E-2</v>
      </c>
      <c r="J243">
        <v>-0.16906513859043654</v>
      </c>
      <c r="K243">
        <v>-5.5763697398393534E-2</v>
      </c>
      <c r="L243">
        <v>0.20000000000000018</v>
      </c>
      <c r="M243" t="e">
        <v>#DIV/0!</v>
      </c>
      <c r="N243">
        <v>-9.9999999999999645E-2</v>
      </c>
      <c r="O243">
        <v>16</v>
      </c>
      <c r="P243">
        <v>1.0671140939597314</v>
      </c>
      <c r="Q243">
        <v>2.2500000000000004</v>
      </c>
      <c r="R243">
        <v>0</v>
      </c>
      <c r="S243">
        <v>0</v>
      </c>
      <c r="T243">
        <v>4.1590071618103326E-3</v>
      </c>
      <c r="U243">
        <v>2.9462738301559838E-2</v>
      </c>
      <c r="V243">
        <v>0.45496535796766735</v>
      </c>
      <c r="W243" t="e">
        <v>#DIV/0!</v>
      </c>
      <c r="X243">
        <v>-3.0769230769230771E-2</v>
      </c>
      <c r="Y243">
        <v>3.875968992248062E-2</v>
      </c>
      <c r="Z243">
        <v>2.2582734608545519E-3</v>
      </c>
      <c r="AA243">
        <v>3.4999999999999996</v>
      </c>
      <c r="AB243">
        <v>-8.6305945223781003E-2</v>
      </c>
      <c r="AC243">
        <v>0</v>
      </c>
      <c r="AD243">
        <v>-4.7619047619047596E-2</v>
      </c>
      <c r="AE243">
        <v>3.6199095022624948E-3</v>
      </c>
      <c r="AF243">
        <v>-2.2845275181723811E-2</v>
      </c>
      <c r="AG243">
        <v>3.8461538461538491E-2</v>
      </c>
      <c r="AH243">
        <v>0.14317578972751396</v>
      </c>
      <c r="AI243">
        <v>-0.59509202453987742</v>
      </c>
      <c r="AJ243">
        <v>-1.2999999999999989</v>
      </c>
      <c r="AK243">
        <v>1.290303851364428</v>
      </c>
      <c r="AL243">
        <v>1.2592462134554481E-2</v>
      </c>
      <c r="AM243">
        <v>-9.5238095238095316E-3</v>
      </c>
      <c r="AN243">
        <v>3.1055900621118726E-3</v>
      </c>
      <c r="AO243">
        <v>-2.5</v>
      </c>
      <c r="AP243">
        <v>3.1621621621621618</v>
      </c>
      <c r="AQ243">
        <v>0.16666666666666663</v>
      </c>
    </row>
    <row r="244" spans="1:43" x14ac:dyDescent="0.25">
      <c r="A244" s="4">
        <v>42825</v>
      </c>
      <c r="B244">
        <v>0.25</v>
      </c>
      <c r="C244">
        <v>-4.4462409054163356E-2</v>
      </c>
      <c r="D244">
        <v>5.4767584363245954E-3</v>
      </c>
      <c r="E244">
        <v>-1.0471642791320878E-3</v>
      </c>
      <c r="F244">
        <v>4.7516198704103604E-3</v>
      </c>
      <c r="G244">
        <v>-4.26816572975223E-3</v>
      </c>
      <c r="H244">
        <v>1.4077648412943629E-3</v>
      </c>
      <c r="I244">
        <v>1.2081073365686633E-2</v>
      </c>
      <c r="J244">
        <v>8.3514496652963947E-3</v>
      </c>
      <c r="K244">
        <v>-6.1519903498190786E-3</v>
      </c>
      <c r="L244">
        <v>-0.30000000000000027</v>
      </c>
      <c r="M244">
        <v>1</v>
      </c>
      <c r="N244">
        <v>-0.20000000000000018</v>
      </c>
      <c r="O244">
        <v>-182</v>
      </c>
      <c r="P244">
        <v>5.2966101694915252E-2</v>
      </c>
      <c r="Q244">
        <v>-1.1818181818181819</v>
      </c>
      <c r="R244">
        <v>-9.9999999999999978E-2</v>
      </c>
      <c r="S244">
        <v>0</v>
      </c>
      <c r="T244">
        <v>3.8034471329134599E-3</v>
      </c>
      <c r="U244">
        <v>-8.7412587412587402E-3</v>
      </c>
      <c r="V244">
        <v>-0.3201219512195122</v>
      </c>
      <c r="W244" t="e">
        <v>#DIV/0!</v>
      </c>
      <c r="X244">
        <v>8.4507042253521125E-2</v>
      </c>
      <c r="Y244">
        <v>7.0456365092073744E-2</v>
      </c>
      <c r="Z244">
        <v>1.7347938311432947E-3</v>
      </c>
      <c r="AA244">
        <v>3.0000000000000004</v>
      </c>
      <c r="AB244">
        <v>8.2370867654529209E-3</v>
      </c>
      <c r="AC244">
        <v>8.8235294117647009E-2</v>
      </c>
      <c r="AD244">
        <v>1.5625000000000083E-2</v>
      </c>
      <c r="AE244">
        <v>-6.5779320987654252E-2</v>
      </c>
      <c r="AF244">
        <v>6.1919504643963728E-3</v>
      </c>
      <c r="AG244">
        <v>-1.9607843137255009E-2</v>
      </c>
      <c r="AH244">
        <v>-0.12667255314813558</v>
      </c>
      <c r="AI244">
        <v>-2.0185185185185182</v>
      </c>
      <c r="AJ244">
        <v>0.90000000000000036</v>
      </c>
      <c r="AK244">
        <v>-0.19247634433417962</v>
      </c>
      <c r="AL244">
        <v>1.2313104661389671E-3</v>
      </c>
      <c r="AM244">
        <v>-5.0000000000000044E-2</v>
      </c>
      <c r="AN244">
        <v>2.7190332326283945E-2</v>
      </c>
      <c r="AO244">
        <v>1.1818181818181819</v>
      </c>
      <c r="AP244">
        <v>1.4021739130434783</v>
      </c>
      <c r="AQ244">
        <v>-0.49999999999999989</v>
      </c>
    </row>
    <row r="245" spans="1:43" x14ac:dyDescent="0.25">
      <c r="A245" s="4">
        <v>42853</v>
      </c>
      <c r="B245">
        <v>0</v>
      </c>
      <c r="C245">
        <v>-0.14325323475046201</v>
      </c>
      <c r="D245">
        <v>-5.1988532097892969E-3</v>
      </c>
      <c r="E245">
        <v>-4.7013419875449609E-2</v>
      </c>
      <c r="F245">
        <v>-1.9892910397180417E-2</v>
      </c>
      <c r="G245">
        <v>-5.8979164369970222E-2</v>
      </c>
      <c r="H245">
        <v>-0.1134716813723073</v>
      </c>
      <c r="I245">
        <v>-4.0027551971688058E-2</v>
      </c>
      <c r="J245">
        <v>-4.7376014815783907E-4</v>
      </c>
      <c r="K245">
        <v>-0.20946857788963033</v>
      </c>
      <c r="L245">
        <v>-0.19999999999999973</v>
      </c>
      <c r="M245">
        <v>0.8</v>
      </c>
      <c r="N245">
        <v>-9.9999999999999645E-2</v>
      </c>
      <c r="O245">
        <v>157</v>
      </c>
      <c r="P245">
        <v>-2.0256410256410255</v>
      </c>
      <c r="Q245">
        <v>0.86904761904761907</v>
      </c>
      <c r="R245">
        <v>-0.4</v>
      </c>
      <c r="S245">
        <v>0</v>
      </c>
      <c r="T245">
        <v>1.5306333512596698E-3</v>
      </c>
      <c r="U245">
        <v>-4.379562043795631E-2</v>
      </c>
      <c r="V245">
        <v>-0.4909090909090908</v>
      </c>
      <c r="W245" t="e">
        <v>#DIV/0!</v>
      </c>
      <c r="X245">
        <v>-4.4117647058823532E-2</v>
      </c>
      <c r="Y245">
        <v>-4.6063651591289778E-2</v>
      </c>
      <c r="Z245" t="e">
        <v>#DIV/0!</v>
      </c>
      <c r="AA245">
        <v>0.66666666666666663</v>
      </c>
      <c r="AB245">
        <v>4.8376589261321837E-2</v>
      </c>
      <c r="AC245" t="e">
        <v>#DIV/0!</v>
      </c>
      <c r="AD245">
        <v>-6.6666666666666721E-2</v>
      </c>
      <c r="AE245">
        <v>-3.5143769968051221E-2</v>
      </c>
      <c r="AF245">
        <v>1.0309278350514879E-3</v>
      </c>
      <c r="AG245">
        <v>0</v>
      </c>
      <c r="AH245">
        <v>-0.13875783123211388</v>
      </c>
      <c r="AI245">
        <v>0.1818181818181818</v>
      </c>
      <c r="AJ245">
        <v>-1.7000000000000011</v>
      </c>
      <c r="AK245">
        <v>3.5992801439712059</v>
      </c>
      <c r="AL245">
        <v>1.3020833333333332E-2</v>
      </c>
      <c r="AM245">
        <v>-0.11111111111111108</v>
      </c>
      <c r="AN245">
        <v>1.1940298507462697E-2</v>
      </c>
      <c r="AO245">
        <v>0.32881355932203382</v>
      </c>
      <c r="AP245">
        <v>3.6285714285714286</v>
      </c>
      <c r="AQ245">
        <v>0</v>
      </c>
    </row>
    <row r="246" spans="1:43" x14ac:dyDescent="0.25">
      <c r="A246" s="4">
        <v>42886</v>
      </c>
      <c r="B246">
        <v>0</v>
      </c>
      <c r="C246">
        <v>-3.9385206532180611E-2</v>
      </c>
      <c r="D246">
        <v>-8.9234636433790232E-3</v>
      </c>
      <c r="E246">
        <v>-3.5137098238605377E-2</v>
      </c>
      <c r="F246">
        <v>-3.0523154292100351E-2</v>
      </c>
      <c r="G246">
        <v>-3.5738753139986291E-2</v>
      </c>
      <c r="H246">
        <v>-0.10614933315885333</v>
      </c>
      <c r="I246">
        <v>-6.8009005295367284E-2</v>
      </c>
      <c r="J246">
        <v>-2.9074792243767258E-2</v>
      </c>
      <c r="K246">
        <v>-0.1770236332023955</v>
      </c>
      <c r="L246">
        <v>-0.30000000000000027</v>
      </c>
      <c r="M246" t="e">
        <v>#DIV/0!</v>
      </c>
      <c r="N246">
        <v>-0.10000000000000053</v>
      </c>
      <c r="O246">
        <v>-55</v>
      </c>
      <c r="P246">
        <v>1.6695278969957081</v>
      </c>
      <c r="Q246">
        <v>-13.000000000000002</v>
      </c>
      <c r="R246">
        <v>0.5</v>
      </c>
      <c r="S246">
        <v>7.2463768115940486E-3</v>
      </c>
      <c r="T246">
        <v>5.2754596480832517E-3</v>
      </c>
      <c r="U246">
        <v>1.8214936247723393E-3</v>
      </c>
      <c r="V246">
        <v>0.43298969072164945</v>
      </c>
      <c r="W246" t="e">
        <v>#DIV/0!</v>
      </c>
      <c r="X246">
        <v>1.4492753623188406E-2</v>
      </c>
      <c r="Y246">
        <v>-1.5306122448979689E-2</v>
      </c>
      <c r="Z246" t="e">
        <v>#DIV/0!</v>
      </c>
      <c r="AA246">
        <v>4</v>
      </c>
      <c r="AB246">
        <v>-2.3179306340980994E-2</v>
      </c>
      <c r="AC246" t="e">
        <v>#DIV/0!</v>
      </c>
      <c r="AD246">
        <v>-1.6949152542372819E-2</v>
      </c>
      <c r="AE246">
        <v>-2.7492819039802961E-2</v>
      </c>
      <c r="AF246">
        <v>1.0298661174046788E-3</v>
      </c>
      <c r="AG246">
        <v>7.2727272727272793E-2</v>
      </c>
      <c r="AH246">
        <v>0.29771863117870723</v>
      </c>
      <c r="AI246">
        <v>0.1851851851851852</v>
      </c>
      <c r="AJ246">
        <v>0.80000000000000071</v>
      </c>
      <c r="AK246">
        <v>0.49984998499849986</v>
      </c>
      <c r="AL246">
        <v>3.7187581077574388E-3</v>
      </c>
      <c r="AM246">
        <v>-5.8823529411764761E-2</v>
      </c>
      <c r="AN246">
        <v>5.0991501416430635E-2</v>
      </c>
      <c r="AO246">
        <v>0.38923395445134579</v>
      </c>
      <c r="AP246">
        <v>-1.6923076923076923</v>
      </c>
      <c r="AQ246">
        <v>-1</v>
      </c>
    </row>
    <row r="247" spans="1:43" x14ac:dyDescent="0.25">
      <c r="A247" s="4">
        <v>42916</v>
      </c>
      <c r="B247">
        <v>0.25</v>
      </c>
      <c r="C247">
        <v>6.8872987477638606E-2</v>
      </c>
      <c r="D247">
        <v>-1.3000356620972816E-2</v>
      </c>
      <c r="E247">
        <v>4.37991057863438E-2</v>
      </c>
      <c r="F247">
        <v>-1.0088895160152378E-2</v>
      </c>
      <c r="G247">
        <v>7.2442279178140126E-2</v>
      </c>
      <c r="H247">
        <v>1.1001938955579758E-3</v>
      </c>
      <c r="I247">
        <v>-8.8158167138223761E-2</v>
      </c>
      <c r="J247">
        <v>-9.0871730406614143E-2</v>
      </c>
      <c r="K247">
        <v>7.3282807185056933E-2</v>
      </c>
      <c r="L247">
        <v>-0.29999999999999982</v>
      </c>
      <c r="M247">
        <v>1</v>
      </c>
      <c r="N247">
        <v>0.10000000000000053</v>
      </c>
      <c r="O247">
        <v>70</v>
      </c>
      <c r="P247">
        <v>1.9510204081632654</v>
      </c>
      <c r="Q247">
        <v>0.84615384615384615</v>
      </c>
      <c r="R247">
        <v>-0.3</v>
      </c>
      <c r="S247" t="e">
        <v>#DIV/0!</v>
      </c>
      <c r="T247" t="e">
        <v>#DIV/0!</v>
      </c>
      <c r="U247">
        <v>5.0173010380622815E-2</v>
      </c>
      <c r="V247">
        <v>-0.40579710144927517</v>
      </c>
      <c r="W247" t="e">
        <v>#DIV/0!</v>
      </c>
      <c r="X247">
        <v>-4.5454545454545456E-2</v>
      </c>
      <c r="Y247">
        <v>1.0933557611438278E-2</v>
      </c>
      <c r="Z247" t="e">
        <v>#DIV/0!</v>
      </c>
      <c r="AA247">
        <v>0.5</v>
      </c>
      <c r="AB247" t="e">
        <v>#DIV/0!</v>
      </c>
      <c r="AC247" t="e">
        <v>#DIV/0!</v>
      </c>
      <c r="AD247">
        <v>-7.2727272727272793E-2</v>
      </c>
      <c r="AE247">
        <v>-5.2927198098941516E-2</v>
      </c>
      <c r="AF247">
        <v>-2.1030494216614092E-2</v>
      </c>
      <c r="AG247" t="e">
        <v>#DIV/0!</v>
      </c>
      <c r="AH247" t="e">
        <v>#DIV/0!</v>
      </c>
      <c r="AI247">
        <v>1.2195121951219521E-2</v>
      </c>
      <c r="AJ247">
        <v>-0.20000000000000018</v>
      </c>
      <c r="AK247">
        <v>-5.6659999999999995</v>
      </c>
      <c r="AL247">
        <v>-1.1105281566981427E-2</v>
      </c>
      <c r="AM247">
        <v>-3.6585365853658569E-2</v>
      </c>
      <c r="AN247">
        <v>-1.1461318051575941E-2</v>
      </c>
      <c r="AO247">
        <v>0.35254691689008044</v>
      </c>
      <c r="AP247">
        <v>0.81690140845070425</v>
      </c>
      <c r="AQ247">
        <v>0</v>
      </c>
    </row>
    <row r="248" spans="1:43" x14ac:dyDescent="0.25">
      <c r="A248" s="4">
        <v>42947</v>
      </c>
      <c r="B248">
        <v>0</v>
      </c>
      <c r="C248">
        <v>-7.1907957813998086E-2</v>
      </c>
      <c r="D248" t="e">
        <v>#DIV/0!</v>
      </c>
      <c r="E248">
        <v>-5.7190255828167783E-3</v>
      </c>
      <c r="F248">
        <v>2.0354563361785934E-2</v>
      </c>
      <c r="G248">
        <v>-3.0617256999399562E-2</v>
      </c>
      <c r="H248">
        <v>2.2863225119744503E-2</v>
      </c>
      <c r="I248">
        <v>6.0611953844159176E-2</v>
      </c>
      <c r="J248">
        <v>9.4280959887896254E-2</v>
      </c>
      <c r="K248">
        <v>-4.4809311025667646E-2</v>
      </c>
      <c r="L248">
        <v>-1.6</v>
      </c>
      <c r="M248" t="e">
        <v>#DIV/0!</v>
      </c>
      <c r="N248">
        <v>-4.4000000000000004</v>
      </c>
      <c r="O248">
        <v>-222</v>
      </c>
      <c r="P248" t="e">
        <v>#DIV/0!</v>
      </c>
      <c r="Q248" t="e">
        <v>#DIV/0!</v>
      </c>
      <c r="R248">
        <v>0</v>
      </c>
      <c r="S248" t="e">
        <v>#DIV/0!</v>
      </c>
      <c r="T248" t="e">
        <v>#DIV/0!</v>
      </c>
      <c r="U248" t="e">
        <v>#DIV/0!</v>
      </c>
      <c r="V248">
        <v>-0.41538461538461546</v>
      </c>
      <c r="W248" t="e">
        <v>#DIV/0!</v>
      </c>
      <c r="X248">
        <v>-3.125E-2</v>
      </c>
      <c r="Y248" t="e">
        <v>#DIV/0!</v>
      </c>
      <c r="Z248" t="e">
        <v>#DIV/0!</v>
      </c>
      <c r="AA248" t="e">
        <v>#DIV/0!</v>
      </c>
      <c r="AB248" t="e">
        <v>#DIV/0!</v>
      </c>
      <c r="AC248" t="e">
        <v>#DIV/0!</v>
      </c>
      <c r="AD248" t="e">
        <v>#DIV/0!</v>
      </c>
      <c r="AE248" t="e">
        <v>#DIV/0!</v>
      </c>
      <c r="AF248">
        <v>-2.1482277121374866E-2</v>
      </c>
      <c r="AG248" t="e">
        <v>#DIV/0!</v>
      </c>
      <c r="AH248" t="e">
        <v>#DIV/0!</v>
      </c>
      <c r="AI248" t="e">
        <v>#DIV/0!</v>
      </c>
      <c r="AJ248">
        <v>-7.7</v>
      </c>
      <c r="AK248">
        <v>1.1034554107179806</v>
      </c>
      <c r="AL248">
        <v>7.0330815316488864E-3</v>
      </c>
      <c r="AM248" t="e">
        <v>#DIV/0!</v>
      </c>
      <c r="AN248" t="e">
        <v>#DIV/0!</v>
      </c>
      <c r="AO248">
        <v>-1.3422818791946321E-3</v>
      </c>
      <c r="AP248">
        <v>4.55</v>
      </c>
      <c r="AQ248">
        <v>0.66666666666666663</v>
      </c>
    </row>
    <row r="249" spans="1:43" x14ac:dyDescent="0.25">
      <c r="AJ249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mthly_raw</vt:lpstr>
      <vt:lpstr>mthly</vt:lpstr>
      <vt:lpstr>tgt</vt:lpstr>
      <vt:lpstr>qly_raw</vt:lpstr>
      <vt:lpstr>qly</vt:lpstr>
      <vt:lpstr>qly2</vt:lpstr>
      <vt:lpstr>dly</vt:lpstr>
      <vt:lpstr>Index</vt:lpstr>
      <vt:lpstr>monthly_transformed</vt:lpstr>
      <vt:lpstr>qly1_transformed</vt:lpstr>
      <vt:lpstr>qly2_transformed</vt:lpstr>
      <vt:lpstr>dly_transformed</vt:lpstr>
      <vt:lpstr>Sheet7</vt:lpstr>
    </vt:vector>
  </TitlesOfParts>
  <Company>Aberdeen Asset Management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 tilly</dc:creator>
  <cp:lastModifiedBy>sonja tilly</cp:lastModifiedBy>
  <dcterms:created xsi:type="dcterms:W3CDTF">2017-07-24T08:17:55Z</dcterms:created>
  <dcterms:modified xsi:type="dcterms:W3CDTF">2017-07-31T14:56:23Z</dcterms:modified>
</cp:coreProperties>
</file>