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ong/Downloads/"/>
    </mc:Choice>
  </mc:AlternateContent>
  <xr:revisionPtr revIDLastSave="0" documentId="13_ncr:1_{122A3A79-65FC-DF46-8564-5B8017736A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요구사항명세서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2" l="1"/>
  <c r="K110" i="2"/>
  <c r="K109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5" i="2"/>
  <c r="K64" i="2"/>
  <c r="K63" i="2"/>
  <c r="K62" i="2"/>
  <c r="K61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8" i="2"/>
  <c r="K37" i="2"/>
  <c r="K36" i="2"/>
  <c r="K35" i="2"/>
  <c r="K34" i="2"/>
  <c r="K33" i="2"/>
  <c r="K31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<sst xmlns="http://schemas.openxmlformats.org/spreadsheetml/2006/main" count="343" uniqueCount="230">
  <si>
    <t>구분</t>
  </si>
  <si>
    <t>프로젝트 명</t>
  </si>
  <si>
    <t>Harbor</t>
  </si>
  <si>
    <t>D- day</t>
  </si>
  <si>
    <t>완료</t>
  </si>
  <si>
    <t>팀 장</t>
  </si>
  <si>
    <t>송보석</t>
  </si>
  <si>
    <t>진행중</t>
  </si>
  <si>
    <t>팀 원</t>
  </si>
  <si>
    <t>이창선, 손정민, 이원태</t>
  </si>
  <si>
    <t>지연</t>
  </si>
  <si>
    <t>프로젝트 시작</t>
  </si>
  <si>
    <t>`</t>
  </si>
  <si>
    <t>초안</t>
  </si>
  <si>
    <t>프로젝트 종료</t>
  </si>
  <si>
    <t>추후개발</t>
  </si>
  <si>
    <t>버전</t>
  </si>
  <si>
    <t>v 1.0</t>
  </si>
  <si>
    <t>주요 업무</t>
  </si>
  <si>
    <t>세부 업무</t>
  </si>
  <si>
    <t>진행도</t>
  </si>
  <si>
    <t>담당자</t>
  </si>
  <si>
    <t>Time schedule</t>
  </si>
  <si>
    <t>월</t>
  </si>
  <si>
    <t>3월</t>
  </si>
  <si>
    <t>4월</t>
  </si>
  <si>
    <t>5월</t>
  </si>
  <si>
    <t>시작일</t>
  </si>
  <si>
    <t>종료일</t>
  </si>
  <si>
    <t>소요일</t>
  </si>
  <si>
    <t>일</t>
  </si>
  <si>
    <t>1.0.0</t>
  </si>
  <si>
    <t>서비스 기획 및 구현</t>
  </si>
  <si>
    <t>전체</t>
  </si>
  <si>
    <t>1.1.0</t>
  </si>
  <si>
    <t>프로젝트 요구사항 분석</t>
  </si>
  <si>
    <t>1.1.1</t>
  </si>
  <si>
    <t>프로젝트 기획안 작성</t>
  </si>
  <si>
    <t>1.1.2</t>
  </si>
  <si>
    <t>요구사항 정의서</t>
  </si>
  <si>
    <t>1.1.3</t>
  </si>
  <si>
    <t>WBS 초안 작성</t>
  </si>
  <si>
    <t>1.1.4</t>
  </si>
  <si>
    <t>시스템 아키텍처 작성</t>
  </si>
  <si>
    <t>1.2.0 프로젝트 일정 계획</t>
  </si>
  <si>
    <t>1.2.1</t>
  </si>
  <si>
    <t>주요 일정 계획</t>
  </si>
  <si>
    <t>1.2.2</t>
  </si>
  <si>
    <t>세부 일정 계획</t>
  </si>
  <si>
    <t>2.0.0</t>
  </si>
  <si>
    <t>설계</t>
  </si>
  <si>
    <t>2.1.0</t>
  </si>
  <si>
    <t>DB 설계</t>
  </si>
  <si>
    <t>2.1.1</t>
  </si>
  <si>
    <t>ERD 작성</t>
  </si>
  <si>
    <t>정민,보석</t>
  </si>
  <si>
    <t>더미 데이터 생성</t>
  </si>
  <si>
    <t>정민</t>
  </si>
  <si>
    <t>코드 테이블 정리</t>
  </si>
  <si>
    <t>원태, 창선</t>
  </si>
  <si>
    <t>api 설계</t>
  </si>
  <si>
    <t>api 설계서 작성</t>
  </si>
  <si>
    <t>2.2.0</t>
  </si>
  <si>
    <t>화면 설계</t>
  </si>
  <si>
    <t>프론트엔드 화면 설계도 작성</t>
  </si>
  <si>
    <t>원태</t>
  </si>
  <si>
    <t>피그마 작성</t>
  </si>
  <si>
    <t>3.0.0</t>
  </si>
  <si>
    <t>구현</t>
  </si>
  <si>
    <t>3.1.0</t>
  </si>
  <si>
    <t>백엔드 개발 (직원 및 인사담당자 기능)</t>
  </si>
  <si>
    <t>4.1.01</t>
  </si>
  <si>
    <t>직원 기능 - 로그인</t>
  </si>
  <si>
    <t>보석</t>
  </si>
  <si>
    <t>4.1.02</t>
  </si>
  <si>
    <t>직원 기능 - 회원가입</t>
  </si>
  <si>
    <t>4.1.03</t>
  </si>
  <si>
    <t>직원 기능 - 비밀번호찾기</t>
  </si>
  <si>
    <t>창선</t>
  </si>
  <si>
    <t>4.1.04</t>
  </si>
  <si>
    <t>직원 기능 - 직원 상세 보기</t>
  </si>
  <si>
    <t>4.1.05</t>
  </si>
  <si>
    <t>직원 기능 - 개인정보수정</t>
  </si>
  <si>
    <t>4.1.06</t>
  </si>
  <si>
    <t>공통 기능 - 사원 목록</t>
  </si>
  <si>
    <t>4.1.07</t>
  </si>
  <si>
    <t>4.1.08</t>
  </si>
  <si>
    <t>공통 기능 - 인증할 사원 목록</t>
  </si>
  <si>
    <t>4.1.09</t>
  </si>
  <si>
    <t>직원 기능 - 일일 근태 등록</t>
  </si>
  <si>
    <t>4.1.10</t>
  </si>
  <si>
    <t>공통 기능 - 일일 근태 조회</t>
  </si>
  <si>
    <t>4.1.11</t>
  </si>
  <si>
    <t>공통 기능 - 주간 근태 조회</t>
  </si>
  <si>
    <t>4.1.12</t>
  </si>
  <si>
    <t>공통 기능 - 월간 근태 조회</t>
  </si>
  <si>
    <t>4.1.13</t>
  </si>
  <si>
    <t>공통 기능 - 속한 팀 근태 조회</t>
  </si>
  <si>
    <t>4.1.14</t>
  </si>
  <si>
    <t>인사담당자 기능 - 팀별 근태 조회</t>
  </si>
  <si>
    <t>4.1.15</t>
  </si>
  <si>
    <t>직원 기능 - 전자 결재 신청</t>
  </si>
  <si>
    <t>4.1.16</t>
  </si>
  <si>
    <t>직원 기능 - 전자 결재 내역 조회</t>
  </si>
  <si>
    <t>4.1.17</t>
  </si>
  <si>
    <t>직원 기능 - 명함 발급</t>
  </si>
  <si>
    <t>가안</t>
  </si>
  <si>
    <t>4.1.18</t>
  </si>
  <si>
    <t>직원 기능 - 재직 증명서 발급</t>
  </si>
  <si>
    <t>4.1.19</t>
  </si>
  <si>
    <t>직원 기능 - 급여 계산</t>
  </si>
  <si>
    <t>4.1.20</t>
  </si>
  <si>
    <t>직원 기능 - 퇴직금 계산</t>
  </si>
  <si>
    <t>4.1.21</t>
  </si>
  <si>
    <t>직원 기능 - 전표 생성</t>
  </si>
  <si>
    <t>4.1.22</t>
  </si>
  <si>
    <t>직원 기능 - 연차 신청</t>
  </si>
  <si>
    <t>4.1.23</t>
  </si>
  <si>
    <t>직원 기능 - 남은 연차</t>
  </si>
  <si>
    <t>4.1.24</t>
  </si>
  <si>
    <t>직원 기능 - 일정 등록</t>
  </si>
  <si>
    <t>4.1.25</t>
  </si>
  <si>
    <t>직원 기능 - 일정 보기</t>
  </si>
  <si>
    <t>4.1.26</t>
  </si>
  <si>
    <t>인사담당자 기능 - 회원가입승인</t>
  </si>
  <si>
    <t>4.1.27</t>
  </si>
  <si>
    <t>직원 기능 -인사 발령</t>
  </si>
  <si>
    <t>4.1.28</t>
  </si>
  <si>
    <t>직원 기능 - 인사 발령 승인</t>
  </si>
  <si>
    <t>_x0008_보석</t>
  </si>
  <si>
    <t>4.1.29</t>
  </si>
  <si>
    <t>인사담당자 기능 - 공지사항 등록</t>
  </si>
  <si>
    <t>4.1.30</t>
  </si>
  <si>
    <t>인사담당자 기능 - 공지사항 수정</t>
  </si>
  <si>
    <t>4.1.31</t>
  </si>
  <si>
    <t>인사담당자 기능 - 공지사항 삭제</t>
  </si>
  <si>
    <t>4.1.32</t>
  </si>
  <si>
    <t>인사담당자 기능 - 공지사항 조회</t>
  </si>
  <si>
    <t>4.2.0</t>
  </si>
  <si>
    <t>프론트엔드 개발</t>
  </si>
  <si>
    <t>4.2.01</t>
  </si>
  <si>
    <t>공통기능 - 마이 페이지</t>
  </si>
  <si>
    <t>4.2.02</t>
  </si>
  <si>
    <t>공통기능 - 회원가입 페이지</t>
  </si>
  <si>
    <t>4.2.03</t>
  </si>
  <si>
    <t>공통기능 - 로그인 페이지</t>
  </si>
  <si>
    <t>4.2.04</t>
  </si>
  <si>
    <t>공통기능 - 메인 페이지</t>
  </si>
  <si>
    <t>4.2.05</t>
  </si>
  <si>
    <t>공통기능 - 전자 결재 페이지</t>
  </si>
  <si>
    <t>4.2.06</t>
  </si>
  <si>
    <t>공통기능 - 결재 상신 목록 페이지</t>
  </si>
  <si>
    <t>4.2.07</t>
  </si>
  <si>
    <t>공통기능 - 결재 수신 목록 페이지</t>
  </si>
  <si>
    <t>4.2.08</t>
  </si>
  <si>
    <t>공통기능 - 결재 수정 페이지</t>
  </si>
  <si>
    <t>4.2.09</t>
  </si>
  <si>
    <t>공통기능 - 결재 임시저장 목록  페이지</t>
  </si>
  <si>
    <t>4.2.10</t>
  </si>
  <si>
    <t>공통기능 - 수신 참조 목록 페이지</t>
  </si>
  <si>
    <t>4.2.11</t>
  </si>
  <si>
    <t>공통기능 - 사원 목록 조회 페이지</t>
  </si>
  <si>
    <t>4.2.12</t>
  </si>
  <si>
    <t>공통기능 - 사원 상세 조회 페이지</t>
  </si>
  <si>
    <t>4.2.13</t>
  </si>
  <si>
    <t>공통기능 - 개인 일일 근태 등록 페이지</t>
  </si>
  <si>
    <t>4.2.14</t>
  </si>
  <si>
    <t>공통기능 - 개인 일일 근태 조회 페이지</t>
  </si>
  <si>
    <t>4.2.15</t>
  </si>
  <si>
    <t>공통기능 - 개인 주간 근태 조회 페이지</t>
  </si>
  <si>
    <t>4.2.16</t>
  </si>
  <si>
    <t>공통기능 - 개인 월간 근태 조회 페이지</t>
  </si>
  <si>
    <t>4.2.17</t>
  </si>
  <si>
    <t>공통기능 - 팀별 근태 조회 페이지</t>
  </si>
  <si>
    <t>4.2.18</t>
  </si>
  <si>
    <t>공통기능 - 급여 목록 페이지</t>
  </si>
  <si>
    <t>4.2.19</t>
  </si>
  <si>
    <t>공통기능 - 급여 상세 조회 페이지</t>
  </si>
  <si>
    <t>4.2.20</t>
  </si>
  <si>
    <t>인사담당자 기능 - 회원가입 승인 페이지</t>
  </si>
  <si>
    <t>4.2.21</t>
  </si>
  <si>
    <t>인사담당자 기능 - 급여 관리 페이지</t>
  </si>
  <si>
    <t>4.3.0</t>
  </si>
  <si>
    <t>스프린트 평가</t>
  </si>
  <si>
    <t>4.3.1</t>
  </si>
  <si>
    <t>백엔드 평가</t>
  </si>
  <si>
    <t>4.3.2</t>
  </si>
  <si>
    <t>프론트엔드 평가</t>
  </si>
  <si>
    <t>4.3.3</t>
  </si>
  <si>
    <t>프로젝트 진행 평가</t>
  </si>
  <si>
    <t>4.4.0</t>
  </si>
  <si>
    <t>배포 아키텍처 설게 및 구축</t>
  </si>
  <si>
    <t>4.4.1</t>
  </si>
  <si>
    <t>클라이언트 서버 Dockerfile 작성</t>
  </si>
  <si>
    <t>4.4.2</t>
  </si>
  <si>
    <t>인사서비스 Dockerfile 작성</t>
  </si>
  <si>
    <t>4.4.3</t>
  </si>
  <si>
    <t>근태서비스 Dockerfile 작성</t>
  </si>
  <si>
    <t>4.4.4</t>
  </si>
  <si>
    <t>급여서비스 Dockerfile 작성</t>
  </si>
  <si>
    <t>4.4.5</t>
  </si>
  <si>
    <t>로그인/전자 결재 서비스 Dockerfile 작성</t>
  </si>
  <si>
    <t>4.4.6</t>
  </si>
  <si>
    <t>AWS 클라우드 아키텍처 설계</t>
  </si>
  <si>
    <t>4.4.7</t>
  </si>
  <si>
    <t xml:space="preserve"> AWS 클라우드 아키텍처 생성</t>
  </si>
  <si>
    <t>4.4.8</t>
  </si>
  <si>
    <t>Frontend GitAction CI/CD pipeline 구축</t>
  </si>
  <si>
    <t>4.4.9</t>
  </si>
  <si>
    <t>Backend GitAction CI/CD pipeline 구축</t>
  </si>
  <si>
    <t>4.4.10</t>
  </si>
  <si>
    <t>ingress certification 스크립트 작성</t>
  </si>
  <si>
    <t>4.4.11</t>
  </si>
  <si>
    <t>ingress 스크립트 작성</t>
  </si>
  <si>
    <t>4.4.12</t>
  </si>
  <si>
    <t>deployment 스크립트 작성</t>
  </si>
  <si>
    <t>4.4.13</t>
  </si>
  <si>
    <t>gateway, eureka 연결</t>
  </si>
  <si>
    <t>4.4.14</t>
  </si>
  <si>
    <t>프론트 리팩토링</t>
  </si>
  <si>
    <t>4.4.15</t>
  </si>
  <si>
    <t>백엔드 리팩토링</t>
  </si>
  <si>
    <t>6.0.0</t>
  </si>
  <si>
    <t>정리</t>
  </si>
  <si>
    <t>6.1.0</t>
  </si>
  <si>
    <t>발표 자료 정리</t>
  </si>
  <si>
    <t>6.2.0</t>
  </si>
  <si>
    <t>프로젝트 자료 및 문서 정리</t>
  </si>
  <si>
    <t>6.3.0</t>
  </si>
  <si>
    <t>발표 준비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</si>
</sst>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\-mm\-dd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9"/>
      <color rgb="FF000000"/>
      <name val="&quot;\&quot;Malgun Gothic\&quot;&quot;"/>
    </font>
    <font>
      <b/>
      <sz val="9"/>
      <color rgb="FF000000"/>
      <name val="&quot;\&quot;Malgun Gothic\&quot;&quot;"/>
    </font>
    <font>
      <sz val="10"/>
      <color rgb="FF000000"/>
      <name val="Arial"/>
      <family val="2"/>
    </font>
    <font>
      <sz val="11"/>
      <color rgb="FF000000"/>
      <name val="&quot;\&quot;Malgun Gothic\&quot;&quot;"/>
    </font>
    <font>
      <b/>
      <sz val="15"/>
      <color rgb="FF000000"/>
      <name val="&quot;\&quot;Malgun Gothic\&quot;&quot;"/>
    </font>
    <font>
      <b/>
      <sz val="14"/>
      <color rgb="FF000000"/>
      <name val="&quot;\&quot;Malgun Gothic\&quot;&quot;"/>
    </font>
    <font>
      <sz val="11"/>
      <color rgb="FF000000"/>
      <name val="Calibri"/>
      <family val="2"/>
    </font>
    <font>
      <sz val="9"/>
      <color rgb="FF4472C4"/>
      <name val="&quot;\&quot;Malgun Gothic\&quot;&quot;"/>
    </font>
    <font>
      <sz val="9"/>
      <color rgb="FFFF0000"/>
      <name val="&quot;\&quot;Malgun Gothic\&quot;&quot;"/>
    </font>
    <font>
      <sz val="9"/>
      <color rgb="FF000000"/>
      <name val="&quot;\&quot;맑은 고딕\&quot;&quot;"/>
      <family val="3"/>
      <charset val="129"/>
    </font>
    <font>
      <sz val="10"/>
      <color rgb="FF000000"/>
      <name val="&quot;\&quot;Malgun Gothic\&quot;&quot;"/>
    </font>
    <font>
      <sz val="9"/>
      <color rgb="FF000000"/>
      <name val="Arial"/>
      <family val="2"/>
    </font>
    <font>
      <sz val="9"/>
      <color rgb="FF000000"/>
      <name val="&quot;맑은 고딕&quot;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&quot;맑은 고딕&quot;"/>
      <charset val="129"/>
    </font>
    <font>
      <sz val="8"/>
      <name val="Arial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D8D8D8"/>
        <bgColor rgb="FFD8D8D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B3CEFB"/>
        <bgColor rgb="FFB3CEFB"/>
      </patternFill>
    </fill>
    <fill>
      <patternFill patternType="solid">
        <fgColor rgb="FFFFD966"/>
        <bgColor rgb="FFFFD96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 applyAlignment="1">
      <alignment horizontal="center"/>
    </xf>
    <xf numFmtId="0" fontId="6" fillId="0" borderId="0" xfId="0" applyFont="1"/>
    <xf numFmtId="0" fontId="7" fillId="3" borderId="9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15" xfId="0" applyFont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0" fillId="0" borderId="0" xfId="0" applyFont="1"/>
    <xf numFmtId="0" fontId="5" fillId="8" borderId="12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13" fillId="10" borderId="9" xfId="0" applyFont="1" applyFill="1" applyBorder="1"/>
    <xf numFmtId="0" fontId="4" fillId="0" borderId="9" xfId="0" applyFont="1" applyBorder="1"/>
    <xf numFmtId="0" fontId="3" fillId="0" borderId="9" xfId="0" applyFont="1" applyBorder="1"/>
    <xf numFmtId="0" fontId="4" fillId="11" borderId="0" xfId="0" applyFont="1" applyFill="1"/>
    <xf numFmtId="0" fontId="14" fillId="6" borderId="1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0" borderId="9" xfId="0" applyFont="1" applyFill="1" applyBorder="1"/>
    <xf numFmtId="0" fontId="4" fillId="8" borderId="0" xfId="0" applyFont="1" applyFill="1"/>
    <xf numFmtId="0" fontId="14" fillId="3" borderId="15" xfId="0" applyFont="1" applyFill="1" applyBorder="1" applyAlignment="1">
      <alignment horizontal="center"/>
    </xf>
    <xf numFmtId="0" fontId="4" fillId="13" borderId="0" xfId="0" applyFont="1" applyFill="1"/>
    <xf numFmtId="0" fontId="1" fillId="0" borderId="9" xfId="0" applyFont="1" applyBorder="1"/>
    <xf numFmtId="0" fontId="6" fillId="13" borderId="0" xfId="0" applyFont="1" applyFill="1"/>
    <xf numFmtId="176" fontId="4" fillId="10" borderId="8" xfId="0" applyNumberFormat="1" applyFont="1" applyFill="1" applyBorder="1" applyAlignment="1">
      <alignment horizontal="center"/>
    </xf>
    <xf numFmtId="177" fontId="4" fillId="10" borderId="8" xfId="0" applyNumberFormat="1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4" fillId="14" borderId="0" xfId="0" applyFont="1" applyFill="1"/>
    <xf numFmtId="0" fontId="6" fillId="0" borderId="9" xfId="0" applyFont="1" applyBorder="1"/>
    <xf numFmtId="0" fontId="4" fillId="15" borderId="9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4" fillId="16" borderId="15" xfId="0" applyFont="1" applyFill="1" applyBorder="1" applyAlignment="1">
      <alignment horizontal="center"/>
    </xf>
    <xf numFmtId="0" fontId="15" fillId="13" borderId="0" xfId="0" applyFont="1" applyFill="1"/>
    <xf numFmtId="0" fontId="6" fillId="10" borderId="9" xfId="0" applyFont="1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/>
    <xf numFmtId="177" fontId="4" fillId="0" borderId="8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2" borderId="10" xfId="0" applyFont="1" applyFill="1" applyBorder="1" applyAlignment="1">
      <alignment horizontal="center"/>
    </xf>
    <xf numFmtId="31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4" fillId="11" borderId="0" xfId="0" applyFont="1" applyFill="1"/>
    <xf numFmtId="0" fontId="4" fillId="8" borderId="0" xfId="0" applyFont="1" applyFill="1"/>
    <xf numFmtId="0" fontId="5" fillId="8" borderId="14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16" fillId="8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P994"/>
  <sheetViews>
    <sheetView tabSelected="1" workbookViewId="0">
      <selection activeCell="H3" sqref="H3"/>
    </sheetView>
  </sheetViews>
  <sheetFormatPr baseColWidth="10" defaultColWidth="12.6640625" defaultRowHeight="15.75" customHeight="1"/>
  <cols>
    <col min="1" max="1" width="5.1640625" customWidth="1"/>
    <col min="2" max="2" width="5.5" customWidth="1"/>
    <col min="3" max="4" width="5.1640625" customWidth="1"/>
    <col min="5" max="5" width="6.33203125" customWidth="1"/>
    <col min="6" max="6" width="27.6640625" customWidth="1"/>
    <col min="8" max="8" width="7.33203125" customWidth="1"/>
    <col min="9" max="9" width="11.33203125" customWidth="1"/>
    <col min="13" max="13" width="3.1640625" customWidth="1"/>
    <col min="14" max="68" width="2.6640625" customWidth="1"/>
  </cols>
  <sheetData>
    <row r="1" spans="1:68" ht="15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>
      <c r="A2" s="61" t="s">
        <v>1</v>
      </c>
      <c r="B2" s="49"/>
      <c r="C2" s="49"/>
      <c r="D2" s="50"/>
      <c r="E2" s="63" t="s">
        <v>2</v>
      </c>
      <c r="F2" s="50"/>
      <c r="G2" s="2"/>
      <c r="H2" s="4" t="s">
        <v>3</v>
      </c>
      <c r="I2" s="5"/>
      <c r="J2" s="6" t="s">
        <v>4</v>
      </c>
      <c r="K2" s="7">
        <f>COUNTIF(G12:G108,"완료")</f>
        <v>19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61" t="s">
        <v>5</v>
      </c>
      <c r="B3" s="49"/>
      <c r="C3" s="49"/>
      <c r="D3" s="50"/>
      <c r="E3" s="63" t="s">
        <v>6</v>
      </c>
      <c r="F3" s="50"/>
      <c r="G3" s="2"/>
      <c r="H3" s="8">
        <v>33</v>
      </c>
      <c r="I3" s="5"/>
      <c r="J3" s="9" t="s">
        <v>7</v>
      </c>
      <c r="K3" s="7">
        <f>COUNTIF(G12:G112,"진행중")</f>
        <v>14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61" t="s">
        <v>8</v>
      </c>
      <c r="B4" s="49"/>
      <c r="C4" s="49"/>
      <c r="D4" s="50"/>
      <c r="E4" s="63" t="s">
        <v>9</v>
      </c>
      <c r="F4" s="50"/>
      <c r="G4" s="2"/>
      <c r="H4" s="2"/>
      <c r="I4" s="2"/>
      <c r="J4" s="10" t="s">
        <v>10</v>
      </c>
      <c r="K4" s="7">
        <f>COUNTIF(G12:G112,"지연")</f>
        <v>0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>
      <c r="A5" s="61" t="s">
        <v>11</v>
      </c>
      <c r="B5" s="49"/>
      <c r="C5" s="49"/>
      <c r="D5" s="50"/>
      <c r="E5" s="62">
        <v>45365</v>
      </c>
      <c r="F5" s="50"/>
      <c r="G5" s="2"/>
      <c r="H5" s="2"/>
      <c r="I5" s="2" t="s">
        <v>12</v>
      </c>
      <c r="J5" s="11" t="s">
        <v>13</v>
      </c>
      <c r="K5" s="7">
        <f>COUNTIF(G12:G113,"초안")</f>
        <v>59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>
      <c r="A6" s="61" t="s">
        <v>14</v>
      </c>
      <c r="B6" s="49"/>
      <c r="C6" s="49"/>
      <c r="D6" s="50"/>
      <c r="E6" s="62">
        <v>45404</v>
      </c>
      <c r="F6" s="50"/>
      <c r="G6" s="2"/>
      <c r="H6" s="2"/>
      <c r="I6" s="2"/>
      <c r="J6" s="12" t="s">
        <v>15</v>
      </c>
      <c r="K6" s="7">
        <f>COUNTIF(G13:G114,"추후개발")</f>
        <v>0</v>
      </c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>
      <c r="A7" s="61" t="s">
        <v>16</v>
      </c>
      <c r="B7" s="49"/>
      <c r="C7" s="49"/>
      <c r="D7" s="50"/>
      <c r="E7" s="63" t="s">
        <v>17</v>
      </c>
      <c r="F7" s="50"/>
      <c r="G7" s="2"/>
      <c r="H7" s="2"/>
      <c r="I7" s="2"/>
      <c r="J7" s="2"/>
      <c r="K7" s="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5.75" customHeight="1">
      <c r="A9" s="64" t="s">
        <v>0</v>
      </c>
      <c r="B9" s="54"/>
      <c r="C9" s="64" t="s">
        <v>18</v>
      </c>
      <c r="D9" s="53"/>
      <c r="E9" s="64" t="s">
        <v>19</v>
      </c>
      <c r="F9" s="54"/>
      <c r="G9" s="71" t="s">
        <v>20</v>
      </c>
      <c r="H9" s="72" t="s">
        <v>21</v>
      </c>
      <c r="I9" s="73" t="s">
        <v>22</v>
      </c>
      <c r="J9" s="49"/>
      <c r="K9" s="50"/>
      <c r="L9" s="14" t="s">
        <v>23</v>
      </c>
      <c r="M9" s="74" t="s">
        <v>24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50"/>
      <c r="AE9" s="75" t="s">
        <v>25</v>
      </c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50"/>
      <c r="BI9" s="76" t="s">
        <v>26</v>
      </c>
      <c r="BJ9" s="49"/>
      <c r="BK9" s="49"/>
      <c r="BL9" s="49"/>
      <c r="BM9" s="49"/>
      <c r="BN9" s="49"/>
      <c r="BO9" s="49"/>
      <c r="BP9" s="50"/>
    </row>
    <row r="10" spans="1:68" ht="15.75" customHeight="1">
      <c r="A10" s="55"/>
      <c r="B10" s="57"/>
      <c r="C10" s="55"/>
      <c r="D10" s="56"/>
      <c r="E10" s="55"/>
      <c r="F10" s="57"/>
      <c r="G10" s="51"/>
      <c r="H10" s="57"/>
      <c r="I10" s="67" t="s">
        <v>27</v>
      </c>
      <c r="J10" s="67" t="s">
        <v>28</v>
      </c>
      <c r="K10" s="67" t="s">
        <v>29</v>
      </c>
      <c r="L10" s="15" t="s">
        <v>30</v>
      </c>
      <c r="M10" s="16">
        <v>14</v>
      </c>
      <c r="N10" s="16">
        <v>15</v>
      </c>
      <c r="O10" s="17">
        <v>16</v>
      </c>
      <c r="P10" s="18">
        <v>17</v>
      </c>
      <c r="Q10" s="16">
        <v>18</v>
      </c>
      <c r="R10" s="16">
        <v>19</v>
      </c>
      <c r="S10" s="16">
        <v>20</v>
      </c>
      <c r="T10" s="16">
        <v>21</v>
      </c>
      <c r="U10" s="16">
        <v>22</v>
      </c>
      <c r="V10" s="17">
        <v>23</v>
      </c>
      <c r="W10" s="18">
        <v>24</v>
      </c>
      <c r="X10" s="16">
        <v>25</v>
      </c>
      <c r="Y10" s="16">
        <v>26</v>
      </c>
      <c r="Z10" s="16">
        <v>27</v>
      </c>
      <c r="AA10" s="16">
        <v>28</v>
      </c>
      <c r="AB10" s="16">
        <v>29</v>
      </c>
      <c r="AC10" s="17">
        <v>30</v>
      </c>
      <c r="AD10" s="18">
        <v>31</v>
      </c>
      <c r="AE10" s="16">
        <v>1</v>
      </c>
      <c r="AF10" s="16">
        <v>2</v>
      </c>
      <c r="AG10" s="16">
        <v>3</v>
      </c>
      <c r="AH10" s="16">
        <v>4</v>
      </c>
      <c r="AI10" s="16">
        <v>5</v>
      </c>
      <c r="AJ10" s="17">
        <v>6</v>
      </c>
      <c r="AK10" s="18">
        <v>7</v>
      </c>
      <c r="AL10" s="16">
        <v>8</v>
      </c>
      <c r="AM10" s="16">
        <v>9</v>
      </c>
      <c r="AN10" s="16">
        <v>10</v>
      </c>
      <c r="AO10" s="16">
        <v>11</v>
      </c>
      <c r="AP10" s="16">
        <v>12</v>
      </c>
      <c r="AQ10" s="17">
        <v>13</v>
      </c>
      <c r="AR10" s="18">
        <v>14</v>
      </c>
      <c r="AS10" s="16">
        <v>15</v>
      </c>
      <c r="AT10" s="16">
        <v>16</v>
      </c>
      <c r="AU10" s="16">
        <v>17</v>
      </c>
      <c r="AV10" s="16">
        <v>18</v>
      </c>
      <c r="AW10" s="16">
        <v>19</v>
      </c>
      <c r="AX10" s="17">
        <v>20</v>
      </c>
      <c r="AY10" s="18">
        <v>21</v>
      </c>
      <c r="AZ10" s="16">
        <v>22</v>
      </c>
      <c r="BA10" s="16">
        <v>23</v>
      </c>
      <c r="BB10" s="16">
        <v>24</v>
      </c>
      <c r="BC10" s="16">
        <v>25</v>
      </c>
      <c r="BD10" s="16">
        <v>26</v>
      </c>
      <c r="BE10" s="17">
        <v>27</v>
      </c>
      <c r="BF10" s="18">
        <v>28</v>
      </c>
      <c r="BG10" s="16">
        <v>29</v>
      </c>
      <c r="BH10" s="16">
        <v>30</v>
      </c>
      <c r="BI10" s="16">
        <v>1</v>
      </c>
      <c r="BJ10" s="16">
        <v>2</v>
      </c>
      <c r="BK10" s="16">
        <v>3</v>
      </c>
      <c r="BL10" s="16">
        <v>4</v>
      </c>
      <c r="BM10" s="16">
        <v>5</v>
      </c>
      <c r="BN10" s="16">
        <v>6</v>
      </c>
      <c r="BO10" s="16">
        <v>7</v>
      </c>
      <c r="BP10" s="16">
        <v>8</v>
      </c>
    </row>
    <row r="11" spans="1:68">
      <c r="A11" s="58"/>
      <c r="B11" s="60"/>
      <c r="C11" s="58"/>
      <c r="D11" s="59"/>
      <c r="E11" s="58"/>
      <c r="F11" s="60"/>
      <c r="G11" s="52"/>
      <c r="H11" s="60"/>
      <c r="I11" s="52"/>
      <c r="J11" s="52"/>
      <c r="K11" s="52"/>
      <c r="L11" s="19"/>
      <c r="M11" s="69"/>
      <c r="N11" s="49"/>
      <c r="O11" s="49"/>
      <c r="P11" s="49"/>
      <c r="Q11" s="49"/>
      <c r="R11" s="49"/>
      <c r="S11" s="49"/>
      <c r="T11" s="49"/>
      <c r="U11" s="50"/>
      <c r="V11" s="70"/>
      <c r="W11" s="49"/>
      <c r="X11" s="49"/>
      <c r="Y11" s="49"/>
      <c r="Z11" s="49"/>
      <c r="AA11" s="49"/>
      <c r="AB11" s="50"/>
      <c r="AC11" s="70"/>
      <c r="AD11" s="49"/>
      <c r="AE11" s="49"/>
      <c r="AF11" s="49"/>
      <c r="AG11" s="49"/>
      <c r="AH11" s="49"/>
      <c r="AI11" s="50"/>
      <c r="AJ11" s="70"/>
      <c r="AK11" s="49"/>
      <c r="AL11" s="49"/>
      <c r="AM11" s="49"/>
      <c r="AN11" s="49"/>
      <c r="AO11" s="49"/>
      <c r="AP11" s="50"/>
      <c r="AQ11" s="70"/>
      <c r="AR11" s="49"/>
      <c r="AS11" s="49"/>
      <c r="AT11" s="49"/>
      <c r="AU11" s="49"/>
      <c r="AV11" s="49"/>
      <c r="AW11" s="50"/>
      <c r="AX11" s="20"/>
      <c r="AY11" s="20"/>
      <c r="AZ11" s="20"/>
      <c r="BA11" s="21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ht="15.75" customHeight="1">
      <c r="A12" s="23" t="s">
        <v>31</v>
      </c>
      <c r="B12" s="65" t="s">
        <v>32</v>
      </c>
      <c r="C12" s="56"/>
      <c r="D12" s="56"/>
      <c r="E12" s="56"/>
      <c r="F12" s="23"/>
      <c r="G12" s="24" t="s">
        <v>13</v>
      </c>
      <c r="H12" s="25" t="s">
        <v>33</v>
      </c>
      <c r="I12" s="26">
        <v>45365</v>
      </c>
      <c r="J12" s="26">
        <v>45365</v>
      </c>
      <c r="K12" s="25">
        <f t="shared" ref="K12:K28" si="0">J12-I12+1</f>
        <v>1</v>
      </c>
      <c r="L12" s="68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1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ht="15.75" customHeight="1">
      <c r="A13" s="1"/>
      <c r="B13" s="1"/>
      <c r="C13" s="29" t="s">
        <v>34</v>
      </c>
      <c r="D13" s="66" t="s">
        <v>35</v>
      </c>
      <c r="E13" s="56"/>
      <c r="F13" s="56"/>
      <c r="G13" s="30" t="s">
        <v>4</v>
      </c>
      <c r="H13" s="25"/>
      <c r="I13" s="26">
        <v>45365</v>
      </c>
      <c r="J13" s="26">
        <v>45365</v>
      </c>
      <c r="K13" s="25">
        <f t="shared" si="0"/>
        <v>1</v>
      </c>
      <c r="L13" s="55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1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ht="15.75" customHeight="1">
      <c r="A14" s="1"/>
      <c r="B14" s="1"/>
      <c r="C14" s="1"/>
      <c r="D14" s="1"/>
      <c r="E14" s="31" t="s">
        <v>36</v>
      </c>
      <c r="F14" s="31" t="s">
        <v>37</v>
      </c>
      <c r="G14" s="30" t="s">
        <v>4</v>
      </c>
      <c r="H14" s="32"/>
      <c r="I14" s="26">
        <v>45365</v>
      </c>
      <c r="J14" s="26">
        <v>45365</v>
      </c>
      <c r="K14" s="25">
        <f t="shared" si="0"/>
        <v>1</v>
      </c>
      <c r="L14" s="55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1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15.75" customHeight="1">
      <c r="A15" s="1"/>
      <c r="B15" s="1"/>
      <c r="C15" s="1"/>
      <c r="D15" s="1"/>
      <c r="E15" s="31" t="s">
        <v>38</v>
      </c>
      <c r="F15" s="31" t="s">
        <v>39</v>
      </c>
      <c r="G15" s="30" t="s">
        <v>4</v>
      </c>
      <c r="H15" s="4"/>
      <c r="I15" s="26">
        <v>45365</v>
      </c>
      <c r="J15" s="26">
        <v>45365</v>
      </c>
      <c r="K15" s="25">
        <f t="shared" si="0"/>
        <v>1</v>
      </c>
      <c r="L15" s="55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1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ht="15.75" customHeight="1">
      <c r="A16" s="1"/>
      <c r="B16" s="1"/>
      <c r="C16" s="1"/>
      <c r="D16" s="1"/>
      <c r="E16" s="31" t="s">
        <v>40</v>
      </c>
      <c r="F16" s="33" t="s">
        <v>41</v>
      </c>
      <c r="G16" s="9" t="s">
        <v>7</v>
      </c>
      <c r="H16" s="25"/>
      <c r="I16" s="26">
        <v>45365</v>
      </c>
      <c r="J16" s="34">
        <v>45371</v>
      </c>
      <c r="K16" s="25">
        <f t="shared" si="0"/>
        <v>7</v>
      </c>
      <c r="L16" s="55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1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ht="15.75" customHeight="1">
      <c r="A17" s="1"/>
      <c r="B17" s="1"/>
      <c r="C17" s="1"/>
      <c r="D17" s="1"/>
      <c r="E17" s="31" t="s">
        <v>42</v>
      </c>
      <c r="F17" s="31" t="s">
        <v>43</v>
      </c>
      <c r="G17" s="9" t="s">
        <v>7</v>
      </c>
      <c r="H17" s="25"/>
      <c r="I17" s="26">
        <v>45365</v>
      </c>
      <c r="J17" s="35">
        <v>45366</v>
      </c>
      <c r="K17" s="25">
        <f t="shared" si="0"/>
        <v>2</v>
      </c>
      <c r="L17" s="5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1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ht="15.75" customHeight="1">
      <c r="A18" s="1"/>
      <c r="B18" s="1"/>
      <c r="C18" s="66" t="s">
        <v>44</v>
      </c>
      <c r="D18" s="56"/>
      <c r="E18" s="56"/>
      <c r="F18" s="56"/>
      <c r="G18" s="36" t="s">
        <v>13</v>
      </c>
      <c r="H18" s="25"/>
      <c r="I18" s="26">
        <v>45365</v>
      </c>
      <c r="J18" s="35">
        <v>45371</v>
      </c>
      <c r="K18" s="25">
        <f t="shared" si="0"/>
        <v>7</v>
      </c>
      <c r="L18" s="55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1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spans="1:68" ht="15.75" customHeight="1">
      <c r="A19" s="1"/>
      <c r="B19" s="1"/>
      <c r="C19" s="1"/>
      <c r="D19" s="1"/>
      <c r="E19" s="31" t="s">
        <v>45</v>
      </c>
      <c r="F19" s="31" t="s">
        <v>46</v>
      </c>
      <c r="G19" s="9" t="s">
        <v>7</v>
      </c>
      <c r="H19" s="25"/>
      <c r="I19" s="26">
        <v>45365</v>
      </c>
      <c r="J19" s="35">
        <v>45371</v>
      </c>
      <c r="K19" s="25">
        <f t="shared" si="0"/>
        <v>7</v>
      </c>
      <c r="L19" s="55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1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spans="1:68" ht="15.75" customHeight="1">
      <c r="A20" s="1"/>
      <c r="B20" s="1"/>
      <c r="C20" s="1"/>
      <c r="D20" s="1"/>
      <c r="E20" s="31" t="s">
        <v>47</v>
      </c>
      <c r="F20" s="31" t="s">
        <v>48</v>
      </c>
      <c r="G20" s="9" t="s">
        <v>7</v>
      </c>
      <c r="H20" s="25"/>
      <c r="I20" s="26">
        <v>45365</v>
      </c>
      <c r="J20" s="35">
        <v>45371</v>
      </c>
      <c r="K20" s="25">
        <f t="shared" si="0"/>
        <v>7</v>
      </c>
      <c r="L20" s="55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1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spans="1:68" ht="15.75" customHeight="1">
      <c r="A21" s="23" t="s">
        <v>49</v>
      </c>
      <c r="B21" s="65" t="s">
        <v>50</v>
      </c>
      <c r="C21" s="56"/>
      <c r="D21" s="56"/>
      <c r="E21" s="56"/>
      <c r="F21" s="23"/>
      <c r="G21" s="36" t="s">
        <v>13</v>
      </c>
      <c r="H21" s="25"/>
      <c r="I21" s="35"/>
      <c r="J21" s="35"/>
      <c r="K21" s="25">
        <f t="shared" si="0"/>
        <v>1</v>
      </c>
      <c r="L21" s="55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1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spans="1:68" ht="15.75" customHeight="1">
      <c r="A22" s="1"/>
      <c r="B22" s="1"/>
      <c r="C22" s="29" t="s">
        <v>51</v>
      </c>
      <c r="D22" s="66" t="s">
        <v>52</v>
      </c>
      <c r="E22" s="56"/>
      <c r="F22" s="56"/>
      <c r="G22" s="9" t="s">
        <v>7</v>
      </c>
      <c r="H22" s="25"/>
      <c r="I22" s="35">
        <v>45366</v>
      </c>
      <c r="J22" s="35">
        <v>45372</v>
      </c>
      <c r="K22" s="25">
        <f t="shared" si="0"/>
        <v>7</v>
      </c>
      <c r="L22" s="55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1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spans="1:68" ht="15.75" customHeight="1">
      <c r="A23" s="1"/>
      <c r="B23" s="1"/>
      <c r="C23" s="1"/>
      <c r="D23" s="1"/>
      <c r="E23" s="31" t="s">
        <v>53</v>
      </c>
      <c r="F23" s="37" t="s">
        <v>54</v>
      </c>
      <c r="G23" s="6" t="s">
        <v>4</v>
      </c>
      <c r="H23" s="25" t="s">
        <v>55</v>
      </c>
      <c r="I23" s="35">
        <v>45366</v>
      </c>
      <c r="J23" s="35">
        <v>45372</v>
      </c>
      <c r="K23" s="25">
        <f t="shared" si="0"/>
        <v>7</v>
      </c>
      <c r="L23" s="55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1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spans="1:68" ht="15.75" customHeight="1">
      <c r="A24" s="1"/>
      <c r="B24" s="1"/>
      <c r="C24" s="1"/>
      <c r="D24" s="1"/>
      <c r="E24" s="31"/>
      <c r="F24" s="37" t="s">
        <v>56</v>
      </c>
      <c r="G24" s="6" t="s">
        <v>4</v>
      </c>
      <c r="H24" s="25" t="s">
        <v>57</v>
      </c>
      <c r="I24" s="35">
        <v>45379</v>
      </c>
      <c r="J24" s="35">
        <v>45380</v>
      </c>
      <c r="K24" s="25">
        <f t="shared" si="0"/>
        <v>2</v>
      </c>
      <c r="L24" s="55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1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spans="1:68" ht="15.75" customHeight="1">
      <c r="A25" s="1"/>
      <c r="B25" s="1"/>
      <c r="C25" s="1"/>
      <c r="D25" s="1"/>
      <c r="E25" s="31"/>
      <c r="F25" s="37" t="s">
        <v>58</v>
      </c>
      <c r="G25" s="6" t="s">
        <v>4</v>
      </c>
      <c r="H25" s="25" t="s">
        <v>59</v>
      </c>
      <c r="I25" s="35">
        <v>45378</v>
      </c>
      <c r="J25" s="35">
        <v>45379</v>
      </c>
      <c r="K25" s="25">
        <f t="shared" si="0"/>
        <v>2</v>
      </c>
      <c r="L25" s="55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1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spans="1:68" ht="15.75" customHeight="1">
      <c r="A26" s="1"/>
      <c r="B26" s="1"/>
      <c r="C26" s="29"/>
      <c r="D26" s="66" t="s">
        <v>60</v>
      </c>
      <c r="E26" s="56"/>
      <c r="F26" s="56"/>
      <c r="G26" s="36" t="s">
        <v>13</v>
      </c>
      <c r="H26" s="25"/>
      <c r="I26" s="35"/>
      <c r="J26" s="35"/>
      <c r="K26" s="25">
        <f t="shared" si="0"/>
        <v>1</v>
      </c>
      <c r="L26" s="55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1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spans="1:68" ht="15.75" customHeight="1">
      <c r="A27" s="1"/>
      <c r="B27" s="1"/>
      <c r="C27" s="1"/>
      <c r="D27" s="1"/>
      <c r="E27" s="31"/>
      <c r="F27" s="31" t="s">
        <v>61</v>
      </c>
      <c r="G27" s="9" t="s">
        <v>7</v>
      </c>
      <c r="H27" s="25"/>
      <c r="I27" s="35">
        <v>45366</v>
      </c>
      <c r="J27" s="35">
        <v>45366</v>
      </c>
      <c r="K27" s="25">
        <f t="shared" si="0"/>
        <v>1</v>
      </c>
      <c r="L27" s="55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1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spans="1:68" ht="15.75" customHeight="1">
      <c r="A28" s="1"/>
      <c r="B28" s="1"/>
      <c r="C28" s="29" t="s">
        <v>62</v>
      </c>
      <c r="D28" s="66" t="s">
        <v>63</v>
      </c>
      <c r="E28" s="56"/>
      <c r="F28" s="56"/>
      <c r="G28" s="36" t="s">
        <v>13</v>
      </c>
      <c r="H28" s="25"/>
      <c r="I28" s="35"/>
      <c r="J28" s="35"/>
      <c r="K28" s="25">
        <f t="shared" si="0"/>
        <v>1</v>
      </c>
      <c r="L28" s="55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1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spans="1:68" ht="15.75" customHeight="1">
      <c r="A29" s="1"/>
      <c r="B29" s="1"/>
      <c r="C29" s="1"/>
      <c r="D29" s="1"/>
      <c r="E29" s="31"/>
      <c r="F29" s="31" t="s">
        <v>64</v>
      </c>
      <c r="G29" s="9" t="s">
        <v>7</v>
      </c>
      <c r="H29" s="25" t="s">
        <v>65</v>
      </c>
      <c r="I29" s="34">
        <v>45370</v>
      </c>
      <c r="J29" s="35"/>
      <c r="K29" s="25"/>
      <c r="L29" s="55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1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ht="15.75" customHeight="1">
      <c r="A30" s="1"/>
      <c r="B30" s="1"/>
      <c r="C30" s="1"/>
      <c r="D30" s="1"/>
      <c r="E30" s="31"/>
      <c r="F30" s="31" t="s">
        <v>66</v>
      </c>
      <c r="G30" s="9" t="s">
        <v>7</v>
      </c>
      <c r="H30" s="25"/>
      <c r="I30" s="34">
        <v>45371</v>
      </c>
      <c r="J30" s="35"/>
      <c r="K30" s="25"/>
      <c r="L30" s="55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1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spans="1:68" ht="15.75" customHeight="1">
      <c r="A31" s="23" t="s">
        <v>67</v>
      </c>
      <c r="B31" s="23" t="s">
        <v>68</v>
      </c>
      <c r="C31" s="23"/>
      <c r="D31" s="23"/>
      <c r="E31" s="23"/>
      <c r="F31" s="23"/>
      <c r="G31" s="24" t="s">
        <v>13</v>
      </c>
      <c r="H31" s="25"/>
      <c r="I31" s="35"/>
      <c r="J31" s="35"/>
      <c r="K31" s="25">
        <f>J31-I31+1</f>
        <v>1</v>
      </c>
      <c r="L31" s="55"/>
      <c r="M31" s="27"/>
      <c r="N31" s="27"/>
      <c r="O31" s="27"/>
      <c r="P31" s="27"/>
      <c r="Q31" s="27"/>
      <c r="R31" s="27"/>
      <c r="S31" s="27"/>
      <c r="T31" s="27"/>
      <c r="U31" s="27"/>
      <c r="V31" s="38"/>
      <c r="W31" s="38"/>
      <c r="X31" s="38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1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spans="1:68" ht="15.75" customHeight="1">
      <c r="A32" s="1"/>
      <c r="B32" s="1"/>
      <c r="C32" s="29" t="s">
        <v>69</v>
      </c>
      <c r="D32" s="66" t="s">
        <v>70</v>
      </c>
      <c r="E32" s="56"/>
      <c r="F32" s="56"/>
      <c r="G32" s="24" t="s">
        <v>13</v>
      </c>
      <c r="H32" s="25"/>
      <c r="I32" s="35">
        <v>45371</v>
      </c>
      <c r="J32" s="35"/>
      <c r="K32" s="25"/>
      <c r="L32" s="55"/>
      <c r="M32" s="39"/>
      <c r="N32" s="39"/>
      <c r="O32" s="39"/>
      <c r="P32" s="39"/>
      <c r="Q32" s="27"/>
      <c r="R32" s="27"/>
      <c r="S32" s="27"/>
      <c r="T32" s="27"/>
      <c r="U32" s="27"/>
      <c r="V32" s="38"/>
      <c r="W32" s="38"/>
      <c r="X32" s="38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1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spans="1:68" ht="15.75" customHeight="1">
      <c r="A33" s="1"/>
      <c r="B33" s="1"/>
      <c r="C33" s="1"/>
      <c r="D33" s="1"/>
      <c r="E33" s="31" t="s">
        <v>71</v>
      </c>
      <c r="F33" s="31" t="s">
        <v>72</v>
      </c>
      <c r="G33" s="6" t="s">
        <v>4</v>
      </c>
      <c r="H33" s="25" t="s">
        <v>73</v>
      </c>
      <c r="I33" s="34">
        <v>45376</v>
      </c>
      <c r="J33" s="35">
        <v>45378</v>
      </c>
      <c r="K33" s="25">
        <f t="shared" ref="K33:K38" si="1">J33-I33+1</f>
        <v>3</v>
      </c>
      <c r="L33" s="55"/>
      <c r="M33" s="27"/>
      <c r="N33" s="27"/>
      <c r="O33" s="27"/>
      <c r="P33" s="27"/>
      <c r="Q33" s="27"/>
      <c r="R33" s="27"/>
      <c r="S33" s="27"/>
      <c r="T33" s="27"/>
      <c r="U33" s="27"/>
      <c r="V33" s="38"/>
      <c r="W33" s="38"/>
      <c r="X33" s="39"/>
      <c r="Y33" s="39"/>
      <c r="Z33" s="39"/>
      <c r="AA33" s="27"/>
      <c r="AB33" s="27"/>
      <c r="AC33" s="27"/>
      <c r="AD33" s="27"/>
      <c r="AE33" s="27"/>
      <c r="AF33" s="27"/>
      <c r="AG33" s="27"/>
      <c r="AH33" s="27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1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spans="1:68" ht="15.75" customHeight="1">
      <c r="A34" s="1"/>
      <c r="B34" s="1"/>
      <c r="C34" s="1"/>
      <c r="D34" s="1"/>
      <c r="E34" s="31" t="s">
        <v>74</v>
      </c>
      <c r="F34" s="31" t="s">
        <v>75</v>
      </c>
      <c r="G34" s="6" t="s">
        <v>4</v>
      </c>
      <c r="H34" s="25" t="s">
        <v>73</v>
      </c>
      <c r="I34" s="34">
        <v>45376</v>
      </c>
      <c r="J34" s="35">
        <v>45378</v>
      </c>
      <c r="K34" s="25">
        <f t="shared" si="1"/>
        <v>3</v>
      </c>
      <c r="L34" s="55"/>
      <c r="M34" s="27"/>
      <c r="N34" s="27"/>
      <c r="O34" s="27"/>
      <c r="P34" s="27"/>
      <c r="Q34" s="27"/>
      <c r="R34" s="27"/>
      <c r="S34" s="27"/>
      <c r="T34" s="27"/>
      <c r="U34" s="27"/>
      <c r="V34" s="38"/>
      <c r="W34" s="38"/>
      <c r="X34" s="39"/>
      <c r="Y34" s="39"/>
      <c r="Z34" s="39"/>
      <c r="AA34" s="27"/>
      <c r="AB34" s="27"/>
      <c r="AC34" s="27"/>
      <c r="AD34" s="27"/>
      <c r="AE34" s="27"/>
      <c r="AF34" s="28"/>
      <c r="AG34" s="28"/>
      <c r="AH34" s="28"/>
      <c r="AI34" s="27"/>
      <c r="AJ34" s="27"/>
      <c r="AK34" s="27"/>
      <c r="AL34" s="27"/>
      <c r="AM34" s="27"/>
      <c r="AN34" s="27"/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1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spans="1:68" ht="15.75" customHeight="1">
      <c r="A35" s="1"/>
      <c r="B35" s="1"/>
      <c r="C35" s="1"/>
      <c r="D35" s="1"/>
      <c r="E35" s="31" t="s">
        <v>76</v>
      </c>
      <c r="F35" s="31" t="s">
        <v>77</v>
      </c>
      <c r="G35" s="9" t="s">
        <v>7</v>
      </c>
      <c r="H35" s="25" t="s">
        <v>78</v>
      </c>
      <c r="I35" s="34">
        <v>45376</v>
      </c>
      <c r="J35" s="34">
        <v>45376</v>
      </c>
      <c r="K35" s="25">
        <f t="shared" si="1"/>
        <v>1</v>
      </c>
      <c r="L35" s="55"/>
      <c r="M35" s="27"/>
      <c r="N35" s="27"/>
      <c r="O35" s="27"/>
      <c r="P35" s="27"/>
      <c r="Q35" s="27"/>
      <c r="R35" s="27"/>
      <c r="S35" s="27"/>
      <c r="T35" s="27"/>
      <c r="U35" s="27"/>
      <c r="V35" s="38"/>
      <c r="W35" s="38"/>
      <c r="X35" s="39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7"/>
      <c r="AJ35" s="27"/>
      <c r="AK35" s="27"/>
      <c r="AL35" s="27"/>
      <c r="AM35" s="27"/>
      <c r="AN35" s="27"/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1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spans="1:68" ht="15.75" customHeight="1">
      <c r="A36" s="1"/>
      <c r="B36" s="1"/>
      <c r="C36" s="1"/>
      <c r="D36" s="1"/>
      <c r="E36" s="31" t="s">
        <v>79</v>
      </c>
      <c r="F36" s="31" t="s">
        <v>80</v>
      </c>
      <c r="G36" s="6" t="s">
        <v>4</v>
      </c>
      <c r="H36" s="25" t="s">
        <v>73</v>
      </c>
      <c r="I36" s="34">
        <v>45376</v>
      </c>
      <c r="J36" s="34">
        <v>45376</v>
      </c>
      <c r="K36" s="25">
        <f t="shared" si="1"/>
        <v>1</v>
      </c>
      <c r="L36" s="55"/>
      <c r="M36" s="27"/>
      <c r="N36" s="27"/>
      <c r="O36" s="27"/>
      <c r="P36" s="27"/>
      <c r="Q36" s="27"/>
      <c r="R36" s="27"/>
      <c r="S36" s="27"/>
      <c r="T36" s="27"/>
      <c r="U36" s="27"/>
      <c r="V36" s="38"/>
      <c r="W36" s="38"/>
      <c r="X36" s="39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7"/>
      <c r="AJ36" s="27"/>
      <c r="AK36" s="27"/>
      <c r="AL36" s="27"/>
      <c r="AM36" s="27"/>
      <c r="AN36" s="27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1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spans="1:68" ht="15.75" customHeight="1">
      <c r="A37" s="1"/>
      <c r="B37" s="1"/>
      <c r="C37" s="1"/>
      <c r="D37" s="1"/>
      <c r="E37" s="31" t="s">
        <v>81</v>
      </c>
      <c r="F37" s="31" t="s">
        <v>82</v>
      </c>
      <c r="G37" s="24" t="s">
        <v>13</v>
      </c>
      <c r="H37" s="25" t="s">
        <v>73</v>
      </c>
      <c r="I37" s="34">
        <v>45376</v>
      </c>
      <c r="J37" s="34">
        <v>45376</v>
      </c>
      <c r="K37" s="25">
        <f t="shared" si="1"/>
        <v>1</v>
      </c>
      <c r="L37" s="55"/>
      <c r="M37" s="27"/>
      <c r="N37" s="27"/>
      <c r="O37" s="27"/>
      <c r="P37" s="27"/>
      <c r="Q37" s="27"/>
      <c r="R37" s="27"/>
      <c r="S37" s="27"/>
      <c r="T37" s="27"/>
      <c r="U37" s="27"/>
      <c r="V37" s="38"/>
      <c r="W37" s="38"/>
      <c r="X37" s="39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7"/>
      <c r="AJ37" s="27"/>
      <c r="AK37" s="27"/>
      <c r="AL37" s="27"/>
      <c r="AM37" s="27"/>
      <c r="AN37" s="27"/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1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spans="1:68" ht="15.75" customHeight="1">
      <c r="A38" s="1"/>
      <c r="B38" s="1"/>
      <c r="C38" s="1"/>
      <c r="D38" s="1"/>
      <c r="E38" s="31" t="s">
        <v>83</v>
      </c>
      <c r="F38" s="31" t="s">
        <v>84</v>
      </c>
      <c r="G38" s="6" t="s">
        <v>4</v>
      </c>
      <c r="H38" s="25" t="s">
        <v>57</v>
      </c>
      <c r="I38" s="34">
        <v>45376</v>
      </c>
      <c r="J38" s="34">
        <v>45376</v>
      </c>
      <c r="K38" s="25">
        <f t="shared" si="1"/>
        <v>1</v>
      </c>
      <c r="L38" s="55"/>
      <c r="M38" s="27"/>
      <c r="N38" s="27"/>
      <c r="O38" s="27"/>
      <c r="P38" s="27"/>
      <c r="Q38" s="27"/>
      <c r="R38" s="27"/>
      <c r="S38" s="27"/>
      <c r="T38" s="27"/>
      <c r="U38" s="27"/>
      <c r="V38" s="38"/>
      <c r="W38" s="38"/>
      <c r="X38" s="39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7"/>
      <c r="AJ38" s="27"/>
      <c r="AK38" s="27"/>
      <c r="AL38" s="27"/>
      <c r="AM38" s="27"/>
      <c r="AN38" s="27"/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1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spans="1:68" ht="15.75" customHeight="1">
      <c r="A39" s="1"/>
      <c r="B39" s="1"/>
      <c r="C39" s="1"/>
      <c r="D39" s="1"/>
      <c r="E39" s="31" t="s">
        <v>85</v>
      </c>
      <c r="G39" s="6" t="s">
        <v>4</v>
      </c>
      <c r="H39" s="25" t="s">
        <v>57</v>
      </c>
      <c r="I39" s="34">
        <v>45376</v>
      </c>
      <c r="J39" s="34">
        <v>45377</v>
      </c>
      <c r="K39" s="25">
        <v>2</v>
      </c>
      <c r="L39" s="55"/>
      <c r="M39" s="27"/>
      <c r="N39" s="27"/>
      <c r="O39" s="27"/>
      <c r="P39" s="27"/>
      <c r="Q39" s="27"/>
      <c r="R39" s="27"/>
      <c r="S39" s="27"/>
      <c r="T39" s="27"/>
      <c r="U39" s="27"/>
      <c r="V39" s="38"/>
      <c r="W39" s="38"/>
      <c r="X39" s="39"/>
      <c r="Y39" s="39"/>
      <c r="Z39" s="27"/>
      <c r="AA39" s="27"/>
      <c r="AB39" s="27"/>
      <c r="AC39" s="27"/>
      <c r="AD39" s="27"/>
      <c r="AE39" s="27"/>
      <c r="AF39" s="28"/>
      <c r="AG39" s="28"/>
      <c r="AH39" s="28"/>
      <c r="AI39" s="27"/>
      <c r="AJ39" s="27"/>
      <c r="AK39" s="27"/>
      <c r="AL39" s="27"/>
      <c r="AM39" s="27"/>
      <c r="AN39" s="27"/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1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spans="1:68" ht="15.75" customHeight="1">
      <c r="A40" s="1"/>
      <c r="B40" s="1"/>
      <c r="C40" s="1"/>
      <c r="D40" s="1"/>
      <c r="E40" s="31" t="s">
        <v>86</v>
      </c>
      <c r="F40" s="31" t="s">
        <v>87</v>
      </c>
      <c r="G40" s="6" t="s">
        <v>4</v>
      </c>
      <c r="H40" s="25" t="s">
        <v>73</v>
      </c>
      <c r="I40" s="34">
        <v>45376</v>
      </c>
      <c r="J40" s="34">
        <v>45376</v>
      </c>
      <c r="K40" s="25">
        <f t="shared" ref="K40:K58" si="2">J40-I40+1</f>
        <v>1</v>
      </c>
      <c r="L40" s="55"/>
      <c r="M40" s="27"/>
      <c r="N40" s="27"/>
      <c r="O40" s="27"/>
      <c r="P40" s="27"/>
      <c r="Q40" s="27"/>
      <c r="R40" s="27"/>
      <c r="S40" s="27"/>
      <c r="T40" s="27"/>
      <c r="U40" s="27"/>
      <c r="V40" s="38"/>
      <c r="W40" s="38"/>
      <c r="X40" s="39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7"/>
      <c r="AJ40" s="27"/>
      <c r="AK40" s="27"/>
      <c r="AL40" s="27"/>
      <c r="AM40" s="27"/>
      <c r="AN40" s="27"/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1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spans="1:68" ht="15.75" customHeight="1">
      <c r="A41" s="1"/>
      <c r="B41" s="1"/>
      <c r="C41" s="1"/>
      <c r="D41" s="1"/>
      <c r="E41" s="31" t="s">
        <v>88</v>
      </c>
      <c r="F41" s="31" t="s">
        <v>89</v>
      </c>
      <c r="G41" s="24" t="s">
        <v>13</v>
      </c>
      <c r="H41" s="25"/>
      <c r="I41" s="35">
        <v>45377</v>
      </c>
      <c r="J41" s="34">
        <v>45379</v>
      </c>
      <c r="K41" s="25">
        <f t="shared" si="2"/>
        <v>3</v>
      </c>
      <c r="L41" s="55"/>
      <c r="M41" s="27"/>
      <c r="N41" s="27"/>
      <c r="O41" s="27"/>
      <c r="P41" s="27"/>
      <c r="Q41" s="27"/>
      <c r="R41" s="27"/>
      <c r="S41" s="27"/>
      <c r="T41" s="27"/>
      <c r="U41" s="27"/>
      <c r="V41" s="38"/>
      <c r="W41" s="38"/>
      <c r="X41" s="38"/>
      <c r="Y41" s="39"/>
      <c r="Z41" s="39"/>
      <c r="AA41" s="39"/>
      <c r="AB41" s="27"/>
      <c r="AC41" s="27"/>
      <c r="AD41" s="27"/>
      <c r="AE41" s="27"/>
      <c r="AF41" s="28"/>
      <c r="AG41" s="28"/>
      <c r="AH41" s="28"/>
      <c r="AI41" s="27"/>
      <c r="AJ41" s="27"/>
      <c r="AK41" s="27"/>
      <c r="AL41" s="27"/>
      <c r="AM41" s="27"/>
      <c r="AN41" s="27"/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1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spans="1:68" ht="15.75" customHeight="1">
      <c r="A42" s="1"/>
      <c r="B42" s="1"/>
      <c r="C42" s="1"/>
      <c r="D42" s="1"/>
      <c r="E42" s="31" t="s">
        <v>90</v>
      </c>
      <c r="F42" s="31" t="s">
        <v>91</v>
      </c>
      <c r="G42" s="24" t="s">
        <v>13</v>
      </c>
      <c r="H42" s="25"/>
      <c r="I42" s="35">
        <v>45378</v>
      </c>
      <c r="J42" s="35">
        <v>45378</v>
      </c>
      <c r="K42" s="25">
        <f t="shared" si="2"/>
        <v>1</v>
      </c>
      <c r="L42" s="55"/>
      <c r="M42" s="27"/>
      <c r="N42" s="27"/>
      <c r="O42" s="27"/>
      <c r="P42" s="27"/>
      <c r="Q42" s="27"/>
      <c r="R42" s="27"/>
      <c r="S42" s="27"/>
      <c r="T42" s="27"/>
      <c r="U42" s="27"/>
      <c r="V42" s="38"/>
      <c r="W42" s="38"/>
      <c r="X42" s="38"/>
      <c r="Y42" s="27"/>
      <c r="Z42" s="39"/>
      <c r="AA42" s="27"/>
      <c r="AB42" s="27"/>
      <c r="AC42" s="27"/>
      <c r="AD42" s="27"/>
      <c r="AE42" s="27"/>
      <c r="AF42" s="28"/>
      <c r="AG42" s="28"/>
      <c r="AH42" s="28"/>
      <c r="AI42" s="27"/>
      <c r="AJ42" s="27"/>
      <c r="AK42" s="27"/>
      <c r="AL42" s="27"/>
      <c r="AM42" s="27"/>
      <c r="AN42" s="27"/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1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spans="1:68" ht="15.75" customHeight="1">
      <c r="A43" s="1"/>
      <c r="B43" s="1"/>
      <c r="C43" s="1"/>
      <c r="D43" s="1"/>
      <c r="E43" s="31" t="s">
        <v>92</v>
      </c>
      <c r="F43" s="31" t="s">
        <v>93</v>
      </c>
      <c r="G43" s="24" t="s">
        <v>13</v>
      </c>
      <c r="H43" s="25"/>
      <c r="I43" s="35">
        <v>45378</v>
      </c>
      <c r="J43" s="34">
        <v>45379</v>
      </c>
      <c r="K43" s="25">
        <f t="shared" si="2"/>
        <v>2</v>
      </c>
      <c r="L43" s="55"/>
      <c r="M43" s="27"/>
      <c r="N43" s="27"/>
      <c r="O43" s="27"/>
      <c r="P43" s="27"/>
      <c r="Q43" s="27"/>
      <c r="R43" s="27"/>
      <c r="S43" s="27"/>
      <c r="T43" s="27"/>
      <c r="U43" s="27"/>
      <c r="V43" s="38"/>
      <c r="W43" s="38"/>
      <c r="X43" s="38"/>
      <c r="Y43" s="27"/>
      <c r="Z43" s="39"/>
      <c r="AA43" s="39"/>
      <c r="AB43" s="27"/>
      <c r="AC43" s="27"/>
      <c r="AD43" s="27"/>
      <c r="AE43" s="27"/>
      <c r="AF43" s="28"/>
      <c r="AG43" s="28"/>
      <c r="AH43" s="28"/>
      <c r="AI43" s="27"/>
      <c r="AJ43" s="27"/>
      <c r="AK43" s="27"/>
      <c r="AL43" s="27"/>
      <c r="AM43" s="27"/>
      <c r="AN43" s="27"/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1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spans="1:68" ht="15.75" customHeight="1">
      <c r="A44" s="1"/>
      <c r="B44" s="1"/>
      <c r="C44" s="1"/>
      <c r="D44" s="1"/>
      <c r="E44" s="31" t="s">
        <v>94</v>
      </c>
      <c r="F44" s="31" t="s">
        <v>95</v>
      </c>
      <c r="G44" s="24" t="s">
        <v>13</v>
      </c>
      <c r="H44" s="25"/>
      <c r="I44" s="35">
        <v>45379</v>
      </c>
      <c r="J44" s="34">
        <v>45380</v>
      </c>
      <c r="K44" s="25">
        <f t="shared" si="2"/>
        <v>2</v>
      </c>
      <c r="L44" s="55"/>
      <c r="M44" s="27"/>
      <c r="N44" s="27"/>
      <c r="O44" s="27"/>
      <c r="P44" s="27"/>
      <c r="Q44" s="27"/>
      <c r="R44" s="27"/>
      <c r="S44" s="27"/>
      <c r="T44" s="27"/>
      <c r="U44" s="27"/>
      <c r="V44" s="38"/>
      <c r="W44" s="38"/>
      <c r="X44" s="38"/>
      <c r="Y44" s="27"/>
      <c r="Z44" s="27"/>
      <c r="AA44" s="39"/>
      <c r="AB44" s="39"/>
      <c r="AC44" s="27"/>
      <c r="AD44" s="27"/>
      <c r="AE44" s="27"/>
      <c r="AF44" s="28"/>
      <c r="AG44" s="28"/>
      <c r="AH44" s="28"/>
      <c r="AI44" s="27"/>
      <c r="AJ44" s="27"/>
      <c r="AK44" s="27"/>
      <c r="AL44" s="27"/>
      <c r="AM44" s="27"/>
      <c r="AN44" s="27"/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1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spans="1:68" ht="15.75" customHeight="1">
      <c r="A45" s="1"/>
      <c r="B45" s="1"/>
      <c r="C45" s="1"/>
      <c r="D45" s="1"/>
      <c r="E45" s="31" t="s">
        <v>96</v>
      </c>
      <c r="F45" s="31" t="s">
        <v>97</v>
      </c>
      <c r="G45" s="24" t="s">
        <v>13</v>
      </c>
      <c r="H45" s="25"/>
      <c r="I45" s="35">
        <v>45379</v>
      </c>
      <c r="J45" s="34">
        <v>45380</v>
      </c>
      <c r="K45" s="25">
        <f t="shared" si="2"/>
        <v>2</v>
      </c>
      <c r="L45" s="55"/>
      <c r="M45" s="27"/>
      <c r="N45" s="27"/>
      <c r="O45" s="27"/>
      <c r="P45" s="27"/>
      <c r="Q45" s="27"/>
      <c r="R45" s="27"/>
      <c r="S45" s="27"/>
      <c r="T45" s="27"/>
      <c r="U45" s="27"/>
      <c r="V45" s="38"/>
      <c r="W45" s="38"/>
      <c r="X45" s="38"/>
      <c r="Y45" s="27"/>
      <c r="Z45" s="27"/>
      <c r="AA45" s="39"/>
      <c r="AB45" s="39"/>
      <c r="AC45" s="27"/>
      <c r="AD45" s="27"/>
      <c r="AE45" s="27"/>
      <c r="AF45" s="28"/>
      <c r="AG45" s="28"/>
      <c r="AH45" s="28"/>
      <c r="AI45" s="27"/>
      <c r="AJ45" s="27"/>
      <c r="AK45" s="27"/>
      <c r="AL45" s="27"/>
      <c r="AM45" s="27"/>
      <c r="AN45" s="27"/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1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spans="1:68" ht="15.75" customHeight="1">
      <c r="A46" s="1"/>
      <c r="B46" s="1"/>
      <c r="C46" s="1"/>
      <c r="D46" s="1"/>
      <c r="E46" s="31" t="s">
        <v>98</v>
      </c>
      <c r="F46" s="31" t="s">
        <v>99</v>
      </c>
      <c r="G46" s="24" t="s">
        <v>13</v>
      </c>
      <c r="H46" s="25"/>
      <c r="I46" s="35">
        <v>45380</v>
      </c>
      <c r="J46" s="34">
        <v>45382</v>
      </c>
      <c r="K46" s="25">
        <f t="shared" si="2"/>
        <v>3</v>
      </c>
      <c r="L46" s="55"/>
      <c r="M46" s="39"/>
      <c r="N46" s="27"/>
      <c r="O46" s="27"/>
      <c r="P46" s="27"/>
      <c r="Q46" s="27"/>
      <c r="R46" s="27"/>
      <c r="S46" s="27"/>
      <c r="T46" s="27"/>
      <c r="U46" s="27"/>
      <c r="V46" s="38"/>
      <c r="W46" s="38"/>
      <c r="X46" s="38"/>
      <c r="Y46" s="27"/>
      <c r="Z46" s="27"/>
      <c r="AA46" s="27"/>
      <c r="AB46" s="39"/>
      <c r="AC46" s="39"/>
      <c r="AD46" s="39"/>
      <c r="AE46" s="27"/>
      <c r="AF46" s="28"/>
      <c r="AG46" s="28"/>
      <c r="AH46" s="28"/>
      <c r="AI46" s="27"/>
      <c r="AJ46" s="27"/>
      <c r="AK46" s="27"/>
      <c r="AL46" s="27"/>
      <c r="AM46" s="27"/>
      <c r="AN46" s="27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1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spans="1:68" ht="15.75" customHeight="1">
      <c r="A47" s="1"/>
      <c r="B47" s="1"/>
      <c r="C47" s="1"/>
      <c r="D47" s="1"/>
      <c r="E47" s="31" t="s">
        <v>100</v>
      </c>
      <c r="F47" s="31" t="s">
        <v>101</v>
      </c>
      <c r="G47" s="9" t="s">
        <v>7</v>
      </c>
      <c r="H47" s="25" t="s">
        <v>57</v>
      </c>
      <c r="I47" s="35">
        <v>45380</v>
      </c>
      <c r="J47" s="34">
        <v>45382</v>
      </c>
      <c r="K47" s="25">
        <f t="shared" si="2"/>
        <v>3</v>
      </c>
      <c r="L47" s="55"/>
      <c r="M47" s="39"/>
      <c r="N47" s="27"/>
      <c r="O47" s="27"/>
      <c r="P47" s="27"/>
      <c r="Q47" s="27"/>
      <c r="R47" s="27"/>
      <c r="S47" s="27"/>
      <c r="T47" s="27"/>
      <c r="U47" s="27"/>
      <c r="V47" s="38"/>
      <c r="W47" s="38"/>
      <c r="X47" s="38"/>
      <c r="Y47" s="27"/>
      <c r="Z47" s="27"/>
      <c r="AA47" s="27"/>
      <c r="AB47" s="39"/>
      <c r="AC47" s="39"/>
      <c r="AD47" s="39"/>
      <c r="AE47" s="27"/>
      <c r="AF47" s="28"/>
      <c r="AG47" s="28"/>
      <c r="AH47" s="28"/>
      <c r="AI47" s="27"/>
      <c r="AJ47" s="27"/>
      <c r="AK47" s="27"/>
      <c r="AL47" s="27"/>
      <c r="AM47" s="27"/>
      <c r="AN47" s="27"/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1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spans="1:68" ht="15.75" customHeight="1">
      <c r="A48" s="1"/>
      <c r="B48" s="1"/>
      <c r="C48" s="1"/>
      <c r="D48" s="1"/>
      <c r="E48" s="31" t="s">
        <v>102</v>
      </c>
      <c r="F48" s="31" t="s">
        <v>103</v>
      </c>
      <c r="G48" s="9" t="s">
        <v>7</v>
      </c>
      <c r="H48" s="25" t="s">
        <v>57</v>
      </c>
      <c r="I48" s="35">
        <v>45381</v>
      </c>
      <c r="J48" s="35">
        <v>45381</v>
      </c>
      <c r="K48" s="25">
        <f t="shared" si="2"/>
        <v>1</v>
      </c>
      <c r="L48" s="55"/>
      <c r="M48" s="40"/>
      <c r="N48" s="27"/>
      <c r="O48" s="27"/>
      <c r="P48" s="27"/>
      <c r="Q48" s="27"/>
      <c r="R48" s="27"/>
      <c r="S48" s="27"/>
      <c r="T48" s="27"/>
      <c r="U48" s="27"/>
      <c r="V48" s="38"/>
      <c r="W48" s="38"/>
      <c r="X48" s="38"/>
      <c r="Y48" s="27"/>
      <c r="Z48" s="27"/>
      <c r="AA48" s="27"/>
      <c r="AB48" s="27"/>
      <c r="AC48" s="39"/>
      <c r="AD48" s="27"/>
      <c r="AE48" s="27"/>
      <c r="AF48" s="28"/>
      <c r="AG48" s="28"/>
      <c r="AH48" s="28"/>
      <c r="AI48" s="27"/>
      <c r="AJ48" s="27"/>
      <c r="AK48" s="27"/>
      <c r="AL48" s="27"/>
      <c r="AM48" s="27"/>
      <c r="AN48" s="27"/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1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spans="1:68" ht="15.75" customHeight="1">
      <c r="A49" s="1"/>
      <c r="B49" s="1"/>
      <c r="C49" s="1"/>
      <c r="D49" s="1"/>
      <c r="E49" s="31" t="s">
        <v>104</v>
      </c>
      <c r="F49" s="31" t="s">
        <v>105</v>
      </c>
      <c r="G49" s="41" t="s">
        <v>106</v>
      </c>
      <c r="H49" s="25"/>
      <c r="I49" s="35">
        <v>45381</v>
      </c>
      <c r="J49" s="35">
        <v>45381</v>
      </c>
      <c r="K49" s="25">
        <f t="shared" si="2"/>
        <v>1</v>
      </c>
      <c r="L49" s="55"/>
      <c r="M49" s="27"/>
      <c r="N49" s="27"/>
      <c r="O49" s="27"/>
      <c r="P49" s="27"/>
      <c r="Q49" s="27"/>
      <c r="R49" s="27"/>
      <c r="S49" s="27"/>
      <c r="T49" s="27"/>
      <c r="U49" s="27"/>
      <c r="V49" s="38"/>
      <c r="W49" s="38"/>
      <c r="X49" s="38"/>
      <c r="Y49" s="27"/>
      <c r="Z49" s="27"/>
      <c r="AA49" s="27"/>
      <c r="AB49" s="27"/>
      <c r="AC49" s="39"/>
      <c r="AD49" s="39"/>
      <c r="AE49" s="39"/>
      <c r="AF49" s="28"/>
      <c r="AG49" s="28"/>
      <c r="AH49" s="28"/>
      <c r="AI49" s="27"/>
      <c r="AJ49" s="27"/>
      <c r="AK49" s="27"/>
      <c r="AL49" s="27"/>
      <c r="AM49" s="27"/>
      <c r="AN49" s="27"/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1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spans="1:68" ht="15.75" customHeight="1">
      <c r="A50" s="1"/>
      <c r="B50" s="1"/>
      <c r="C50" s="1"/>
      <c r="D50" s="1"/>
      <c r="E50" s="31" t="s">
        <v>107</v>
      </c>
      <c r="F50" s="31" t="s">
        <v>108</v>
      </c>
      <c r="G50" s="41" t="s">
        <v>106</v>
      </c>
      <c r="H50" s="25"/>
      <c r="I50" s="35">
        <v>45382</v>
      </c>
      <c r="J50" s="35">
        <v>45383</v>
      </c>
      <c r="K50" s="25">
        <f t="shared" si="2"/>
        <v>2</v>
      </c>
      <c r="L50" s="55"/>
      <c r="M50" s="27"/>
      <c r="N50" s="27"/>
      <c r="O50" s="27"/>
      <c r="P50" s="27"/>
      <c r="Q50" s="27"/>
      <c r="R50" s="27"/>
      <c r="S50" s="27"/>
      <c r="T50" s="27"/>
      <c r="U50" s="27"/>
      <c r="V50" s="38"/>
      <c r="W50" s="38"/>
      <c r="X50" s="38"/>
      <c r="Y50" s="27"/>
      <c r="Z50" s="27"/>
      <c r="AA50" s="27"/>
      <c r="AB50" s="27"/>
      <c r="AC50" s="27"/>
      <c r="AD50" s="39"/>
      <c r="AE50" s="27"/>
      <c r="AF50" s="28"/>
      <c r="AG50" s="28"/>
      <c r="AH50" s="28"/>
      <c r="AI50" s="27"/>
      <c r="AJ50" s="27"/>
      <c r="AK50" s="27"/>
      <c r="AL50" s="27"/>
      <c r="AM50" s="27"/>
      <c r="AN50" s="27"/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1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spans="1:68" ht="14">
      <c r="A51" s="1"/>
      <c r="B51" s="1"/>
      <c r="C51" s="1"/>
      <c r="D51" s="1"/>
      <c r="E51" s="31" t="s">
        <v>109</v>
      </c>
      <c r="F51" s="31" t="s">
        <v>110</v>
      </c>
      <c r="G51" s="6" t="s">
        <v>4</v>
      </c>
      <c r="H51" s="25" t="s">
        <v>65</v>
      </c>
      <c r="I51" s="35">
        <v>45381</v>
      </c>
      <c r="J51" s="35">
        <v>45383</v>
      </c>
      <c r="K51" s="25">
        <f t="shared" si="2"/>
        <v>3</v>
      </c>
      <c r="L51" s="55"/>
      <c r="M51" s="27"/>
      <c r="N51" s="27"/>
      <c r="O51" s="27"/>
      <c r="P51" s="27"/>
      <c r="Q51" s="27"/>
      <c r="R51" s="27"/>
      <c r="S51" s="27"/>
      <c r="T51" s="27"/>
      <c r="U51" s="27"/>
      <c r="V51" s="38"/>
      <c r="W51" s="38"/>
      <c r="X51" s="38"/>
      <c r="Y51" s="27"/>
      <c r="Z51" s="27"/>
      <c r="AA51" s="27"/>
      <c r="AB51" s="27"/>
      <c r="AC51" s="27"/>
      <c r="AD51" s="39"/>
      <c r="AE51" s="27"/>
      <c r="AF51" s="28"/>
      <c r="AG51" s="28"/>
      <c r="AH51" s="28"/>
      <c r="AI51" s="27"/>
      <c r="AJ51" s="27"/>
      <c r="AK51" s="27"/>
      <c r="AL51" s="27"/>
      <c r="AM51" s="27"/>
      <c r="AN51" s="27"/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1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spans="1:68" ht="14">
      <c r="A52" s="1"/>
      <c r="B52" s="1"/>
      <c r="C52" s="1"/>
      <c r="D52" s="1"/>
      <c r="E52" s="31" t="s">
        <v>111</v>
      </c>
      <c r="F52" s="31" t="s">
        <v>112</v>
      </c>
      <c r="G52" s="9" t="s">
        <v>7</v>
      </c>
      <c r="H52" s="25" t="s">
        <v>78</v>
      </c>
      <c r="I52" s="35">
        <v>45383</v>
      </c>
      <c r="J52" s="35">
        <v>45383</v>
      </c>
      <c r="K52" s="25">
        <f t="shared" si="2"/>
        <v>1</v>
      </c>
      <c r="L52" s="55"/>
      <c r="M52" s="27"/>
      <c r="N52" s="27"/>
      <c r="O52" s="27"/>
      <c r="P52" s="27"/>
      <c r="Q52" s="27"/>
      <c r="R52" s="27"/>
      <c r="S52" s="27"/>
      <c r="T52" s="27"/>
      <c r="U52" s="27"/>
      <c r="V52" s="38"/>
      <c r="W52" s="38"/>
      <c r="X52" s="38"/>
      <c r="Y52" s="27"/>
      <c r="Z52" s="27"/>
      <c r="AA52" s="27"/>
      <c r="AB52" s="27"/>
      <c r="AC52" s="27"/>
      <c r="AD52" s="27"/>
      <c r="AE52" s="39"/>
      <c r="AF52" s="28"/>
      <c r="AG52" s="28"/>
      <c r="AH52" s="28"/>
      <c r="AI52" s="27"/>
      <c r="AJ52" s="27"/>
      <c r="AK52" s="27"/>
      <c r="AL52" s="27"/>
      <c r="AM52" s="27"/>
      <c r="AN52" s="27"/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1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spans="1:68" ht="13">
      <c r="A53" s="1"/>
      <c r="B53" s="1"/>
      <c r="C53" s="1"/>
      <c r="D53" s="1"/>
      <c r="E53" s="31" t="s">
        <v>113</v>
      </c>
      <c r="F53" s="31" t="s">
        <v>114</v>
      </c>
      <c r="G53" s="24" t="s">
        <v>13</v>
      </c>
      <c r="H53" s="25"/>
      <c r="I53" s="35">
        <v>45383</v>
      </c>
      <c r="J53" s="35">
        <v>45383</v>
      </c>
      <c r="K53" s="25">
        <f t="shared" si="2"/>
        <v>1</v>
      </c>
      <c r="L53" s="55"/>
      <c r="M53" s="27"/>
      <c r="N53" s="27"/>
      <c r="O53" s="27"/>
      <c r="P53" s="27"/>
      <c r="Q53" s="27"/>
      <c r="R53" s="27"/>
      <c r="S53" s="27"/>
      <c r="T53" s="27"/>
      <c r="U53" s="27"/>
      <c r="V53" s="38"/>
      <c r="W53" s="38"/>
      <c r="X53" s="38"/>
      <c r="Y53" s="27"/>
      <c r="Z53" s="27"/>
      <c r="AA53" s="27"/>
      <c r="AB53" s="27"/>
      <c r="AC53" s="27"/>
      <c r="AD53" s="27"/>
      <c r="AE53" s="39"/>
      <c r="AF53" s="28"/>
      <c r="AG53" s="28"/>
      <c r="AH53" s="28"/>
      <c r="AI53" s="27"/>
      <c r="AJ53" s="27"/>
      <c r="AK53" s="27"/>
      <c r="AL53" s="27"/>
      <c r="AM53" s="27"/>
      <c r="AN53" s="27"/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1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spans="1:68" ht="13">
      <c r="A54" s="1"/>
      <c r="B54" s="1"/>
      <c r="C54" s="1"/>
      <c r="D54" s="1"/>
      <c r="E54" s="31" t="s">
        <v>115</v>
      </c>
      <c r="F54" s="42" t="s">
        <v>116</v>
      </c>
      <c r="G54" s="24" t="s">
        <v>13</v>
      </c>
      <c r="H54" s="25"/>
      <c r="I54" s="35">
        <v>45384</v>
      </c>
      <c r="J54" s="35">
        <v>45384</v>
      </c>
      <c r="K54" s="25">
        <f t="shared" si="2"/>
        <v>1</v>
      </c>
      <c r="L54" s="55"/>
      <c r="M54" s="27"/>
      <c r="N54" s="27"/>
      <c r="O54" s="27"/>
      <c r="P54" s="27"/>
      <c r="Q54" s="27"/>
      <c r="R54" s="27"/>
      <c r="S54" s="27"/>
      <c r="T54" s="27"/>
      <c r="U54" s="27"/>
      <c r="V54" s="38"/>
      <c r="W54" s="38"/>
      <c r="X54" s="38"/>
      <c r="Y54" s="27"/>
      <c r="Z54" s="27"/>
      <c r="AA54" s="27"/>
      <c r="AB54" s="27"/>
      <c r="AC54" s="27"/>
      <c r="AD54" s="27"/>
      <c r="AE54" s="27"/>
      <c r="AF54" s="39"/>
      <c r="AG54" s="28"/>
      <c r="AH54" s="28"/>
      <c r="AI54" s="27"/>
      <c r="AJ54" s="27"/>
      <c r="AK54" s="27"/>
      <c r="AL54" s="27"/>
      <c r="AM54" s="27"/>
      <c r="AN54" s="27"/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1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</row>
    <row r="55" spans="1:68" ht="13">
      <c r="A55" s="1"/>
      <c r="B55" s="1"/>
      <c r="C55" s="1"/>
      <c r="D55" s="1"/>
      <c r="E55" s="31" t="s">
        <v>117</v>
      </c>
      <c r="F55" s="31" t="s">
        <v>118</v>
      </c>
      <c r="G55" s="24" t="s">
        <v>13</v>
      </c>
      <c r="H55" s="25"/>
      <c r="I55" s="35">
        <v>45384</v>
      </c>
      <c r="J55" s="35">
        <v>45386</v>
      </c>
      <c r="K55" s="25">
        <f t="shared" si="2"/>
        <v>3</v>
      </c>
      <c r="L55" s="55"/>
      <c r="M55" s="27"/>
      <c r="N55" s="4"/>
      <c r="O55" s="27"/>
      <c r="P55" s="27"/>
      <c r="Q55" s="27"/>
      <c r="R55" s="27"/>
      <c r="S55" s="27"/>
      <c r="T55" s="27"/>
      <c r="U55" s="27"/>
      <c r="V55" s="38"/>
      <c r="W55" s="38"/>
      <c r="X55" s="38"/>
      <c r="Y55" s="27"/>
      <c r="Z55" s="27"/>
      <c r="AA55" s="27"/>
      <c r="AB55" s="27"/>
      <c r="AC55" s="27"/>
      <c r="AD55" s="27"/>
      <c r="AE55" s="27"/>
      <c r="AF55" s="39"/>
      <c r="AG55" s="39"/>
      <c r="AH55" s="39"/>
      <c r="AI55" s="27"/>
      <c r="AJ55" s="27"/>
      <c r="AK55" s="27"/>
      <c r="AL55" s="27"/>
      <c r="AM55" s="27"/>
      <c r="AN55" s="27"/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1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</row>
    <row r="56" spans="1:68" ht="13">
      <c r="A56" s="1"/>
      <c r="B56" s="1"/>
      <c r="C56" s="1"/>
      <c r="D56" s="1"/>
      <c r="E56" s="31" t="s">
        <v>119</v>
      </c>
      <c r="F56" s="31" t="s">
        <v>120</v>
      </c>
      <c r="G56" s="24" t="s">
        <v>13</v>
      </c>
      <c r="H56" s="25"/>
      <c r="I56" s="35">
        <v>45385</v>
      </c>
      <c r="J56" s="35">
        <v>45385</v>
      </c>
      <c r="K56" s="25">
        <f t="shared" si="2"/>
        <v>1</v>
      </c>
      <c r="L56" s="55"/>
      <c r="M56" s="27"/>
      <c r="N56" s="27"/>
      <c r="O56" s="27"/>
      <c r="P56" s="4"/>
      <c r="Q56" s="27"/>
      <c r="R56" s="27"/>
      <c r="S56" s="27"/>
      <c r="T56" s="27"/>
      <c r="U56" s="27"/>
      <c r="V56" s="38"/>
      <c r="W56" s="38"/>
      <c r="X56" s="38"/>
      <c r="Y56" s="27"/>
      <c r="Z56" s="27"/>
      <c r="AA56" s="27"/>
      <c r="AB56" s="27"/>
      <c r="AC56" s="27"/>
      <c r="AD56" s="27"/>
      <c r="AE56" s="27"/>
      <c r="AF56" s="28"/>
      <c r="AG56" s="39"/>
      <c r="AH56" s="28"/>
      <c r="AI56" s="27"/>
      <c r="AJ56" s="27"/>
      <c r="AK56" s="27"/>
      <c r="AL56" s="27"/>
      <c r="AM56" s="27"/>
      <c r="AN56" s="27"/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1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</row>
    <row r="57" spans="1:68" ht="13">
      <c r="A57" s="1"/>
      <c r="B57" s="1"/>
      <c r="C57" s="1"/>
      <c r="D57" s="1"/>
      <c r="E57" s="31" t="s">
        <v>121</v>
      </c>
      <c r="F57" s="31" t="s">
        <v>122</v>
      </c>
      <c r="G57" s="24" t="s">
        <v>13</v>
      </c>
      <c r="H57" s="25"/>
      <c r="I57" s="35">
        <v>45385</v>
      </c>
      <c r="J57" s="35">
        <v>45387</v>
      </c>
      <c r="K57" s="25">
        <f t="shared" si="2"/>
        <v>3</v>
      </c>
      <c r="L57" s="55"/>
      <c r="M57" s="27"/>
      <c r="N57" s="27"/>
      <c r="O57" s="27"/>
      <c r="P57" s="27"/>
      <c r="Q57" s="27"/>
      <c r="R57" s="27"/>
      <c r="S57" s="27"/>
      <c r="T57" s="27"/>
      <c r="U57" s="27"/>
      <c r="V57" s="38"/>
      <c r="W57" s="38"/>
      <c r="X57" s="38"/>
      <c r="Y57" s="27"/>
      <c r="Z57" s="27"/>
      <c r="AA57" s="27"/>
      <c r="AB57" s="27"/>
      <c r="AC57" s="27"/>
      <c r="AD57" s="27"/>
      <c r="AE57" s="27"/>
      <c r="AF57" s="28"/>
      <c r="AG57" s="39"/>
      <c r="AH57" s="39"/>
      <c r="AI57" s="39"/>
      <c r="AJ57" s="27"/>
      <c r="AK57" s="27"/>
      <c r="AL57" s="27"/>
      <c r="AM57" s="27"/>
      <c r="AN57" s="27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1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</row>
    <row r="58" spans="1:68" ht="14">
      <c r="A58" s="1"/>
      <c r="B58" s="1"/>
      <c r="C58" s="1"/>
      <c r="D58" s="1"/>
      <c r="E58" s="31" t="s">
        <v>123</v>
      </c>
      <c r="F58" s="31" t="s">
        <v>124</v>
      </c>
      <c r="G58" s="6" t="s">
        <v>4</v>
      </c>
      <c r="H58" s="25" t="s">
        <v>73</v>
      </c>
      <c r="I58" s="35">
        <v>45377</v>
      </c>
      <c r="J58" s="35">
        <v>45378</v>
      </c>
      <c r="K58" s="25">
        <f t="shared" si="2"/>
        <v>2</v>
      </c>
      <c r="L58" s="55"/>
      <c r="M58" s="27"/>
      <c r="N58" s="27"/>
      <c r="O58" s="27"/>
      <c r="P58" s="27"/>
      <c r="Q58" s="27"/>
      <c r="R58" s="27"/>
      <c r="S58" s="27"/>
      <c r="T58" s="27"/>
      <c r="U58" s="27"/>
      <c r="V58" s="38"/>
      <c r="W58" s="38"/>
      <c r="X58" s="38"/>
      <c r="Y58" s="27"/>
      <c r="Z58" s="27"/>
      <c r="AA58" s="27"/>
      <c r="AB58" s="27"/>
      <c r="AC58" s="27"/>
      <c r="AD58" s="27"/>
      <c r="AE58" s="27"/>
      <c r="AF58" s="28"/>
      <c r="AG58" s="28"/>
      <c r="AH58" s="39"/>
      <c r="AI58" s="27"/>
      <c r="AJ58" s="27"/>
      <c r="AK58" s="27"/>
      <c r="AL58" s="27"/>
      <c r="AM58" s="27"/>
      <c r="AN58" s="27"/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1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</row>
    <row r="59" spans="1:68" ht="14">
      <c r="A59" s="1"/>
      <c r="B59" s="1"/>
      <c r="C59" s="1"/>
      <c r="D59" s="1"/>
      <c r="E59" s="31" t="s">
        <v>125</v>
      </c>
      <c r="F59" s="31" t="s">
        <v>126</v>
      </c>
      <c r="G59" s="9" t="s">
        <v>7</v>
      </c>
      <c r="H59" s="25" t="s">
        <v>73</v>
      </c>
      <c r="I59" s="35">
        <v>45383</v>
      </c>
      <c r="J59" s="35"/>
      <c r="K59" s="25"/>
      <c r="L59" s="55"/>
      <c r="M59" s="27"/>
      <c r="N59" s="27"/>
      <c r="O59" s="27"/>
      <c r="P59" s="27"/>
      <c r="Q59" s="27"/>
      <c r="R59" s="27"/>
      <c r="S59" s="27"/>
      <c r="T59" s="27"/>
      <c r="U59" s="27"/>
      <c r="V59" s="38"/>
      <c r="W59" s="38"/>
      <c r="X59" s="38"/>
      <c r="Y59" s="27"/>
      <c r="Z59" s="27"/>
      <c r="AA59" s="27"/>
      <c r="AB59" s="27"/>
      <c r="AC59" s="27"/>
      <c r="AD59" s="27"/>
      <c r="AE59" s="27"/>
      <c r="AF59" s="28"/>
      <c r="AG59" s="28"/>
      <c r="AH59" s="39"/>
      <c r="AI59" s="39"/>
      <c r="AJ59" s="39"/>
      <c r="AK59" s="27"/>
      <c r="AL59" s="27"/>
      <c r="AM59" s="27"/>
      <c r="AN59" s="27"/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1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</row>
    <row r="60" spans="1:68" ht="14">
      <c r="A60" s="1"/>
      <c r="B60" s="1"/>
      <c r="C60" s="1"/>
      <c r="D60" s="1"/>
      <c r="E60" s="31" t="s">
        <v>127</v>
      </c>
      <c r="F60" s="31" t="s">
        <v>128</v>
      </c>
      <c r="G60" s="9" t="s">
        <v>7</v>
      </c>
      <c r="H60" s="25" t="s">
        <v>129</v>
      </c>
      <c r="I60" s="35">
        <v>45383</v>
      </c>
      <c r="J60" s="35"/>
      <c r="K60" s="25"/>
      <c r="L60" s="55"/>
      <c r="M60" s="27"/>
      <c r="N60" s="27"/>
      <c r="O60" s="27"/>
      <c r="P60" s="27"/>
      <c r="Q60" s="27"/>
      <c r="R60" s="27"/>
      <c r="S60" s="27"/>
      <c r="T60" s="27"/>
      <c r="U60" s="27"/>
      <c r="V60" s="38"/>
      <c r="W60" s="38"/>
      <c r="X60" s="38"/>
      <c r="Y60" s="27"/>
      <c r="Z60" s="27"/>
      <c r="AA60" s="27"/>
      <c r="AB60" s="27"/>
      <c r="AC60" s="27"/>
      <c r="AD60" s="27"/>
      <c r="AE60" s="27"/>
      <c r="AF60" s="28"/>
      <c r="AG60" s="28"/>
      <c r="AH60" s="39"/>
      <c r="AI60" s="39"/>
      <c r="AJ60" s="39"/>
      <c r="AK60" s="27"/>
      <c r="AL60" s="27"/>
      <c r="AM60" s="27"/>
      <c r="AN60" s="27"/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1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</row>
    <row r="61" spans="1:68" ht="14">
      <c r="A61" s="1"/>
      <c r="B61" s="1"/>
      <c r="C61" s="1"/>
      <c r="D61" s="1"/>
      <c r="E61" s="31" t="s">
        <v>127</v>
      </c>
      <c r="F61" s="31" t="s">
        <v>124</v>
      </c>
      <c r="G61" s="6" t="s">
        <v>4</v>
      </c>
      <c r="H61" s="25" t="s">
        <v>73</v>
      </c>
      <c r="I61" s="35">
        <v>45387</v>
      </c>
      <c r="J61" s="35">
        <v>45388</v>
      </c>
      <c r="K61" s="25">
        <f t="shared" ref="K61:K65" si="3">J61-I61+1</f>
        <v>2</v>
      </c>
      <c r="L61" s="55"/>
      <c r="M61" s="27"/>
      <c r="N61" s="27"/>
      <c r="O61" s="27"/>
      <c r="P61" s="27"/>
      <c r="Q61" s="27"/>
      <c r="R61" s="27"/>
      <c r="S61" s="27"/>
      <c r="T61" s="27"/>
      <c r="U61" s="27"/>
      <c r="V61" s="38"/>
      <c r="W61" s="38"/>
      <c r="X61" s="38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39"/>
      <c r="AJ61" s="39"/>
      <c r="AK61" s="27"/>
      <c r="AL61" s="27"/>
      <c r="AM61" s="27"/>
      <c r="AN61" s="27"/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1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</row>
    <row r="62" spans="1:68" ht="14">
      <c r="A62" s="1"/>
      <c r="B62" s="1"/>
      <c r="C62" s="1"/>
      <c r="D62" s="1"/>
      <c r="E62" s="31" t="s">
        <v>130</v>
      </c>
      <c r="F62" s="31" t="s">
        <v>131</v>
      </c>
      <c r="G62" s="6" t="s">
        <v>4</v>
      </c>
      <c r="H62" s="25" t="s">
        <v>78</v>
      </c>
      <c r="I62" s="35">
        <v>45379</v>
      </c>
      <c r="J62" s="35">
        <v>45380</v>
      </c>
      <c r="K62" s="25">
        <f t="shared" si="3"/>
        <v>2</v>
      </c>
      <c r="L62" s="55"/>
      <c r="M62" s="27"/>
      <c r="N62" s="27"/>
      <c r="O62" s="27"/>
      <c r="P62" s="27"/>
      <c r="Q62" s="27"/>
      <c r="R62" s="27"/>
      <c r="S62" s="27"/>
      <c r="T62" s="27"/>
      <c r="U62" s="27"/>
      <c r="V62" s="38"/>
      <c r="W62" s="38"/>
      <c r="X62" s="38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39"/>
      <c r="AJ62" s="39"/>
      <c r="AK62" s="27"/>
      <c r="AL62" s="27"/>
      <c r="AM62" s="27"/>
      <c r="AN62" s="27"/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1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</row>
    <row r="63" spans="1:68" ht="14">
      <c r="A63" s="1"/>
      <c r="B63" s="1"/>
      <c r="C63" s="1"/>
      <c r="D63" s="1"/>
      <c r="E63" s="31" t="s">
        <v>132</v>
      </c>
      <c r="F63" s="31" t="s">
        <v>133</v>
      </c>
      <c r="G63" s="6" t="s">
        <v>4</v>
      </c>
      <c r="H63" s="25" t="s">
        <v>78</v>
      </c>
      <c r="I63" s="35">
        <v>45379</v>
      </c>
      <c r="J63" s="35">
        <v>45380</v>
      </c>
      <c r="K63" s="25">
        <f t="shared" si="3"/>
        <v>2</v>
      </c>
      <c r="L63" s="55"/>
      <c r="M63" s="27"/>
      <c r="N63" s="27"/>
      <c r="O63" s="27"/>
      <c r="P63" s="27"/>
      <c r="Q63" s="27"/>
      <c r="R63" s="27"/>
      <c r="S63" s="27"/>
      <c r="T63" s="27"/>
      <c r="U63" s="27"/>
      <c r="V63" s="38"/>
      <c r="W63" s="38"/>
      <c r="X63" s="38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39"/>
      <c r="AJ63" s="39"/>
      <c r="AK63" s="27"/>
      <c r="AL63" s="27"/>
      <c r="AM63" s="27"/>
      <c r="AN63" s="27"/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1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</row>
    <row r="64" spans="1:68" ht="14">
      <c r="A64" s="1"/>
      <c r="B64" s="1"/>
      <c r="C64" s="1"/>
      <c r="D64" s="1"/>
      <c r="E64" s="31" t="s">
        <v>134</v>
      </c>
      <c r="F64" s="31" t="s">
        <v>135</v>
      </c>
      <c r="G64" s="6" t="s">
        <v>4</v>
      </c>
      <c r="H64" s="25" t="s">
        <v>78</v>
      </c>
      <c r="I64" s="35">
        <v>45379</v>
      </c>
      <c r="J64" s="35">
        <v>45380</v>
      </c>
      <c r="K64" s="25">
        <f t="shared" si="3"/>
        <v>2</v>
      </c>
      <c r="L64" s="55"/>
      <c r="M64" s="27"/>
      <c r="N64" s="27"/>
      <c r="O64" s="27"/>
      <c r="P64" s="27"/>
      <c r="Q64" s="27"/>
      <c r="R64" s="27"/>
      <c r="S64" s="27"/>
      <c r="T64" s="27"/>
      <c r="U64" s="27"/>
      <c r="V64" s="38"/>
      <c r="W64" s="38"/>
      <c r="X64" s="38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39"/>
      <c r="AJ64" s="39"/>
      <c r="AK64" s="27"/>
      <c r="AL64" s="27"/>
      <c r="AM64" s="27"/>
      <c r="AN64" s="27"/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1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</row>
    <row r="65" spans="1:68" ht="14">
      <c r="A65" s="1"/>
      <c r="B65" s="1"/>
      <c r="C65" s="1"/>
      <c r="D65" s="1"/>
      <c r="E65" s="31" t="s">
        <v>136</v>
      </c>
      <c r="F65" s="31" t="s">
        <v>137</v>
      </c>
      <c r="G65" s="6" t="s">
        <v>4</v>
      </c>
      <c r="H65" s="25" t="s">
        <v>78</v>
      </c>
      <c r="I65" s="35">
        <v>45379</v>
      </c>
      <c r="J65" s="35">
        <v>45380</v>
      </c>
      <c r="K65" s="25">
        <f t="shared" si="3"/>
        <v>2</v>
      </c>
      <c r="L65" s="55"/>
      <c r="M65" s="27"/>
      <c r="N65" s="27"/>
      <c r="O65" s="27"/>
      <c r="P65" s="27"/>
      <c r="Q65" s="27"/>
      <c r="R65" s="27"/>
      <c r="S65" s="27"/>
      <c r="T65" s="27"/>
      <c r="U65" s="27"/>
      <c r="V65" s="38"/>
      <c r="W65" s="38"/>
      <c r="X65" s="38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39"/>
      <c r="AJ65" s="39"/>
      <c r="AK65" s="27"/>
      <c r="AL65" s="27"/>
      <c r="AM65" s="27"/>
      <c r="AN65" s="27"/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1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</row>
    <row r="66" spans="1:68" ht="13">
      <c r="A66" s="1"/>
      <c r="B66" s="1"/>
      <c r="C66" s="29" t="s">
        <v>138</v>
      </c>
      <c r="D66" s="66" t="s">
        <v>139</v>
      </c>
      <c r="E66" s="56"/>
      <c r="F66" s="56"/>
      <c r="G66" s="24" t="s">
        <v>13</v>
      </c>
      <c r="H66" s="25"/>
      <c r="I66" s="35"/>
      <c r="J66" s="35"/>
      <c r="K66" s="25"/>
      <c r="L66" s="55"/>
      <c r="M66" s="27"/>
      <c r="N66" s="27"/>
      <c r="O66" s="27"/>
      <c r="P66" s="27"/>
      <c r="Q66" s="4"/>
      <c r="R66" s="4"/>
      <c r="S66" s="27"/>
      <c r="T66" s="27"/>
      <c r="U66" s="27"/>
      <c r="V66" s="38"/>
      <c r="W66" s="38"/>
      <c r="X66" s="38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1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</row>
    <row r="67" spans="1:68" ht="13">
      <c r="A67" s="1"/>
      <c r="B67" s="1"/>
      <c r="C67" s="1"/>
      <c r="D67" s="1"/>
      <c r="E67" s="31" t="s">
        <v>140</v>
      </c>
      <c r="F67" s="31" t="s">
        <v>141</v>
      </c>
      <c r="G67" s="24" t="s">
        <v>13</v>
      </c>
      <c r="H67" s="25"/>
      <c r="I67" s="35">
        <v>45383</v>
      </c>
      <c r="J67" s="35">
        <v>45384</v>
      </c>
      <c r="K67" s="25">
        <f t="shared" ref="K67:K87" si="4">J67-I67+1</f>
        <v>2</v>
      </c>
      <c r="L67" s="55"/>
      <c r="M67" s="27"/>
      <c r="N67" s="27"/>
      <c r="O67" s="27"/>
      <c r="P67" s="27"/>
      <c r="Q67" s="27"/>
      <c r="R67" s="27"/>
      <c r="S67" s="27"/>
      <c r="T67" s="27"/>
      <c r="U67" s="27"/>
      <c r="V67" s="43"/>
      <c r="W67" s="43"/>
      <c r="X67" s="43"/>
      <c r="Y67" s="27"/>
      <c r="Z67" s="27"/>
      <c r="AA67" s="27"/>
      <c r="AB67" s="27"/>
      <c r="AC67" s="27"/>
      <c r="AD67" s="27"/>
      <c r="AE67" s="39"/>
      <c r="AF67" s="39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1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</row>
    <row r="68" spans="1:68" ht="13">
      <c r="A68" s="1"/>
      <c r="B68" s="1"/>
      <c r="C68" s="1"/>
      <c r="D68" s="1"/>
      <c r="E68" s="31" t="s">
        <v>142</v>
      </c>
      <c r="F68" s="31" t="s">
        <v>143</v>
      </c>
      <c r="G68" s="24" t="s">
        <v>13</v>
      </c>
      <c r="H68" s="25"/>
      <c r="I68" s="35">
        <v>45383</v>
      </c>
      <c r="J68" s="35">
        <v>45384</v>
      </c>
      <c r="K68" s="25">
        <f t="shared" si="4"/>
        <v>2</v>
      </c>
      <c r="L68" s="55"/>
      <c r="M68" s="27"/>
      <c r="N68" s="27"/>
      <c r="O68" s="27"/>
      <c r="P68" s="27"/>
      <c r="Q68" s="27"/>
      <c r="R68" s="27"/>
      <c r="S68" s="27"/>
      <c r="T68" s="27"/>
      <c r="U68" s="27"/>
      <c r="V68" s="43"/>
      <c r="W68" s="43"/>
      <c r="X68" s="43"/>
      <c r="Y68" s="27"/>
      <c r="Z68" s="27"/>
      <c r="AA68" s="27"/>
      <c r="AB68" s="27"/>
      <c r="AC68" s="27"/>
      <c r="AD68" s="27"/>
      <c r="AE68" s="39"/>
      <c r="AF68" s="39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1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</row>
    <row r="69" spans="1:68" ht="13">
      <c r="A69" s="1"/>
      <c r="B69" s="1"/>
      <c r="C69" s="1"/>
      <c r="D69" s="1"/>
      <c r="E69" s="31" t="s">
        <v>144</v>
      </c>
      <c r="F69" s="31" t="s">
        <v>145</v>
      </c>
      <c r="G69" s="24" t="s">
        <v>13</v>
      </c>
      <c r="H69" s="25"/>
      <c r="I69" s="35">
        <v>45383</v>
      </c>
      <c r="J69" s="35">
        <v>45384</v>
      </c>
      <c r="K69" s="25">
        <f t="shared" si="4"/>
        <v>2</v>
      </c>
      <c r="L69" s="55"/>
      <c r="M69" s="27"/>
      <c r="N69" s="27"/>
      <c r="O69" s="27"/>
      <c r="P69" s="27"/>
      <c r="Q69" s="27"/>
      <c r="R69" s="27"/>
      <c r="S69" s="27"/>
      <c r="T69" s="27"/>
      <c r="U69" s="27"/>
      <c r="V69" s="43"/>
      <c r="W69" s="43"/>
      <c r="X69" s="43"/>
      <c r="Y69" s="27"/>
      <c r="Z69" s="27"/>
      <c r="AA69" s="27"/>
      <c r="AB69" s="27"/>
      <c r="AC69" s="27"/>
      <c r="AD69" s="27"/>
      <c r="AE69" s="39"/>
      <c r="AF69" s="39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1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</row>
    <row r="70" spans="1:68" ht="13">
      <c r="A70" s="1"/>
      <c r="B70" s="1"/>
      <c r="C70" s="1"/>
      <c r="D70" s="1"/>
      <c r="E70" s="31" t="s">
        <v>146</v>
      </c>
      <c r="F70" s="31" t="s">
        <v>147</v>
      </c>
      <c r="G70" s="24" t="s">
        <v>13</v>
      </c>
      <c r="H70" s="25"/>
      <c r="I70" s="35">
        <v>45383</v>
      </c>
      <c r="J70" s="35">
        <v>45384</v>
      </c>
      <c r="K70" s="25">
        <f t="shared" si="4"/>
        <v>2</v>
      </c>
      <c r="L70" s="55"/>
      <c r="M70" s="27"/>
      <c r="N70" s="27"/>
      <c r="O70" s="27"/>
      <c r="P70" s="27"/>
      <c r="Q70" s="27"/>
      <c r="R70" s="27"/>
      <c r="S70" s="27"/>
      <c r="T70" s="27"/>
      <c r="U70" s="27"/>
      <c r="V70" s="43"/>
      <c r="W70" s="43"/>
      <c r="X70" s="43"/>
      <c r="Y70" s="27"/>
      <c r="Z70" s="27"/>
      <c r="AA70" s="27"/>
      <c r="AB70" s="27"/>
      <c r="AC70" s="27"/>
      <c r="AD70" s="27"/>
      <c r="AE70" s="39"/>
      <c r="AF70" s="39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1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</row>
    <row r="71" spans="1:68" ht="13">
      <c r="A71" s="1"/>
      <c r="B71" s="1"/>
      <c r="C71" s="1"/>
      <c r="D71" s="1"/>
      <c r="E71" s="31" t="s">
        <v>148</v>
      </c>
      <c r="F71" s="31" t="s">
        <v>149</v>
      </c>
      <c r="G71" s="24" t="s">
        <v>13</v>
      </c>
      <c r="H71" s="25"/>
      <c r="I71" s="35">
        <v>45384</v>
      </c>
      <c r="J71" s="35">
        <v>45384</v>
      </c>
      <c r="K71" s="25">
        <f t="shared" si="4"/>
        <v>1</v>
      </c>
      <c r="L71" s="55"/>
      <c r="M71" s="27"/>
      <c r="N71" s="27"/>
      <c r="O71" s="27"/>
      <c r="P71" s="27"/>
      <c r="Q71" s="27"/>
      <c r="R71" s="27"/>
      <c r="S71" s="27"/>
      <c r="T71" s="27"/>
      <c r="U71" s="27"/>
      <c r="V71" s="43"/>
      <c r="W71" s="43"/>
      <c r="X71" s="43"/>
      <c r="Y71" s="27"/>
      <c r="Z71" s="27"/>
      <c r="AA71" s="27"/>
      <c r="AB71" s="27"/>
      <c r="AC71" s="27"/>
      <c r="AD71" s="27"/>
      <c r="AE71" s="27"/>
      <c r="AF71" s="39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1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</row>
    <row r="72" spans="1:68" ht="13">
      <c r="A72" s="1"/>
      <c r="B72" s="1"/>
      <c r="C72" s="1"/>
      <c r="D72" s="1"/>
      <c r="E72" s="31" t="s">
        <v>150</v>
      </c>
      <c r="F72" s="31" t="s">
        <v>151</v>
      </c>
      <c r="G72" s="24" t="s">
        <v>13</v>
      </c>
      <c r="H72" s="25"/>
      <c r="I72" s="35">
        <v>45384</v>
      </c>
      <c r="J72" s="35">
        <v>45384</v>
      </c>
      <c r="K72" s="25">
        <f t="shared" si="4"/>
        <v>1</v>
      </c>
      <c r="L72" s="55"/>
      <c r="M72" s="27"/>
      <c r="N72" s="27"/>
      <c r="O72" s="27"/>
      <c r="P72" s="27"/>
      <c r="Q72" s="27"/>
      <c r="R72" s="27"/>
      <c r="S72" s="27"/>
      <c r="T72" s="27"/>
      <c r="U72" s="27"/>
      <c r="V72" s="43"/>
      <c r="W72" s="43"/>
      <c r="X72" s="43"/>
      <c r="Y72" s="27"/>
      <c r="Z72" s="27"/>
      <c r="AA72" s="27"/>
      <c r="AB72" s="27"/>
      <c r="AC72" s="27"/>
      <c r="AD72" s="27"/>
      <c r="AE72" s="27"/>
      <c r="AF72" s="39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1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spans="1:68" ht="13">
      <c r="A73" s="1"/>
      <c r="B73" s="1"/>
      <c r="C73" s="1"/>
      <c r="D73" s="1"/>
      <c r="E73" s="31" t="s">
        <v>152</v>
      </c>
      <c r="F73" s="31" t="s">
        <v>153</v>
      </c>
      <c r="G73" s="24" t="s">
        <v>13</v>
      </c>
      <c r="H73" s="25"/>
      <c r="I73" s="35">
        <v>45385</v>
      </c>
      <c r="J73" s="35">
        <v>45386</v>
      </c>
      <c r="K73" s="25">
        <f t="shared" si="4"/>
        <v>2</v>
      </c>
      <c r="L73" s="55"/>
      <c r="M73" s="27"/>
      <c r="N73" s="27"/>
      <c r="O73" s="27"/>
      <c r="P73" s="27"/>
      <c r="Q73" s="27"/>
      <c r="R73" s="27"/>
      <c r="S73" s="27"/>
      <c r="T73" s="27"/>
      <c r="U73" s="27"/>
      <c r="V73" s="43"/>
      <c r="W73" s="43"/>
      <c r="X73" s="43"/>
      <c r="Y73" s="27"/>
      <c r="Z73" s="27"/>
      <c r="AA73" s="27"/>
      <c r="AB73" s="27"/>
      <c r="AC73" s="27"/>
      <c r="AD73" s="27"/>
      <c r="AE73" s="27"/>
      <c r="AF73" s="28"/>
      <c r="AG73" s="39"/>
      <c r="AH73" s="39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1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spans="1:68" ht="13">
      <c r="A74" s="1"/>
      <c r="B74" s="1"/>
      <c r="C74" s="1"/>
      <c r="D74" s="1"/>
      <c r="E74" s="31" t="s">
        <v>154</v>
      </c>
      <c r="F74" s="31" t="s">
        <v>155</v>
      </c>
      <c r="G74" s="24" t="s">
        <v>13</v>
      </c>
      <c r="H74" s="25"/>
      <c r="I74" s="35">
        <v>45385</v>
      </c>
      <c r="J74" s="35">
        <v>45386</v>
      </c>
      <c r="K74" s="25">
        <f t="shared" si="4"/>
        <v>2</v>
      </c>
      <c r="L74" s="55"/>
      <c r="M74" s="27"/>
      <c r="N74" s="27"/>
      <c r="O74" s="27"/>
      <c r="P74" s="27"/>
      <c r="Q74" s="27"/>
      <c r="R74" s="27"/>
      <c r="S74" s="27"/>
      <c r="T74" s="27"/>
      <c r="U74" s="27"/>
      <c r="V74" s="43"/>
      <c r="W74" s="43"/>
      <c r="X74" s="43"/>
      <c r="Y74" s="27"/>
      <c r="Z74" s="27"/>
      <c r="AA74" s="27"/>
      <c r="AB74" s="27"/>
      <c r="AC74" s="27"/>
      <c r="AD74" s="27"/>
      <c r="AE74" s="27"/>
      <c r="AF74" s="28"/>
      <c r="AG74" s="39"/>
      <c r="AH74" s="39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1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spans="1:68" ht="13">
      <c r="A75" s="1"/>
      <c r="B75" s="1"/>
      <c r="C75" s="1"/>
      <c r="D75" s="1"/>
      <c r="E75" s="31" t="s">
        <v>156</v>
      </c>
      <c r="F75" s="31" t="s">
        <v>157</v>
      </c>
      <c r="G75" s="24" t="s">
        <v>13</v>
      </c>
      <c r="H75" s="25"/>
      <c r="I75" s="35">
        <v>45386</v>
      </c>
      <c r="J75" s="35">
        <v>45387</v>
      </c>
      <c r="K75" s="25">
        <f t="shared" si="4"/>
        <v>2</v>
      </c>
      <c r="L75" s="55"/>
      <c r="M75" s="27"/>
      <c r="N75" s="27"/>
      <c r="O75" s="4"/>
      <c r="P75" s="27"/>
      <c r="Q75" s="27"/>
      <c r="R75" s="27"/>
      <c r="S75" s="27"/>
      <c r="T75" s="27"/>
      <c r="U75" s="27"/>
      <c r="V75" s="43"/>
      <c r="W75" s="43"/>
      <c r="X75" s="43"/>
      <c r="Y75" s="27"/>
      <c r="Z75" s="27"/>
      <c r="AA75" s="27"/>
      <c r="AB75" s="27"/>
      <c r="AC75" s="27"/>
      <c r="AD75" s="27"/>
      <c r="AE75" s="27"/>
      <c r="AF75" s="28"/>
      <c r="AG75" s="28"/>
      <c r="AH75" s="39"/>
      <c r="AI75" s="39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1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  <row r="76" spans="1:68" ht="13">
      <c r="A76" s="1"/>
      <c r="B76" s="1"/>
      <c r="C76" s="1"/>
      <c r="D76" s="1"/>
      <c r="E76" s="31" t="s">
        <v>158</v>
      </c>
      <c r="F76" s="31" t="s">
        <v>159</v>
      </c>
      <c r="G76" s="24" t="s">
        <v>13</v>
      </c>
      <c r="H76" s="25"/>
      <c r="I76" s="35">
        <v>45387</v>
      </c>
      <c r="J76" s="35">
        <v>45388</v>
      </c>
      <c r="K76" s="25">
        <f t="shared" si="4"/>
        <v>2</v>
      </c>
      <c r="L76" s="55"/>
      <c r="M76" s="27"/>
      <c r="N76" s="27"/>
      <c r="O76" s="4"/>
      <c r="P76" s="27"/>
      <c r="Q76" s="27"/>
      <c r="R76" s="27"/>
      <c r="S76" s="27"/>
      <c r="T76" s="27"/>
      <c r="U76" s="27"/>
      <c r="V76" s="43"/>
      <c r="W76" s="43"/>
      <c r="X76" s="43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39"/>
      <c r="AJ76" s="39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1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</row>
    <row r="77" spans="1:68" ht="13">
      <c r="A77" s="1"/>
      <c r="B77" s="1"/>
      <c r="C77" s="1"/>
      <c r="D77" s="1"/>
      <c r="E77" s="31" t="s">
        <v>160</v>
      </c>
      <c r="F77" s="31" t="s">
        <v>161</v>
      </c>
      <c r="G77" s="24" t="s">
        <v>13</v>
      </c>
      <c r="H77" s="25"/>
      <c r="I77" s="35">
        <v>45387</v>
      </c>
      <c r="J77" s="35">
        <v>45388</v>
      </c>
      <c r="K77" s="25">
        <f t="shared" si="4"/>
        <v>2</v>
      </c>
      <c r="L77" s="55"/>
      <c r="M77" s="27"/>
      <c r="N77" s="27"/>
      <c r="O77" s="4"/>
      <c r="P77" s="27"/>
      <c r="Q77" s="27"/>
      <c r="R77" s="27"/>
      <c r="S77" s="27"/>
      <c r="T77" s="27"/>
      <c r="U77" s="27"/>
      <c r="V77" s="43"/>
      <c r="W77" s="43"/>
      <c r="X77" s="43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39"/>
      <c r="AJ77" s="39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1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</row>
    <row r="78" spans="1:68" ht="13">
      <c r="A78" s="1"/>
      <c r="B78" s="1"/>
      <c r="C78" s="1"/>
      <c r="D78" s="1"/>
      <c r="E78" s="31" t="s">
        <v>162</v>
      </c>
      <c r="F78" s="31" t="s">
        <v>163</v>
      </c>
      <c r="G78" s="24" t="s">
        <v>13</v>
      </c>
      <c r="H78" s="25"/>
      <c r="I78" s="35">
        <v>45387</v>
      </c>
      <c r="J78" s="35">
        <v>45388</v>
      </c>
      <c r="K78" s="25">
        <f t="shared" si="4"/>
        <v>2</v>
      </c>
      <c r="L78" s="55"/>
      <c r="M78" s="27"/>
      <c r="N78" s="27"/>
      <c r="O78" s="4"/>
      <c r="P78" s="27"/>
      <c r="Q78" s="27"/>
      <c r="R78" s="27"/>
      <c r="S78" s="27"/>
      <c r="T78" s="27"/>
      <c r="U78" s="27"/>
      <c r="V78" s="43"/>
      <c r="W78" s="43"/>
      <c r="X78" s="43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39"/>
      <c r="AJ78" s="39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1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spans="1:68" ht="13">
      <c r="A79" s="1"/>
      <c r="B79" s="1"/>
      <c r="C79" s="1"/>
      <c r="D79" s="1"/>
      <c r="E79" s="31" t="s">
        <v>164</v>
      </c>
      <c r="F79" s="31" t="s">
        <v>165</v>
      </c>
      <c r="G79" s="24" t="s">
        <v>13</v>
      </c>
      <c r="H79" s="25"/>
      <c r="I79" s="35">
        <v>45388</v>
      </c>
      <c r="J79" s="35">
        <v>45388</v>
      </c>
      <c r="K79" s="25">
        <f t="shared" si="4"/>
        <v>1</v>
      </c>
      <c r="L79" s="55"/>
      <c r="M79" s="27"/>
      <c r="N79" s="27"/>
      <c r="O79" s="27"/>
      <c r="P79" s="27"/>
      <c r="Q79" s="27"/>
      <c r="R79" s="27"/>
      <c r="S79" s="27"/>
      <c r="T79" s="27"/>
      <c r="U79" s="27"/>
      <c r="V79" s="43"/>
      <c r="W79" s="43"/>
      <c r="X79" s="43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39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1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</row>
    <row r="80" spans="1:68" ht="13">
      <c r="A80" s="1"/>
      <c r="B80" s="1"/>
      <c r="C80" s="1"/>
      <c r="D80" s="1"/>
      <c r="E80" s="31" t="s">
        <v>166</v>
      </c>
      <c r="F80" s="31" t="s">
        <v>167</v>
      </c>
      <c r="G80" s="24" t="s">
        <v>13</v>
      </c>
      <c r="H80" s="25"/>
      <c r="I80" s="35">
        <v>45388</v>
      </c>
      <c r="J80" s="35">
        <v>45388</v>
      </c>
      <c r="K80" s="25">
        <f t="shared" si="4"/>
        <v>1</v>
      </c>
      <c r="L80" s="55"/>
      <c r="M80" s="27"/>
      <c r="N80" s="27"/>
      <c r="O80" s="27"/>
      <c r="P80" s="27"/>
      <c r="Q80" s="27"/>
      <c r="R80" s="27"/>
      <c r="S80" s="27"/>
      <c r="T80" s="27"/>
      <c r="U80" s="27"/>
      <c r="V80" s="43"/>
      <c r="W80" s="43"/>
      <c r="X80" s="43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39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1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</row>
    <row r="81" spans="1:68" ht="13">
      <c r="A81" s="1"/>
      <c r="B81" s="1"/>
      <c r="C81" s="1"/>
      <c r="D81" s="1"/>
      <c r="E81" s="31" t="s">
        <v>168</v>
      </c>
      <c r="F81" s="31" t="s">
        <v>169</v>
      </c>
      <c r="G81" s="24" t="s">
        <v>13</v>
      </c>
      <c r="H81" s="25"/>
      <c r="I81" s="35">
        <v>45388</v>
      </c>
      <c r="J81" s="35">
        <v>45388</v>
      </c>
      <c r="K81" s="25">
        <f t="shared" si="4"/>
        <v>1</v>
      </c>
      <c r="L81" s="55"/>
      <c r="M81" s="27"/>
      <c r="N81" s="27"/>
      <c r="O81" s="27"/>
      <c r="P81" s="27"/>
      <c r="Q81" s="27"/>
      <c r="R81" s="27"/>
      <c r="S81" s="27"/>
      <c r="T81" s="27"/>
      <c r="U81" s="27"/>
      <c r="V81" s="43"/>
      <c r="W81" s="43"/>
      <c r="X81" s="43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39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1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</row>
    <row r="82" spans="1:68" ht="13">
      <c r="A82" s="1"/>
      <c r="B82" s="1"/>
      <c r="C82" s="1"/>
      <c r="D82" s="1"/>
      <c r="E82" s="31" t="s">
        <v>170</v>
      </c>
      <c r="F82" s="31" t="s">
        <v>171</v>
      </c>
      <c r="G82" s="24" t="s">
        <v>13</v>
      </c>
      <c r="H82" s="25"/>
      <c r="I82" s="35">
        <v>45389</v>
      </c>
      <c r="J82" s="35">
        <v>45389</v>
      </c>
      <c r="K82" s="25">
        <f t="shared" si="4"/>
        <v>1</v>
      </c>
      <c r="L82" s="55"/>
      <c r="M82" s="27"/>
      <c r="N82" s="27"/>
      <c r="O82" s="27"/>
      <c r="P82" s="27"/>
      <c r="Q82" s="27"/>
      <c r="R82" s="27"/>
      <c r="S82" s="27"/>
      <c r="T82" s="27"/>
      <c r="U82" s="27"/>
      <c r="V82" s="43"/>
      <c r="W82" s="43"/>
      <c r="X82" s="43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39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1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</row>
    <row r="83" spans="1:68" ht="13">
      <c r="A83" s="1"/>
      <c r="B83" s="1"/>
      <c r="C83" s="1"/>
      <c r="D83" s="1"/>
      <c r="E83" s="31" t="s">
        <v>172</v>
      </c>
      <c r="F83" s="31" t="s">
        <v>173</v>
      </c>
      <c r="G83" s="24" t="s">
        <v>13</v>
      </c>
      <c r="H83" s="25"/>
      <c r="I83" s="35">
        <v>45389</v>
      </c>
      <c r="J83" s="35">
        <v>45389</v>
      </c>
      <c r="K83" s="25">
        <f t="shared" si="4"/>
        <v>1</v>
      </c>
      <c r="L83" s="55"/>
      <c r="M83" s="27"/>
      <c r="N83" s="27"/>
      <c r="O83" s="27"/>
      <c r="P83" s="27"/>
      <c r="Q83" s="27"/>
      <c r="R83" s="27"/>
      <c r="S83" s="27"/>
      <c r="T83" s="27"/>
      <c r="U83" s="27"/>
      <c r="V83" s="43"/>
      <c r="W83" s="43"/>
      <c r="X83" s="43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39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1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</row>
    <row r="84" spans="1:68" ht="13">
      <c r="A84" s="1"/>
      <c r="B84" s="1"/>
      <c r="C84" s="1"/>
      <c r="D84" s="1"/>
      <c r="E84" s="31" t="s">
        <v>174</v>
      </c>
      <c r="F84" s="31" t="s">
        <v>175</v>
      </c>
      <c r="G84" s="24" t="s">
        <v>13</v>
      </c>
      <c r="H84" s="25"/>
      <c r="I84" s="35">
        <v>45390</v>
      </c>
      <c r="J84" s="35">
        <v>45390</v>
      </c>
      <c r="K84" s="25">
        <f t="shared" si="4"/>
        <v>1</v>
      </c>
      <c r="L84" s="55"/>
      <c r="M84" s="27"/>
      <c r="N84" s="27"/>
      <c r="O84" s="27"/>
      <c r="P84" s="27"/>
      <c r="Q84" s="27"/>
      <c r="R84" s="27"/>
      <c r="S84" s="27"/>
      <c r="T84" s="27"/>
      <c r="U84" s="27"/>
      <c r="V84" s="43"/>
      <c r="W84" s="43"/>
      <c r="X84" s="43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39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1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</row>
    <row r="85" spans="1:68" ht="13">
      <c r="A85" s="1"/>
      <c r="B85" s="1"/>
      <c r="C85" s="1"/>
      <c r="D85" s="1"/>
      <c r="E85" s="31" t="s">
        <v>176</v>
      </c>
      <c r="F85" s="31" t="s">
        <v>177</v>
      </c>
      <c r="G85" s="24" t="s">
        <v>13</v>
      </c>
      <c r="H85" s="25"/>
      <c r="I85" s="35">
        <v>45391</v>
      </c>
      <c r="J85" s="35">
        <v>45392</v>
      </c>
      <c r="K85" s="25">
        <f t="shared" si="4"/>
        <v>2</v>
      </c>
      <c r="L85" s="55"/>
      <c r="M85" s="27"/>
      <c r="N85" s="27"/>
      <c r="O85" s="27"/>
      <c r="P85" s="27"/>
      <c r="Q85" s="27"/>
      <c r="R85" s="27"/>
      <c r="S85" s="27"/>
      <c r="T85" s="27"/>
      <c r="U85" s="27"/>
      <c r="V85" s="43"/>
      <c r="W85" s="43"/>
      <c r="X85" s="43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39"/>
      <c r="AN85" s="39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1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</row>
    <row r="86" spans="1:68" ht="13">
      <c r="A86" s="1"/>
      <c r="B86" s="1"/>
      <c r="C86" s="1"/>
      <c r="D86" s="1"/>
      <c r="E86" s="31" t="s">
        <v>178</v>
      </c>
      <c r="F86" s="31" t="s">
        <v>179</v>
      </c>
      <c r="G86" s="24" t="s">
        <v>13</v>
      </c>
      <c r="H86" s="25"/>
      <c r="I86" s="35">
        <v>45392</v>
      </c>
      <c r="J86" s="35">
        <v>45393</v>
      </c>
      <c r="K86" s="25">
        <f t="shared" si="4"/>
        <v>2</v>
      </c>
      <c r="L86" s="55"/>
      <c r="M86" s="27"/>
      <c r="N86" s="27"/>
      <c r="O86" s="27"/>
      <c r="P86" s="27"/>
      <c r="Q86" s="27"/>
      <c r="R86" s="27"/>
      <c r="S86" s="27"/>
      <c r="T86" s="27"/>
      <c r="U86" s="27"/>
      <c r="V86" s="43"/>
      <c r="W86" s="43"/>
      <c r="X86" s="43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39"/>
      <c r="AO86" s="39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1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</row>
    <row r="87" spans="1:68" ht="13">
      <c r="A87" s="1"/>
      <c r="B87" s="1"/>
      <c r="C87" s="1"/>
      <c r="D87" s="1"/>
      <c r="E87" s="31" t="s">
        <v>180</v>
      </c>
      <c r="F87" s="31" t="s">
        <v>181</v>
      </c>
      <c r="G87" s="24" t="s">
        <v>13</v>
      </c>
      <c r="H87" s="25"/>
      <c r="I87" s="35">
        <v>45393</v>
      </c>
      <c r="J87" s="35">
        <v>45394</v>
      </c>
      <c r="K87" s="25">
        <f t="shared" si="4"/>
        <v>2</v>
      </c>
      <c r="L87" s="55"/>
      <c r="M87" s="39"/>
      <c r="N87" s="27"/>
      <c r="O87" s="27"/>
      <c r="P87" s="27"/>
      <c r="Q87" s="27"/>
      <c r="R87" s="27"/>
      <c r="S87" s="27"/>
      <c r="T87" s="27"/>
      <c r="U87" s="27"/>
      <c r="V87" s="43"/>
      <c r="W87" s="43"/>
      <c r="X87" s="43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39"/>
      <c r="AP87" s="39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1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</row>
    <row r="88" spans="1:68" ht="14">
      <c r="A88" s="1"/>
      <c r="B88" s="1"/>
      <c r="C88" s="29" t="s">
        <v>182</v>
      </c>
      <c r="D88" s="77" t="s">
        <v>183</v>
      </c>
      <c r="E88" s="56"/>
      <c r="F88" s="56"/>
      <c r="G88" s="24"/>
      <c r="H88" s="25"/>
      <c r="I88" s="35"/>
      <c r="J88" s="35"/>
      <c r="K88" s="25"/>
      <c r="L88" s="55"/>
      <c r="M88" s="27"/>
      <c r="N88" s="27"/>
      <c r="O88" s="27"/>
      <c r="P88" s="27"/>
      <c r="Q88" s="27"/>
      <c r="R88" s="27"/>
      <c r="S88" s="27"/>
      <c r="T88" s="27"/>
      <c r="U88" s="27"/>
      <c r="V88" s="43"/>
      <c r="W88" s="43"/>
      <c r="X88" s="43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1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</row>
    <row r="89" spans="1:68" ht="15">
      <c r="A89" s="1"/>
      <c r="B89" s="1"/>
      <c r="C89" s="1"/>
      <c r="D89" s="44"/>
      <c r="E89" s="29" t="s">
        <v>184</v>
      </c>
      <c r="F89" s="45" t="s">
        <v>185</v>
      </c>
      <c r="G89" s="24" t="s">
        <v>13</v>
      </c>
      <c r="H89" s="25"/>
      <c r="I89" s="35">
        <v>45401</v>
      </c>
      <c r="J89" s="35">
        <v>45401</v>
      </c>
      <c r="K89" s="25">
        <f t="shared" ref="K89:K91" si="5">J89-I89+1</f>
        <v>1</v>
      </c>
      <c r="L89" s="55"/>
      <c r="M89" s="27"/>
      <c r="N89" s="27"/>
      <c r="O89" s="27"/>
      <c r="P89" s="27"/>
      <c r="Q89" s="27"/>
      <c r="R89" s="27"/>
      <c r="S89" s="27"/>
      <c r="T89" s="27"/>
      <c r="U89" s="27"/>
      <c r="V89" s="43"/>
      <c r="W89" s="43"/>
      <c r="X89" s="43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39"/>
      <c r="AX89" s="28"/>
      <c r="AY89" s="28"/>
      <c r="AZ89" s="28"/>
      <c r="BA89" s="21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</row>
    <row r="90" spans="1:68" ht="15">
      <c r="A90" s="1"/>
      <c r="B90" s="1"/>
      <c r="C90" s="1"/>
      <c r="D90" s="44"/>
      <c r="E90" s="29" t="s">
        <v>186</v>
      </c>
      <c r="F90" s="46" t="s">
        <v>187</v>
      </c>
      <c r="G90" s="24" t="s">
        <v>13</v>
      </c>
      <c r="H90" s="25"/>
      <c r="I90" s="35">
        <v>45401</v>
      </c>
      <c r="J90" s="35">
        <v>45401</v>
      </c>
      <c r="K90" s="25">
        <f t="shared" si="5"/>
        <v>1</v>
      </c>
      <c r="L90" s="55"/>
      <c r="M90" s="27"/>
      <c r="N90" s="27"/>
      <c r="O90" s="27"/>
      <c r="P90" s="27"/>
      <c r="Q90" s="27"/>
      <c r="R90" s="27"/>
      <c r="S90" s="27"/>
      <c r="T90" s="27"/>
      <c r="U90" s="27"/>
      <c r="V90" s="43"/>
      <c r="W90" s="43"/>
      <c r="X90" s="43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39"/>
      <c r="AX90" s="28"/>
      <c r="AY90" s="28"/>
      <c r="AZ90" s="28"/>
      <c r="BA90" s="21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</row>
    <row r="91" spans="1:68" ht="15">
      <c r="A91" s="1"/>
      <c r="B91" s="1"/>
      <c r="C91" s="1"/>
      <c r="D91" s="44"/>
      <c r="E91" s="29" t="s">
        <v>188</v>
      </c>
      <c r="F91" s="45" t="s">
        <v>189</v>
      </c>
      <c r="G91" s="24" t="s">
        <v>13</v>
      </c>
      <c r="H91" s="25"/>
      <c r="I91" s="35">
        <v>45401</v>
      </c>
      <c r="J91" s="35">
        <v>45401</v>
      </c>
      <c r="K91" s="25">
        <f t="shared" si="5"/>
        <v>1</v>
      </c>
      <c r="L91" s="55"/>
      <c r="M91" s="27"/>
      <c r="N91" s="27"/>
      <c r="O91" s="27"/>
      <c r="P91" s="27"/>
      <c r="Q91" s="27"/>
      <c r="R91" s="27"/>
      <c r="S91" s="27"/>
      <c r="T91" s="27"/>
      <c r="U91" s="27"/>
      <c r="V91" s="43"/>
      <c r="W91" s="43"/>
      <c r="X91" s="43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39"/>
      <c r="AX91" s="28"/>
      <c r="AY91" s="28"/>
      <c r="AZ91" s="28"/>
      <c r="BA91" s="21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</row>
    <row r="92" spans="1:68" ht="13">
      <c r="A92" s="1"/>
      <c r="B92" s="1"/>
      <c r="C92" s="29" t="s">
        <v>190</v>
      </c>
      <c r="D92" s="66" t="s">
        <v>191</v>
      </c>
      <c r="E92" s="56"/>
      <c r="F92" s="56"/>
      <c r="G92" s="24"/>
      <c r="H92" s="25"/>
      <c r="I92" s="25"/>
      <c r="J92" s="25"/>
      <c r="K92" s="25"/>
      <c r="L92" s="55"/>
      <c r="M92" s="27"/>
      <c r="N92" s="27"/>
      <c r="O92" s="27"/>
      <c r="P92" s="27"/>
      <c r="Q92" s="27"/>
      <c r="R92" s="27"/>
      <c r="S92" s="27"/>
      <c r="T92" s="27"/>
      <c r="U92" s="27"/>
      <c r="V92" s="43"/>
      <c r="W92" s="43"/>
      <c r="X92" s="43"/>
      <c r="Y92" s="27"/>
      <c r="Z92" s="27"/>
      <c r="AA92" s="27"/>
      <c r="AB92" s="27"/>
      <c r="AC92" s="27"/>
      <c r="AD92" s="27"/>
      <c r="AE92" s="27"/>
      <c r="AF92" s="27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1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</row>
    <row r="93" spans="1:68" ht="13">
      <c r="A93" s="1"/>
      <c r="B93" s="1"/>
      <c r="C93" s="1"/>
      <c r="D93" s="1"/>
      <c r="E93" s="1" t="s">
        <v>192</v>
      </c>
      <c r="F93" s="31" t="s">
        <v>193</v>
      </c>
      <c r="G93" s="24" t="s">
        <v>13</v>
      </c>
      <c r="H93" s="25"/>
      <c r="I93" s="35">
        <v>45402</v>
      </c>
      <c r="J93" s="35">
        <v>45403</v>
      </c>
      <c r="K93" s="25">
        <f t="shared" ref="K93:K107" si="6">J93-I93+1</f>
        <v>2</v>
      </c>
      <c r="L93" s="55"/>
      <c r="M93" s="27"/>
      <c r="N93" s="27"/>
      <c r="O93" s="27"/>
      <c r="P93" s="27"/>
      <c r="Q93" s="27"/>
      <c r="R93" s="27"/>
      <c r="S93" s="27"/>
      <c r="T93" s="27"/>
      <c r="U93" s="27"/>
      <c r="V93" s="43"/>
      <c r="W93" s="43"/>
      <c r="X93" s="43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39"/>
      <c r="AY93" s="39"/>
      <c r="AZ93" s="28"/>
      <c r="BA93" s="21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</row>
    <row r="94" spans="1:68" ht="13">
      <c r="A94" s="1"/>
      <c r="B94" s="1"/>
      <c r="C94" s="1"/>
      <c r="D94" s="1"/>
      <c r="E94" s="1" t="s">
        <v>194</v>
      </c>
      <c r="F94" s="31" t="s">
        <v>195</v>
      </c>
      <c r="G94" s="24" t="s">
        <v>13</v>
      </c>
      <c r="H94" s="25"/>
      <c r="I94" s="35">
        <v>45402</v>
      </c>
      <c r="J94" s="35">
        <v>45403</v>
      </c>
      <c r="K94" s="25">
        <f t="shared" si="6"/>
        <v>2</v>
      </c>
      <c r="L94" s="55"/>
      <c r="M94" s="27"/>
      <c r="N94" s="27"/>
      <c r="O94" s="27"/>
      <c r="P94" s="27"/>
      <c r="Q94" s="27"/>
      <c r="R94" s="27"/>
      <c r="S94" s="27"/>
      <c r="T94" s="27"/>
      <c r="U94" s="27"/>
      <c r="V94" s="43"/>
      <c r="W94" s="43"/>
      <c r="X94" s="43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39"/>
      <c r="AY94" s="39"/>
      <c r="AZ94" s="28"/>
      <c r="BA94" s="21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</row>
    <row r="95" spans="1:68" ht="13">
      <c r="A95" s="1"/>
      <c r="B95" s="1"/>
      <c r="C95" s="1"/>
      <c r="D95" s="1"/>
      <c r="E95" s="1" t="s">
        <v>196</v>
      </c>
      <c r="F95" s="31" t="s">
        <v>197</v>
      </c>
      <c r="G95" s="24" t="s">
        <v>13</v>
      </c>
      <c r="H95" s="25"/>
      <c r="I95" s="35">
        <v>45402</v>
      </c>
      <c r="J95" s="35">
        <v>45403</v>
      </c>
      <c r="K95" s="25">
        <f t="shared" si="6"/>
        <v>2</v>
      </c>
      <c r="L95" s="55"/>
      <c r="M95" s="27"/>
      <c r="N95" s="27"/>
      <c r="O95" s="27"/>
      <c r="P95" s="27"/>
      <c r="Q95" s="27"/>
      <c r="R95" s="27"/>
      <c r="S95" s="27"/>
      <c r="T95" s="27"/>
      <c r="U95" s="27"/>
      <c r="V95" s="43"/>
      <c r="W95" s="43"/>
      <c r="X95" s="43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39"/>
      <c r="AY95" s="39"/>
      <c r="AZ95" s="28"/>
      <c r="BA95" s="21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</row>
    <row r="96" spans="1:68" ht="13">
      <c r="A96" s="1"/>
      <c r="B96" s="1"/>
      <c r="C96" s="1"/>
      <c r="D96" s="1"/>
      <c r="E96" s="1" t="s">
        <v>198</v>
      </c>
      <c r="F96" s="31" t="s">
        <v>199</v>
      </c>
      <c r="G96" s="24" t="s">
        <v>13</v>
      </c>
      <c r="H96" s="25"/>
      <c r="I96" s="35">
        <v>45402</v>
      </c>
      <c r="J96" s="35">
        <v>45403</v>
      </c>
      <c r="K96" s="25">
        <f t="shared" si="6"/>
        <v>2</v>
      </c>
      <c r="L96" s="55"/>
      <c r="M96" s="27"/>
      <c r="N96" s="27"/>
      <c r="O96" s="27"/>
      <c r="P96" s="27"/>
      <c r="Q96" s="27"/>
      <c r="R96" s="27"/>
      <c r="S96" s="27"/>
      <c r="T96" s="27"/>
      <c r="U96" s="27"/>
      <c r="V96" s="43"/>
      <c r="W96" s="43"/>
      <c r="X96" s="43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39"/>
      <c r="AY96" s="39"/>
      <c r="AZ96" s="28"/>
      <c r="BA96" s="21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</row>
    <row r="97" spans="1:68" ht="13">
      <c r="A97" s="1"/>
      <c r="B97" s="1"/>
      <c r="C97" s="1"/>
      <c r="D97" s="1"/>
      <c r="E97" s="1" t="s">
        <v>200</v>
      </c>
      <c r="F97" s="31" t="s">
        <v>201</v>
      </c>
      <c r="G97" s="24" t="s">
        <v>13</v>
      </c>
      <c r="H97" s="25"/>
      <c r="I97" s="35">
        <v>45402</v>
      </c>
      <c r="J97" s="35">
        <v>45403</v>
      </c>
      <c r="K97" s="25">
        <f t="shared" si="6"/>
        <v>2</v>
      </c>
      <c r="L97" s="55"/>
      <c r="M97" s="27"/>
      <c r="N97" s="27"/>
      <c r="O97" s="27"/>
      <c r="P97" s="27"/>
      <c r="Q97" s="27"/>
      <c r="R97" s="27"/>
      <c r="S97" s="27"/>
      <c r="T97" s="27"/>
      <c r="U97" s="27"/>
      <c r="V97" s="43"/>
      <c r="W97" s="43"/>
      <c r="X97" s="43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39"/>
      <c r="AY97" s="39"/>
      <c r="AZ97" s="28"/>
      <c r="BA97" s="21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</row>
    <row r="98" spans="1:68" ht="13">
      <c r="A98" s="1"/>
      <c r="B98" s="1"/>
      <c r="C98" s="1"/>
      <c r="D98" s="1"/>
      <c r="E98" s="1" t="s">
        <v>202</v>
      </c>
      <c r="F98" s="47" t="s">
        <v>203</v>
      </c>
      <c r="G98" s="24" t="s">
        <v>13</v>
      </c>
      <c r="H98" s="25"/>
      <c r="I98" s="35">
        <v>45403</v>
      </c>
      <c r="J98" s="35">
        <v>45405</v>
      </c>
      <c r="K98" s="25">
        <f t="shared" si="6"/>
        <v>3</v>
      </c>
      <c r="L98" s="55"/>
      <c r="M98" s="27"/>
      <c r="N98" s="27"/>
      <c r="O98" s="27"/>
      <c r="P98" s="27"/>
      <c r="Q98" s="27"/>
      <c r="R98" s="27"/>
      <c r="S98" s="27"/>
      <c r="T98" s="27"/>
      <c r="U98" s="27"/>
      <c r="V98" s="43"/>
      <c r="W98" s="43"/>
      <c r="X98" s="43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39"/>
      <c r="AZ98" s="39"/>
      <c r="BA98" s="39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</row>
    <row r="99" spans="1:68" ht="13">
      <c r="A99" s="1"/>
      <c r="B99" s="1"/>
      <c r="C99" s="1"/>
      <c r="D99" s="1"/>
      <c r="E99" s="1" t="s">
        <v>204</v>
      </c>
      <c r="F99" s="47" t="s">
        <v>205</v>
      </c>
      <c r="G99" s="24" t="s">
        <v>13</v>
      </c>
      <c r="H99" s="25"/>
      <c r="I99" s="35">
        <v>45403</v>
      </c>
      <c r="J99" s="35">
        <v>45405</v>
      </c>
      <c r="K99" s="25">
        <f t="shared" si="6"/>
        <v>3</v>
      </c>
      <c r="L99" s="55"/>
      <c r="M99" s="27"/>
      <c r="N99" s="27"/>
      <c r="O99" s="27"/>
      <c r="P99" s="27"/>
      <c r="Q99" s="27"/>
      <c r="R99" s="27"/>
      <c r="S99" s="27"/>
      <c r="T99" s="27"/>
      <c r="U99" s="27"/>
      <c r="V99" s="43"/>
      <c r="W99" s="43"/>
      <c r="X99" s="43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39"/>
      <c r="AZ99" s="39"/>
      <c r="BA99" s="39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</row>
    <row r="100" spans="1:68" ht="13">
      <c r="A100" s="1"/>
      <c r="B100" s="1"/>
      <c r="C100" s="1"/>
      <c r="D100" s="1"/>
      <c r="E100" s="1" t="s">
        <v>206</v>
      </c>
      <c r="F100" s="31" t="s">
        <v>207</v>
      </c>
      <c r="G100" s="24" t="s">
        <v>13</v>
      </c>
      <c r="H100" s="25"/>
      <c r="I100" s="35">
        <v>45403</v>
      </c>
      <c r="J100" s="35">
        <v>45405</v>
      </c>
      <c r="K100" s="25">
        <f t="shared" si="6"/>
        <v>3</v>
      </c>
      <c r="L100" s="55"/>
      <c r="M100" s="27"/>
      <c r="N100" s="27"/>
      <c r="O100" s="27"/>
      <c r="P100" s="27"/>
      <c r="Q100" s="27"/>
      <c r="R100" s="27"/>
      <c r="S100" s="27"/>
      <c r="T100" s="27"/>
      <c r="U100" s="27"/>
      <c r="V100" s="43"/>
      <c r="W100" s="43"/>
      <c r="X100" s="43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39"/>
      <c r="AZ100" s="39"/>
      <c r="BA100" s="39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</row>
    <row r="101" spans="1:68" ht="13">
      <c r="A101" s="1"/>
      <c r="B101" s="1"/>
      <c r="C101" s="1"/>
      <c r="D101" s="1"/>
      <c r="E101" s="1" t="s">
        <v>208</v>
      </c>
      <c r="F101" s="31" t="s">
        <v>209</v>
      </c>
      <c r="G101" s="24" t="s">
        <v>13</v>
      </c>
      <c r="H101" s="25"/>
      <c r="I101" s="35">
        <v>45403</v>
      </c>
      <c r="J101" s="35">
        <v>45405</v>
      </c>
      <c r="K101" s="25">
        <f t="shared" si="6"/>
        <v>3</v>
      </c>
      <c r="L101" s="55"/>
      <c r="M101" s="27"/>
      <c r="N101" s="27"/>
      <c r="O101" s="27"/>
      <c r="P101" s="27"/>
      <c r="Q101" s="27"/>
      <c r="R101" s="27"/>
      <c r="S101" s="27"/>
      <c r="T101" s="27"/>
      <c r="U101" s="27"/>
      <c r="V101" s="43"/>
      <c r="W101" s="43"/>
      <c r="X101" s="43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39"/>
      <c r="AZ101" s="39"/>
      <c r="BA101" s="39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</row>
    <row r="102" spans="1:68" ht="13">
      <c r="A102" s="1"/>
      <c r="B102" s="1"/>
      <c r="C102" s="1"/>
      <c r="D102" s="1"/>
      <c r="E102" s="1" t="s">
        <v>210</v>
      </c>
      <c r="F102" s="31" t="s">
        <v>211</v>
      </c>
      <c r="G102" s="24" t="s">
        <v>13</v>
      </c>
      <c r="H102" s="25"/>
      <c r="I102" s="35">
        <v>45406</v>
      </c>
      <c r="J102" s="35">
        <v>45406</v>
      </c>
      <c r="K102" s="25">
        <f t="shared" si="6"/>
        <v>1</v>
      </c>
      <c r="L102" s="55"/>
      <c r="M102" s="27"/>
      <c r="N102" s="27"/>
      <c r="O102" s="27"/>
      <c r="P102" s="27"/>
      <c r="Q102" s="27"/>
      <c r="R102" s="27"/>
      <c r="S102" s="27"/>
      <c r="T102" s="27"/>
      <c r="U102" s="27"/>
      <c r="V102" s="43"/>
      <c r="W102" s="43"/>
      <c r="X102" s="43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1"/>
      <c r="BB102" s="39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</row>
    <row r="103" spans="1:68" ht="13">
      <c r="A103" s="1"/>
      <c r="B103" s="1"/>
      <c r="C103" s="1"/>
      <c r="D103" s="1"/>
      <c r="E103" s="1" t="s">
        <v>212</v>
      </c>
      <c r="F103" s="31" t="s">
        <v>213</v>
      </c>
      <c r="G103" s="24" t="s">
        <v>13</v>
      </c>
      <c r="H103" s="25"/>
      <c r="I103" s="35">
        <v>45406</v>
      </c>
      <c r="J103" s="35">
        <v>45406</v>
      </c>
      <c r="K103" s="25">
        <f t="shared" si="6"/>
        <v>1</v>
      </c>
      <c r="L103" s="55"/>
      <c r="M103" s="27"/>
      <c r="N103" s="27"/>
      <c r="O103" s="27"/>
      <c r="P103" s="27"/>
      <c r="Q103" s="27"/>
      <c r="R103" s="27"/>
      <c r="S103" s="27"/>
      <c r="T103" s="27"/>
      <c r="U103" s="27"/>
      <c r="V103" s="43"/>
      <c r="W103" s="43"/>
      <c r="X103" s="43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1"/>
      <c r="BB103" s="39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</row>
    <row r="104" spans="1:68" ht="13">
      <c r="A104" s="1"/>
      <c r="B104" s="1"/>
      <c r="C104" s="1"/>
      <c r="D104" s="1"/>
      <c r="E104" s="1" t="s">
        <v>214</v>
      </c>
      <c r="F104" s="31" t="s">
        <v>215</v>
      </c>
      <c r="G104" s="24" t="s">
        <v>13</v>
      </c>
      <c r="H104" s="25"/>
      <c r="I104" s="35">
        <v>45406</v>
      </c>
      <c r="J104" s="35">
        <v>45407</v>
      </c>
      <c r="K104" s="25">
        <f t="shared" si="6"/>
        <v>2</v>
      </c>
      <c r="L104" s="55"/>
      <c r="M104" s="27"/>
      <c r="N104" s="27"/>
      <c r="O104" s="27"/>
      <c r="P104" s="27"/>
      <c r="Q104" s="27"/>
      <c r="R104" s="27"/>
      <c r="S104" s="27"/>
      <c r="T104" s="27"/>
      <c r="U104" s="27"/>
      <c r="V104" s="43"/>
      <c r="W104" s="43"/>
      <c r="X104" s="43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1"/>
      <c r="BB104" s="39"/>
      <c r="BC104" s="39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</row>
    <row r="105" spans="1:68" ht="13">
      <c r="A105" s="1"/>
      <c r="B105" s="1"/>
      <c r="C105" s="1"/>
      <c r="D105" s="1"/>
      <c r="E105" s="1" t="s">
        <v>216</v>
      </c>
      <c r="F105" s="31" t="s">
        <v>217</v>
      </c>
      <c r="G105" s="41" t="s">
        <v>106</v>
      </c>
      <c r="H105" s="25"/>
      <c r="I105" s="35">
        <v>45408</v>
      </c>
      <c r="J105" s="35">
        <v>45408</v>
      </c>
      <c r="K105" s="25">
        <f t="shared" si="6"/>
        <v>1</v>
      </c>
      <c r="L105" s="55"/>
      <c r="M105" s="27"/>
      <c r="N105" s="27"/>
      <c r="O105" s="27"/>
      <c r="P105" s="27"/>
      <c r="Q105" s="27"/>
      <c r="R105" s="27"/>
      <c r="S105" s="27"/>
      <c r="T105" s="27"/>
      <c r="U105" s="27"/>
      <c r="V105" s="43"/>
      <c r="W105" s="43"/>
      <c r="X105" s="43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1"/>
      <c r="BB105" s="22"/>
      <c r="BC105" s="22"/>
      <c r="BD105" s="39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</row>
    <row r="106" spans="1:68" ht="13">
      <c r="A106" s="1"/>
      <c r="B106" s="1"/>
      <c r="C106" s="1"/>
      <c r="D106" s="1"/>
      <c r="E106" s="1" t="s">
        <v>218</v>
      </c>
      <c r="F106" s="31" t="s">
        <v>219</v>
      </c>
      <c r="G106" s="41"/>
      <c r="H106" s="25"/>
      <c r="I106" s="35">
        <v>45409</v>
      </c>
      <c r="J106" s="48">
        <v>45417</v>
      </c>
      <c r="K106" s="25">
        <f t="shared" si="6"/>
        <v>9</v>
      </c>
      <c r="L106" s="55"/>
      <c r="M106" s="27"/>
      <c r="N106" s="27"/>
      <c r="O106" s="27"/>
      <c r="P106" s="27"/>
      <c r="Q106" s="27"/>
      <c r="R106" s="27"/>
      <c r="S106" s="27"/>
      <c r="T106" s="27"/>
      <c r="U106" s="27"/>
      <c r="V106" s="43"/>
      <c r="W106" s="43"/>
      <c r="X106" s="43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1"/>
      <c r="BB106" s="22"/>
      <c r="BC106" s="22"/>
      <c r="BD106" s="22"/>
      <c r="BE106" s="39"/>
      <c r="BF106" s="39"/>
      <c r="BG106" s="39"/>
      <c r="BH106" s="39"/>
      <c r="BI106" s="39"/>
      <c r="BJ106" s="39"/>
      <c r="BK106" s="39"/>
      <c r="BL106" s="39"/>
      <c r="BM106" s="39"/>
      <c r="BN106" s="22"/>
      <c r="BO106" s="22"/>
      <c r="BP106" s="22"/>
    </row>
    <row r="107" spans="1:68" ht="13">
      <c r="A107" s="1"/>
      <c r="B107" s="1"/>
      <c r="C107" s="1"/>
      <c r="D107" s="1"/>
      <c r="E107" s="1" t="s">
        <v>220</v>
      </c>
      <c r="F107" s="31" t="s">
        <v>221</v>
      </c>
      <c r="G107" s="41"/>
      <c r="H107" s="25"/>
      <c r="I107" s="35">
        <v>45409</v>
      </c>
      <c r="J107" s="48">
        <v>45417</v>
      </c>
      <c r="K107" s="25">
        <f t="shared" si="6"/>
        <v>9</v>
      </c>
      <c r="L107" s="55"/>
      <c r="M107" s="27"/>
      <c r="N107" s="27"/>
      <c r="O107" s="27"/>
      <c r="P107" s="27"/>
      <c r="Q107" s="27"/>
      <c r="R107" s="27"/>
      <c r="S107" s="27"/>
      <c r="T107" s="27"/>
      <c r="U107" s="27"/>
      <c r="V107" s="43"/>
      <c r="W107" s="43"/>
      <c r="X107" s="43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1"/>
      <c r="BB107" s="22"/>
      <c r="BC107" s="22"/>
      <c r="BD107" s="22"/>
      <c r="BE107" s="39"/>
      <c r="BF107" s="39"/>
      <c r="BG107" s="39"/>
      <c r="BH107" s="39"/>
      <c r="BI107" s="39"/>
      <c r="BJ107" s="39"/>
      <c r="BK107" s="39"/>
      <c r="BL107" s="39"/>
      <c r="BM107" s="39"/>
      <c r="BN107" s="22"/>
      <c r="BO107" s="22"/>
      <c r="BP107" s="22"/>
    </row>
    <row r="108" spans="1:68" ht="13">
      <c r="A108" s="23" t="s">
        <v>222</v>
      </c>
      <c r="B108" s="23" t="s">
        <v>223</v>
      </c>
      <c r="C108" s="23"/>
      <c r="D108" s="23"/>
      <c r="E108" s="23"/>
      <c r="F108" s="23"/>
      <c r="G108" s="24"/>
      <c r="H108" s="25"/>
      <c r="I108" s="35"/>
      <c r="J108" s="25"/>
      <c r="K108" s="25"/>
      <c r="L108" s="55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7"/>
      <c r="AX108" s="27"/>
      <c r="AY108" s="28"/>
      <c r="AZ108" s="27"/>
      <c r="BA108" s="21"/>
      <c r="BB108" s="22"/>
      <c r="BC108" s="22"/>
      <c r="BD108" s="22"/>
      <c r="BE108" s="32"/>
      <c r="BF108" s="32"/>
      <c r="BG108" s="32"/>
      <c r="BH108" s="32"/>
      <c r="BI108" s="32"/>
      <c r="BJ108" s="32"/>
      <c r="BK108" s="32"/>
      <c r="BL108" s="32"/>
      <c r="BM108" s="32"/>
      <c r="BN108" s="22"/>
      <c r="BO108" s="22"/>
      <c r="BP108" s="22"/>
    </row>
    <row r="109" spans="1:68" ht="13">
      <c r="A109" s="1"/>
      <c r="B109" s="1"/>
      <c r="C109" s="29" t="s">
        <v>224</v>
      </c>
      <c r="D109" s="66" t="s">
        <v>225</v>
      </c>
      <c r="E109" s="56"/>
      <c r="F109" s="56"/>
      <c r="G109" s="24" t="s">
        <v>13</v>
      </c>
      <c r="H109" s="25"/>
      <c r="I109" s="35">
        <v>45418</v>
      </c>
      <c r="J109" s="35">
        <v>45418</v>
      </c>
      <c r="K109" s="25">
        <f t="shared" ref="K109:K111" si="7">J109-I109+1</f>
        <v>1</v>
      </c>
      <c r="L109" s="55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7"/>
      <c r="AX109" s="27"/>
      <c r="AY109" s="28"/>
      <c r="AZ109" s="28"/>
      <c r="BA109" s="28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39"/>
      <c r="BO109" s="22"/>
      <c r="BP109" s="22"/>
    </row>
    <row r="110" spans="1:68" ht="13">
      <c r="A110" s="1"/>
      <c r="B110" s="1"/>
      <c r="C110" s="29" t="s">
        <v>226</v>
      </c>
      <c r="D110" s="66" t="s">
        <v>227</v>
      </c>
      <c r="E110" s="56"/>
      <c r="F110" s="56"/>
      <c r="G110" s="24" t="s">
        <v>13</v>
      </c>
      <c r="H110" s="25"/>
      <c r="I110" s="35">
        <v>45418</v>
      </c>
      <c r="J110" s="35">
        <v>45418</v>
      </c>
      <c r="K110" s="25">
        <f t="shared" si="7"/>
        <v>1</v>
      </c>
      <c r="L110" s="55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7"/>
      <c r="AX110" s="27"/>
      <c r="AY110" s="27"/>
      <c r="AZ110" s="28"/>
      <c r="BA110" s="28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39"/>
      <c r="BO110" s="22"/>
      <c r="BP110" s="22"/>
    </row>
    <row r="111" spans="1:68" ht="13">
      <c r="A111" s="1"/>
      <c r="B111" s="1"/>
      <c r="C111" s="29" t="s">
        <v>228</v>
      </c>
      <c r="D111" s="66" t="s">
        <v>229</v>
      </c>
      <c r="E111" s="56"/>
      <c r="F111" s="29"/>
      <c r="G111" s="24" t="s">
        <v>13</v>
      </c>
      <c r="H111" s="25"/>
      <c r="I111" s="35">
        <v>45418</v>
      </c>
      <c r="J111" s="35">
        <v>45418</v>
      </c>
      <c r="K111" s="25">
        <f t="shared" si="7"/>
        <v>1</v>
      </c>
      <c r="L111" s="58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7"/>
      <c r="AX111" s="27"/>
      <c r="AY111" s="27"/>
      <c r="AZ111" s="27"/>
      <c r="BA111" s="28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39"/>
      <c r="BO111" s="22"/>
      <c r="BP111" s="22"/>
    </row>
    <row r="112" spans="1:68" ht="13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3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1:68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1:68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1:68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1:68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1:68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1:68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1:68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1:68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1:68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1:68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1:68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1:68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1:68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1:68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1:68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1:68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1:68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1:68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1:68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1:68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1:68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1:68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1:68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1:68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1:68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1:68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1:68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1:68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1:68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1:68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1:68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1:68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1:68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1:68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1:68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1:68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1:68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1:68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1:68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1:68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1:68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1:68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1:68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1:68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1:68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1:68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1:68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1:68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1:68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1:68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1:68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1:68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1:68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1:68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1:68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1:68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1:68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1:68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1:68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1:68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1:68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1:68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1:68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1:68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1:68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1:68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1:68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1:68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1:68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1:68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1:68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1:68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1:68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1:68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1:68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1:68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1:68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1:68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1:68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1:68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1:68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1:68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1:68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1:68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1:68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1:68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1:68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1:68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1:68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1:68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1:68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1:68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1:68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1:68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1:68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1:68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1:68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1:68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1:68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1:68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1:68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1:68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1:68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1:68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1:68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1:68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1:68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1:68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1:68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1:68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1:68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1:68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1:68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1:68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1:68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1:68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1:68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1:68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1:68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1:68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1:68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1:68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1:68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1:68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1:68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1:68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1:68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1:68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1:68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1:68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1:68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1:68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1:68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1:68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1:68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1:68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1:68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1:68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1:68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1:68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1:68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1:68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1:68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1:68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1:68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1:68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1:68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1:68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1:68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1:68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1:68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1:68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1:68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1:68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1:68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1:68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1:68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1:68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1:68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1:68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1:68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1:68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1:68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1:68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1:68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1:68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1:68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1:68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1:68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1:68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1:68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1:68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1:68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1:68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1:68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1:68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1:68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1:68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1:68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1:68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1:68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1:68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1:68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1:68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1:68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1:68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1:68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1:68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1:68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1:68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1:68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1:68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1:68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1:68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1:68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1:68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1:68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1:68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1:68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1:68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1:68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1:68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1:68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1:68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1:68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1:68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1:68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1:68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1:68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1:68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1:68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1:68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1:68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1:68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1:68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1:68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1:68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1:68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1:68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1:68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1:68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1:68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1:68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1:68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1:68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1:68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1:68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1:68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1:68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1:68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1:68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1:68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1:68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1:68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1:68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1:68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1:68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1:68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1:68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1:68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1:68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1:68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1:68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1:68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1:68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1:68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1:68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1:68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1:68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1:68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1:68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1:68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1:68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1:68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1:68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1:68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1:68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1:68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1:68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1:68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1:68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1:68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1:68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1:68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1:68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1:68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1:68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1:68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1:68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1:68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1:68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1:68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1:68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1:68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1:68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1:68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1:68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1:68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1:68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1:68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1:68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1:68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1:68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1:68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1:68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1:68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1:68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1:68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1:68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1:68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1:68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1:68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1:68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1:68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1:68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1:68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1:68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1:68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1:68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1:68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1:68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1:68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1:68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1:68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1:68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1:68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1:68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1:68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1:68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1:68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1:68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1:68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1:68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1:68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1:68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1:68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1:68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1:68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1:68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1:68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1:68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1:68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1:68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1:68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1:68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1:68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1:68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1:68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1:68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1:68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1:68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1:68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1:68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1:68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1:68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1:68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1:68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1:68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1:68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1:68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1:68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1:68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1:68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1:68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1:68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1:68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1:68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1:68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1:68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1:68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1:68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1:68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1:68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1:68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1:68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1:68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1:68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1:68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1:68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1:68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1:68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1:68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1:68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1:68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1:68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1:68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1:68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1:68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1:68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1:68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1:68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1:68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1:68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1:68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1:68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1:68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1:68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1:68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1:68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1:68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1:68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1:68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1:68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1:68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1:68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1:68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1:68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1:68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1:68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1:68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1:68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1:68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1:68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1:68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1:68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1:68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1:68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1:68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1:68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1:68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1:68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1:68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1:68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1:68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1:68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1:68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1:68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1:68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1:68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1:68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1:68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1:68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1:68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1:68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1:68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1:68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1:68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1:68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1:68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1:68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1:68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1:68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1:68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1:68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1:68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1:68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1:68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1:68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1:68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1:68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1:68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1:68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1:68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1:68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1:68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1:68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1:68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1:68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1:68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1:68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1:68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1:68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1:68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1:68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1:68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1:68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1:68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1:68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1:68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1:68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1:68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1:68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1:68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1:68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1:68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1:68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1:68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1:68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1:68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1:68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1:68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1:68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1:68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1:68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1:68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1:68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1:68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1:68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1:68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1:68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1:68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1:68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1:68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1:68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1:68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1:68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1:68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1:68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1:68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1:68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1:68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1:68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1:68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1:68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1:68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1:68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1:68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1:68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  <row r="979" spans="1:68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</row>
    <row r="980" spans="1:68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</row>
    <row r="981" spans="1:68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</row>
    <row r="982" spans="1:68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</row>
    <row r="983" spans="1:68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</row>
    <row r="984" spans="1:68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</row>
    <row r="985" spans="1:68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</row>
    <row r="986" spans="1:68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</row>
    <row r="987" spans="1:68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</row>
    <row r="988" spans="1:68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</row>
    <row r="989" spans="1:68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</row>
    <row r="990" spans="1:68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</row>
    <row r="991" spans="1:68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</row>
    <row r="992" spans="1:68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</row>
    <row r="993" spans="1:68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</row>
    <row r="994" spans="1:68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</row>
  </sheetData>
  <mergeCells count="44">
    <mergeCell ref="D109:F109"/>
    <mergeCell ref="D110:F110"/>
    <mergeCell ref="D111:E111"/>
    <mergeCell ref="BI9:BP9"/>
    <mergeCell ref="D32:F32"/>
    <mergeCell ref="D66:F66"/>
    <mergeCell ref="D88:F88"/>
    <mergeCell ref="D92:F92"/>
    <mergeCell ref="V11:AB11"/>
    <mergeCell ref="AC11:AI11"/>
    <mergeCell ref="AJ11:AP11"/>
    <mergeCell ref="AQ11:AW11"/>
    <mergeCell ref="E9:F11"/>
    <mergeCell ref="G9:G11"/>
    <mergeCell ref="H9:H11"/>
    <mergeCell ref="I9:K9"/>
    <mergeCell ref="M9:AD9"/>
    <mergeCell ref="AE9:BH9"/>
    <mergeCell ref="I10:I11"/>
    <mergeCell ref="J10:J11"/>
    <mergeCell ref="L12:L111"/>
    <mergeCell ref="K10:K11"/>
    <mergeCell ref="M11:U11"/>
    <mergeCell ref="B21:E21"/>
    <mergeCell ref="D22:F22"/>
    <mergeCell ref="D26:F26"/>
    <mergeCell ref="D28:F28"/>
    <mergeCell ref="A2:D2"/>
    <mergeCell ref="E2:F2"/>
    <mergeCell ref="A3:D3"/>
    <mergeCell ref="E3:F3"/>
    <mergeCell ref="A4:D4"/>
    <mergeCell ref="E4:F4"/>
    <mergeCell ref="E5:F5"/>
    <mergeCell ref="A9:B11"/>
    <mergeCell ref="C9:D11"/>
    <mergeCell ref="B12:E12"/>
    <mergeCell ref="D13:F13"/>
    <mergeCell ref="C18:F18"/>
    <mergeCell ref="A5:D5"/>
    <mergeCell ref="A6:D6"/>
    <mergeCell ref="E6:F6"/>
    <mergeCell ref="A7:D7"/>
    <mergeCell ref="E7:F7"/>
  </mergeCells>
  <phoneticPr fontId="19" type="noConversion"/>
  <conditionalFormatting sqref="I12:I20 J13:J1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</cp:lastModifiedBy>
  <dcterms:modified xsi:type="dcterms:W3CDTF">2024-04-04T02:17:58Z</dcterms:modified>
</cp:coreProperties>
</file>