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codeName="ThisWorkbook"/>
  <mc:AlternateContent xmlns:mc="http://schemas.openxmlformats.org/markup-compatibility/2006">
    <mc:Choice Requires="x15">
      <x15ac:absPath xmlns:x15ac="http://schemas.microsoft.com/office/spreadsheetml/2010/11/ac" url="D:\đồ án\TestCase\"/>
    </mc:Choice>
  </mc:AlternateContent>
  <xr:revisionPtr revIDLastSave="2786" documentId="13_ncr:1_{E6F3F973-534A-4022-9E2C-A72234E07ECF}" xr6:coauthVersionLast="47" xr6:coauthVersionMax="47" xr10:uidLastSave="{891DF470-8D91-44AE-976E-4F73F40801F7}"/>
  <bookViews>
    <workbookView xWindow="-108" yWindow="-108" windowWidth="23256" windowHeight="12576" tabRatio="821" firstSheet="3" activeTab="3" xr2:uid="{00000000-000D-0000-FFFF-FFFF00000000}"/>
  </bookViews>
  <sheets>
    <sheet name="Cover" sheetId="9" r:id="rId1"/>
    <sheet name="Test Cases" sheetId="2" r:id="rId2"/>
    <sheet name="Test Statistics" sheetId="5" r:id="rId3"/>
    <sheet name="User" sheetId="3" r:id="rId4"/>
    <sheet name="Nutritional Expert" sheetId="12" r:id="rId5"/>
    <sheet name="Admin" sheetId="13" r:id="rId6"/>
  </sheets>
  <definedNames>
    <definedName name="_xlnm._FilterDatabase" localSheetId="5" hidden="1">Admin!$A$10:$O$29</definedName>
    <definedName name="_xlnm._FilterDatabase" localSheetId="4" hidden="1">'Nutritional Expert'!$A$10:$O$34</definedName>
    <definedName name="_xlnm._FilterDatabase" localSheetId="3" hidden="1">User!$A$10:$O$50</definedName>
    <definedName name="ACTION" localSheetId="0">#REF!</definedName>
    <definedName name="A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H11" i="5" s="1"/>
  <c r="B6" i="9"/>
  <c r="B4" i="13"/>
  <c r="B4" i="12"/>
  <c r="H12" i="5" s="1"/>
  <c r="E8" i="13"/>
  <c r="D8" i="13"/>
  <c r="F13" i="5" s="1"/>
  <c r="C8" i="13"/>
  <c r="E13" i="5" s="1"/>
  <c r="B8" i="13"/>
  <c r="D13" i="5" s="1"/>
  <c r="E7" i="13"/>
  <c r="D7" i="13"/>
  <c r="C7" i="13"/>
  <c r="B7" i="13"/>
  <c r="E6" i="13"/>
  <c r="G13" i="5" s="1"/>
  <c r="D6" i="13"/>
  <c r="C6" i="13"/>
  <c r="B6" i="13"/>
  <c r="H13" i="5"/>
  <c r="E8" i="12"/>
  <c r="D8" i="12"/>
  <c r="F12" i="5" s="1"/>
  <c r="C8" i="12"/>
  <c r="E12" i="5" s="1"/>
  <c r="B8" i="12"/>
  <c r="D12" i="5" s="1"/>
  <c r="E7" i="12"/>
  <c r="D7" i="12"/>
  <c r="C7" i="12"/>
  <c r="B7" i="12"/>
  <c r="E6" i="12"/>
  <c r="G12" i="5" s="1"/>
  <c r="D6" i="12"/>
  <c r="C6" i="12"/>
  <c r="B6" i="12"/>
  <c r="C5" i="5"/>
  <c r="E8" i="3"/>
  <c r="E7" i="3"/>
  <c r="E6" i="3"/>
  <c r="G11" i="5" s="1"/>
  <c r="D8" i="3"/>
  <c r="F11" i="5" s="1"/>
  <c r="D7" i="3"/>
  <c r="D6" i="3"/>
  <c r="C8" i="3"/>
  <c r="E11" i="5" s="1"/>
  <c r="C7" i="3"/>
  <c r="C6" i="3"/>
  <c r="B8" i="3"/>
  <c r="D11" i="5" s="1"/>
  <c r="B7" i="3"/>
  <c r="B6" i="3"/>
  <c r="H14" i="5" l="1"/>
  <c r="G14" i="5"/>
  <c r="F14" i="5"/>
  <c r="E14" i="5"/>
  <c r="D14" i="5"/>
  <c r="E17" i="5" l="1"/>
  <c r="E16" i="5"/>
</calcChain>
</file>

<file path=xl/sharedStrings.xml><?xml version="1.0" encoding="utf-8"?>
<sst xmlns="http://schemas.openxmlformats.org/spreadsheetml/2006/main" count="2575" uniqueCount="737">
  <si>
    <t>SYSTEM TEST DOCUMENT</t>
  </si>
  <si>
    <t>Project Name</t>
  </si>
  <si>
    <t>4HeakthyNutrium</t>
  </si>
  <si>
    <t>Creator</t>
  </si>
  <si>
    <t>Nguyễn Viết Long - LongNV</t>
  </si>
  <si>
    <t>Project Code</t>
  </si>
  <si>
    <t>4HTN</t>
  </si>
  <si>
    <t>Issue Date</t>
  </si>
  <si>
    <t>Document Code</t>
  </si>
  <si>
    <t>Version</t>
  </si>
  <si>
    <t>v1.0</t>
  </si>
  <si>
    <t>Record of change</t>
  </si>
  <si>
    <t>Effective Date</t>
  </si>
  <si>
    <t>Change Item</t>
  </si>
  <si>
    <t>*A,D,M</t>
  </si>
  <si>
    <t>Change description</t>
  </si>
  <si>
    <t>Reference</t>
  </si>
  <si>
    <t>TEST CASE LIST</t>
  </si>
  <si>
    <t>4HealthyNutrium</t>
  </si>
  <si>
    <t>Test Environment Setup Description</t>
  </si>
  <si>
    <t xml:space="preserve">1. Server: 
2. Database: MySQL Workbench 8.0 CE
3. Devices: </t>
  </si>
  <si>
    <t>No</t>
  </si>
  <si>
    <t>Actors and Other Functions</t>
  </si>
  <si>
    <t>Sheet Name</t>
  </si>
  <si>
    <t>Description</t>
  </si>
  <si>
    <t>Pre-Condition</t>
  </si>
  <si>
    <t>User</t>
  </si>
  <si>
    <t>Nutritional Expert</t>
  </si>
  <si>
    <t>Admin</t>
  </si>
  <si>
    <t>TEST STATISTICS</t>
  </si>
  <si>
    <t>Reviewer/Approver</t>
  </si>
  <si>
    <t>Bùi Ngọc Anh</t>
  </si>
  <si>
    <t>Notes</t>
  </si>
  <si>
    <t>Passed</t>
  </si>
  <si>
    <t>Failed</t>
  </si>
  <si>
    <t>Pending</t>
  </si>
  <si>
    <t>N/A</t>
  </si>
  <si>
    <t>Number of  test cases</t>
  </si>
  <si>
    <t>Sub total</t>
  </si>
  <si>
    <t>Test coverage</t>
  </si>
  <si>
    <t>%</t>
  </si>
  <si>
    <t>Test successful coverage</t>
  </si>
  <si>
    <t>Actor</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</si>
  <si>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</si>
  <si>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</si>
  <si>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</si>
  <si>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</si>
  <si>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</si>
  <si>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</si>
  <si>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</si>
  <si>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</si>
  <si>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</si>
  <si>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</si>
  <si>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</si>
  <si>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</si>
  <si>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</si>
  <si>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</si>
  <si>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Login</t>
  </si>
  <si>
    <t>Login - 01</t>
  </si>
  <si>
    <t>Login with correct email and password</t>
  </si>
  <si>
    <t>1. Open the web
2. Enter email (longnv140920@gmail.com)
3. Enter password (long1234)
4. Press "Đăng nhập"</t>
  </si>
  <si>
    <t>1. The alert appears with "Đăng nhập thành công"
2. Redirect to "UserHome" screen</t>
  </si>
  <si>
    <t>1. Open the web for the first time</t>
  </si>
  <si>
    <t>LongNV</t>
  </si>
  <si>
    <t>Login - 02</t>
  </si>
  <si>
    <t>Enter wrong email and correct password</t>
  </si>
  <si>
    <t>1. Open the web
2. Enter email (long140920@@lmail.com)
3. Enter password (long1234)</t>
  </si>
  <si>
    <t>1. The toast message appears with "Bạn vui lòng nhập đúng định dạng email, ví dụ: email123@gmail.com"</t>
  </si>
  <si>
    <t>Login - 03</t>
  </si>
  <si>
    <t>Login with email non-exist</t>
  </si>
  <si>
    <t>1. Open the web
2. Enter email (long12345@gmail.com)
3. Enter password (long1234)
4. Press "Đăng nhập"</t>
  </si>
  <si>
    <t>1. The toast message appears with "Email long12345@gmail.com chưa được đăng ký"</t>
  </si>
  <si>
    <t>Login - 04</t>
  </si>
  <si>
    <t>Enter correct email and wrong password</t>
  </si>
  <si>
    <t>1. Open the web
2. Enter email (longnv140920@gmail.com)
3. Enter password (long123)</t>
  </si>
  <si>
    <t>1. The toast message appears with "Mật khẩu tối thiểu 8 - 10 ký tự, ít nhất chứa một chữ cái và một số:"</t>
  </si>
  <si>
    <t>Login - 05</t>
  </si>
  <si>
    <t>Login with correct email and wrong password</t>
  </si>
  <si>
    <t>1. Open the web
2. Enter email (longnv140920@gmail.com)
3. Enter password (longsdf234)
4. Press "Đăng nhập"</t>
  </si>
  <si>
    <t>1. The warning message appears with "Sai tên đăng nhập/mật khẩu"</t>
  </si>
  <si>
    <t>Login with wrong email and password</t>
  </si>
  <si>
    <t>1. Open the web
2. Enter email (long123@gmail.com)
3. Enter password (long123ádfasdf)
4. Press "Đăng nhập"</t>
  </si>
  <si>
    <t>Login - 06</t>
  </si>
  <si>
    <t>Login with empty email and password</t>
  </si>
  <si>
    <t>1. Open the web
2. Leave the email and password field empty</t>
  </si>
  <si>
    <t>1. The toast message appears with "Bạn không được để trống email"
2. The toast message appears with "Bạn không được để trống password"</t>
  </si>
  <si>
    <t>Login - 07</t>
  </si>
  <si>
    <t>Login with empty email and filled password</t>
  </si>
  <si>
    <t>1. Open the web
2. Enter password (long1234)
3. Press "Đăng nhập"</t>
  </si>
  <si>
    <t>1. The toast message appears with "Bạn không được để trống email"</t>
  </si>
  <si>
    <t>Login - 08</t>
  </si>
  <si>
    <t>Login with filled email and empty password</t>
  </si>
  <si>
    <t>1. Open the web
2. Enter email (longnv140920@gmail.com)
3. Press "Đăng nhập"</t>
  </si>
  <si>
    <t>1. The toast message appears with "Bạn không được để trống password"</t>
  </si>
  <si>
    <t>Login - 09</t>
  </si>
  <si>
    <t>Login with email deactive</t>
  </si>
  <si>
    <t>1. Open the web
2. Enter email (neveritalone1409@gmail.com)
3. Enter password (maigapnhau1234)
4. Press "Đăng nhập"</t>
  </si>
  <si>
    <t>1. The warning message appears with "Tài khoản của bạn đã bị vô hiệu hóa lý do là '...' "</t>
  </si>
  <si>
    <t>Login - 10</t>
  </si>
  <si>
    <t>Press eye icon</t>
  </si>
  <si>
    <t>1. Open the web
2. Enter password (long1234)
3. Press on the eye icon at password field</t>
  </si>
  <si>
    <t>1. Show dotted text into alphabetical text in password field</t>
  </si>
  <si>
    <t>Login - 11</t>
  </si>
  <si>
    <t>Press "Bạn quên mật khẩu"</t>
  </si>
  <si>
    <t>1. Open the web
2. Press "Bạn quên mật khẩu"</t>
  </si>
  <si>
    <t>1. Redirect to "Bạn quên mật khẩu" screen
2. The screen have email, new password, re-enter password, authen code field and two send button</t>
  </si>
  <si>
    <t>Login - 12</t>
  </si>
  <si>
    <t>Press "Đăng ký tài khoản mới"</t>
  </si>
  <si>
    <t>1. Open the web
2. Press "Đăng ký tài khoản mới"</t>
  </si>
  <si>
    <t>1. Redirect to "Đăng ký tài khoản mới" screen
2. The screen have email, password, re-enter password, name, address, phone, dob, authen code field, select gender radio button and two send button</t>
  </si>
  <si>
    <t>Register</t>
  </si>
  <si>
    <t>Register - 01</t>
  </si>
  <si>
    <t>After press "Đăng kí tài khoản mới"</t>
  </si>
  <si>
    <t>1. Open the web
2. On login screen, press "Đăng kí tài khoản mới"
3. Enter new email (kiritokami15@gmail.com)
4. Enter password (long1234)
5. Enter re-enter password (long1234)
6. Enter name (Long Nguyen)
7. Enter address(Hà Nội)
8. Enter phone(0938374323)
9. Enter dob(2000-14-09)
10. Press "Gửi mã xác thực Email"
11. Check your inbox email (kiritokami15@gmail.com)
12. Enter correct authen code in textbox authen code
13. Select radio button (Nam)</t>
  </si>
  <si>
    <t>1. Redirect to "Đăng ký" screen with 8 field, choose 1 radio button and two send button</t>
  </si>
  <si>
    <t>Register - 02</t>
  </si>
  <si>
    <t>Fill in all fields and wrong re-enter password</t>
  </si>
  <si>
    <t>1. Open the web
2. On login screen, press "Đăng kí tài khoản mới"
3. Enter new email (kiritokami15@gmail.com)
4. Enter password (long1234)
5. Enter re-enter password (long2345)
6. Enter name (Long Nguyen)
7. Enter address(Hà Nội)
8. Enter phone(0938374323)
9. Enter dob(2000-14-09)
10. Press "Gửi mã xác thực Email"
11. Check your inbox email (kiritokami15@gmail.com)
12. Enter correct authen code in textbox authen code
13. Select radio button (Nam)
14. Press "Đăng kí"</t>
  </si>
  <si>
    <t>1. The toast message appears with "mật khẩu nhập lại phải trùng với mật khẩu bạn đã nhập"</t>
  </si>
  <si>
    <t>Register - 03</t>
  </si>
  <si>
    <t>Fill in all fields except the authen code and enter an existing email</t>
  </si>
  <si>
    <t>1. Open the web
2. On login screen, press "Đăng kí tài khoản mới"
3. Enter new email (longnv140920@gmail.com)
4. Enter password (long1234)
5. Enter re-enter password (long1234)
6. Enter name (Long Nguyen)
7. Enter address(Hà Nội)
8. Enter phone(0938374323)
9. Enter dob(2000-14-09)
10. Select radio button (Nam)
11. Press "Gửi mã xác thực Email"</t>
  </si>
  <si>
    <t>1. The warning message appears with "Vui lòng nhập email chưa đăng ký"</t>
  </si>
  <si>
    <t>Register - 04</t>
  </si>
  <si>
    <t>Fill in all the fields and enter an existing email</t>
  </si>
  <si>
    <t>1. Open the web
2. On login screen, press "Đăng kí tài khoản mới"
3. Enter new email (longnv140920@gmail.com)
4. Enter password (long1234)
5. Enter re-enter password (long1234)
6. Enter name (Long Nguyen)
7. Enter address(Hà Nội)
8. Enter phone(0938374323)
9. Enter dob(2000-14-09)
10. Enter wrong authen code
10. Select radio button (Nam)
11. Press "Đăng kí"</t>
  </si>
  <si>
    <t>1. The warning message appears with "Mã đăng kí không hợp lệ"</t>
  </si>
  <si>
    <t>Register - 05</t>
  </si>
  <si>
    <t>Fill incorrect authen code</t>
  </si>
  <si>
    <t>1. Open the web
2. On login screen, press "Đăng kí tài khoản mới"
3. Enter new email (kiritokami15@gmail.com)
4. Enter password (12345678)
5. Enter re-enter password (12345678)
6. Enter name (Long Nguyen)
7. Enter address(Hà Nội)
8. Enter phone(0938374323)
9. Enter dob(2000-14-09)
10. Enter wrong authen code
10. Select radio button (Nam)
11. Press "Đăng kí"</t>
  </si>
  <si>
    <t>Register - 06</t>
  </si>
  <si>
    <t>Check all warning messages in fill information screen when press "Đăng ký"</t>
  </si>
  <si>
    <t>1. Open the web
2. On login screen, press "Đăng kí tài khoản mới"
3. Press "Đăng ký"
4. Leave all field empty and press "Đăng ký"</t>
  </si>
  <si>
    <t>1. The toast message appears with: "Bạn không được để trống email"
2. The toast message appears with: "Bạn không được để trống mật khẩu"
3. The toast message appears with: "Bạn không được để trống nhập lại mật khẩu"
4. The toast message appears with: "Bạn không được để trống tên tài khoản"
5. The toast message appears with: "Bạn không được để trống địa chỉ"
6. The toast message appears with: "Bạn không được để trống số điện thoại"
7. The toast message appears with: "Bạn không được để trống ngày sinh"
8. The toast message appears with: "Bạn không được để trống Mã xác thực email"</t>
  </si>
  <si>
    <t>Register - 07</t>
  </si>
  <si>
    <t>Check all warning messages in fill information screen when press "Gửi mã xác thực email"</t>
  </si>
  <si>
    <t>1. Open the web
2. On login screen, press "Đăng kí tài khoản mới"
3. Press "Gửi mã xác thực email"
4. Leave all field empty and press "Gửi mã xác thực email"</t>
  </si>
  <si>
    <t>Register - 08</t>
  </si>
  <si>
    <t>Check all warning messages in fill information screen when press "Gửi mã xác thực email" and fill wrong email</t>
  </si>
  <si>
    <t>1. Open the web
2. On login screen, press "Đăng kí tài khoản mới"
3. Enter email (kiritokami15@@lmail.com)
4. Press "Gửi mã xác thực email"
5. Leave all field empty except the email and press "Gửi mã xác thực email"</t>
  </si>
  <si>
    <t>Register - 09</t>
  </si>
  <si>
    <t>Check all warning messages in fill information screen when press "Gửi mã xác thực email" and fill email exists</t>
  </si>
  <si>
    <t>1. Open the web
2. On login screen, press "Đăng kí tài khoản mới"
3. Enter email (longnv140920@gmail.com)
4. Press "Gửi mã xác thực email"
5. Leave all field empty except the email and press "Gửi mã xác thực email"</t>
  </si>
  <si>
    <t>Register - 10</t>
  </si>
  <si>
    <t>Fill correct email and press "Gửi mã xác thực email"</t>
  </si>
  <si>
    <t>1. Open the web
2. On login screen, press "Đăng kí tài khoản mới"
3. Enter email (kiritokami15@gmail.com)
4. Press "Gửi mã xác thực email"
5. Leave all field empty except the email and press "Gửi mã xác thực email"</t>
  </si>
  <si>
    <t>1. The warning message appears with "Vui lòng kiểm tra email: kiritokami15@gmail.com để lấy mã xác thực"</t>
  </si>
  <si>
    <t>Register - 11</t>
  </si>
  <si>
    <t>Fill in all fields except password</t>
  </si>
  <si>
    <t>1. Open the web
2. On login screen, press "Đăng kí tài khoản mới"
3. Enter new email (kiritokami15@gmail.com)
4. Enter password ()
5. Enter re-enter password (long1234)
6. Enter name (Long Nguyen)
7. Enter address(Hà Nội)
8. Enter phone(0938374323)
9. Enter dob(2000-14-09)
10. Press "Gửi mã xác thực Email"
11. Check your inbox email (kiritokami15@gmail.com)
12. Enter correct authen code in textbox authen code
13. Select radio button (Nam)
14. Press "Đăng kí"</t>
  </si>
  <si>
    <t>1. The toast message appears with: "Bạn không được để trống mật khẩu"</t>
  </si>
  <si>
    <t>Register - 12</t>
  </si>
  <si>
    <t>Fill in all fields and wrong password</t>
  </si>
  <si>
    <t>1. Open the web
2. On login screen, press "Đăng kí tài khoản mới"
3. Enter new email (kiritokami15@gmail.com)
4. Enter password (12345678)
5. Enter re-enter password (long1234)
6. Enter name (Long Nguyen)
7. Enter address(Hà Nội)
8. Enter phone(0938374323)
9. Enter dob(2000-14-09)
10. Press "Gửi mã xác thực Email"
11. Check your inbox email (kiritokami15@gmail.com)
12. Enter correct authen code in textbox authen code
13. Select radio button (Nam)
14. Press "Đăng kí"</t>
  </si>
  <si>
    <t>1. The toast message appears with: "Mật khẩu tối thiểu 8 - 10 ký tự, ít nhất chứa một chữ cái và một số:"</t>
  </si>
  <si>
    <t>Register - 13</t>
  </si>
  <si>
    <t>Press eye icon in password</t>
  </si>
  <si>
    <t>1. Open the web
2. On login screen, press "Đăng kí tài khoản mới"
4. Enter password (long1234)
5.  Press on the eye icon at password field</t>
  </si>
  <si>
    <t>Register - 14</t>
  </si>
  <si>
    <t>Fill in all fields except re-enter password</t>
  </si>
  <si>
    <t>1. Open the web
2. On login screen, press "Đăng kí tài khoản mới"
3. Enter new email (kiritokami15@gmail.com)
4. Enter password (long1234)
5. Enter re-enter password ()
6. Enter name (Long Nguyen)
7. Enter address(Hà Nội)
8. Enter phone(0938374323)
9. Enter dob(2000-14-09)
10. Press "Gửi mã xác thực Email"
11. Check your inbox email (kiritokami15@gmail.com)
12. Enter correct authen code in textbox authen code
13. Select radio button (Nam)
14. Press "Đăng kí"</t>
  </si>
  <si>
    <t>1. The toast message appears with: "Bạn không được để trống nhập lại mật khẩu"</t>
  </si>
  <si>
    <t>Register - 15</t>
  </si>
  <si>
    <t>Press eye icon re-enter password</t>
  </si>
  <si>
    <t>1. Open the web
2. On login screen, press "Đăng kí tài khoản mới"
4. Enter re-enter password (long1234)
5.  Press on the eye icon at re-enter password field</t>
  </si>
  <si>
    <t>1. Show dotted text into alphabetical text in re-enter password field</t>
  </si>
  <si>
    <t>Register - 16</t>
  </si>
  <si>
    <t>Fill in all fields except name</t>
  </si>
  <si>
    <t>1. Open the web
2. On login screen, press "Đăng kí tài khoản mới"
3. Enter new email (kiritokami15@gmail.com)
4. Enter password (long1234)
5. Enter re-enter password (long1234)
6. Enter name ()
7. Enter address(Hà Nội)
8. Enter phone(0938374323)
9. Enter dob(2000-14-09)
10. Press "Gửi mã xác thực Email"
11. Check your inbox email (kiritokami15@gmail.com)
12. Enter correct authen code in textbox authen code
13. Select radio button (Nam)
14. Press "Đăng kí"</t>
  </si>
  <si>
    <t>1. The toast message appears with: "Bạn không được để trống tên tài khoản"</t>
  </si>
  <si>
    <t>Register - 17</t>
  </si>
  <si>
    <t>Fill in all fields except address</t>
  </si>
  <si>
    <t>1. Open the web
2. On login screen, press "Đăng kí tài khoản mới"
3. Enter new email (kiritokami15@gmail.com)
4. Enter password (long1234)
5. Enter re-enter password (long1234)
6. Enter name (Long Nguyen)
7. Enter address()
8. Enter phone(0938374323)
9. Enter dob(2000-14-09)
10. Press "Gửi mã xác thực Email"
11. Check your inbox email (kiritokami15@gmail.com)
12. Enter correct authen code in textbox authen code
13. Select radio button (Nam)
14. Press "Đăng kí"</t>
  </si>
  <si>
    <t>1. The toast message appears with: "Bạn không được để trống địa chỉ"</t>
  </si>
  <si>
    <t>Register - 18</t>
  </si>
  <si>
    <t>Fill in all fields except phone</t>
  </si>
  <si>
    <t>1. Open the web
2. On login screen, press "Đăng kí tài khoản mới"
3. Enter new email (kiritokami15@gmail.com)
4. Enter password (long1234)
5. Enter re-enter password (long1234)
6. Enter name (Long Nguyen)
7. Enter address(Hà Nội)
8. Enter phone()
9. Enter dob(2000-14-09)
10. Press "Gửi mã xác thực Email"
11. Check your inbox email (kiritokami15@gmail.com)
12. Enter correct authen code in textbox authen code
13. Select radio button (Nam)
14. Press "Đăng kí"</t>
  </si>
  <si>
    <t>1. The toast message appears with: "Bạn không được để trống số điện thoại"</t>
  </si>
  <si>
    <t>Register - 19</t>
  </si>
  <si>
    <t>Fill in all fields except and phone exists</t>
  </si>
  <si>
    <t>1. Open the web
2. On login screen, press "Đăng kí tài khoản mới"
3. Enter new email (kiritokami15@gmail.com)
4. Enter password (long1234)
5. Enter re-enter password (long1234)
6. Enter name (Long Nguyen)
7. Enter address(Hà Nội)
8. Enter phone(0963967105)
9. Enter dob(2000-14-09)
10. Press "Gửi mã xác thực Email"
11. Check your inbox email (kiritokami15@gmail.com)
12. Enter correct authen code in textbox authen code
13. Select radio button (Nam)
14. Press "Đăng kí"</t>
  </si>
  <si>
    <t>1. The warning message appears with "Số điện thoại này đã tồn tại"</t>
  </si>
  <si>
    <t>Register - 20</t>
  </si>
  <si>
    <t>Fill in all fields except and wrong phone</t>
  </si>
  <si>
    <t>1. Open the web
2. On login screen, press "Đăng kí tài khoản mới"
3. Enter new email (kiritokami15@gmail.com)
4. Enter password (long1234)
5. Enter re-enter password (long1234)
6. Enter name (Long Nguyen)
7. Enter address(Hà Nội)
8. Enter phone(345345345)
9. Enter dob(2000-14-09)
10. Press "Gửi mã xác thực Email"
11. Check your inbox email (kiritokami15@gmail.com)
12. Enter correct authen code in textbox authen code
13. Select radio button (Nam)
14. Press "Đăng kí"</t>
  </si>
  <si>
    <t>1. The toast message appears with: "Số điện thoại gồm 10 số, và bắt đầu bằng số 0"</t>
  </si>
  <si>
    <t>Register - 21</t>
  </si>
  <si>
    <t>Fill in all fields except date of birth</t>
  </si>
  <si>
    <t>1. Open the web
2. On login screen, press "Đăng kí tài khoản mới"
3. Enter new email (kiritokami15@gmail.com)
4. Enter password (long1234)
5. Enter re-enter password (long1234)
6. Enter name (Long Nguyen)
7. Enter address(Hà Nội)
8. Enter phone(0938374323)
9. Enter dob()
10. Press "Gửi mã xác thực Email"
11. Check your inbox email (kiritokami15@gmail.com)
12. Enter correct authen code in textbox authen code
13. Select radio button (Nam)
14. Press "Đăng kí"</t>
  </si>
  <si>
    <t>1. The toast message appears with: "Bạn không được để trống ngày sinh"</t>
  </si>
  <si>
    <t>Register - 22</t>
  </si>
  <si>
    <t>Fill correct authen code</t>
  </si>
  <si>
    <t>1. Open the web
2. On login screen, press "Đăng kí tài khoản mới"
3. Enter new email (kiritokami15@gmail.com)
4. Enter password (long1234)
5. Enter re-enter password (long1234)
6. Enter name (Long Nguyen)
7. Enter address(Hà Nội)
8. Enter phone(0938374323)
9. Enter dob(2000-14-09)
10. Press "Gửi mã xác thực Email"
11. Check your inbox email (kiritokami15@gmail.com)
12. Enter correct authen code in textbox authen code
13. Select radio button (Nam)
14. Press "Đăng kí"</t>
  </si>
  <si>
    <t>1. Redirect to "Đăng nhập" screen
2. Alert "Đăng ký thành công"
3. Cancel registration</t>
  </si>
  <si>
    <t>Register - 23</t>
  </si>
  <si>
    <t>1. Open the web
2. On login screen, press "Đăng kí tài khoản mới"
3. Enter new email (kiritokami15@gmail.com)
4. Enter password (long1234)
5. Enter re-enter password (long1234)
6. Enter name (Long Nguyen)
7. Enter address(Hà Nội)
8. Enter phone(0938374323)
9. Enter dob(2000-14-09)
10. Press "Gửi mã xác thực Email"
11. Check your inbox email (kiritokami15@gmail.com)
12. Enter incorrect authen code in textbox authen code
13. Select radio button (Nam)
14. Press "Đăng kí"</t>
  </si>
  <si>
    <t>1. The toast message appears with: "Mã đăng ký không hợp lệ"</t>
  </si>
  <si>
    <t>Register - 24</t>
  </si>
  <si>
    <t>Press "Đăng kí"</t>
  </si>
  <si>
    <t>1. Redirect to "Đăng nhập" screen
2. The alert message appears with: "Đăng ký thành công"
3. Cancel registration</t>
  </si>
  <si>
    <t>Forgot password</t>
  </si>
  <si>
    <t>Forgot password - 01</t>
  </si>
  <si>
    <t>Check all toast messages when not field all</t>
  </si>
  <si>
    <t>1. Open the web
2. On login screen, press "Bạn quên mật khẩu"
3. Press "Đổi mật khẩu"</t>
  </si>
  <si>
    <t>1. The toast message appears with: "Bạn không được để trống email"
2. The toast message appears with: "Bạn không được để trống password"
3. The toast message appears with: "Bạn không được để trống nhập lại mật khẩu"
4. The toast message appears with: "Chúng tôi đã gửi mã xác nhận vào mail bạn, bạn hãy kiểm tra mail và sao chép mã xác thực và điền vào chỗ trống này!!"</t>
  </si>
  <si>
    <t>Forgot password - 02</t>
  </si>
  <si>
    <t>Fill non-existed email in the system</t>
  </si>
  <si>
    <t>1. Open the web
2. On login screen, press "Bạn quên mật khẩu"
3. Fill non-existed email (long1234@gmail.com)
4. Press "Gửi mã xác thực Email"</t>
  </si>
  <si>
    <t>1. The warning message appears with "Email long1234@gmail.com chưa được đăng ký"</t>
  </si>
  <si>
    <t>Forgot password - 03</t>
  </si>
  <si>
    <t>Fill wrong format email in the system</t>
  </si>
  <si>
    <t>1. Open the web
2. On login screen, press "Bạn quên mật khẩu"
3. Fill wrong email (longnv140920@@lmail.com)
4. Press "Gửi mã xác thực Email"</t>
  </si>
  <si>
    <t>1. The toast message appears with "Vui lòng nhập đúng định dạng email VD: Name@gmail.com"</t>
  </si>
  <si>
    <t>Forgot password - 04</t>
  </si>
  <si>
    <t>1. Open the web
2. On login screen, press "Bạn quên mật khẩu"
3. Fill email (longnv140920@gmail.com)
4. Enter password ()
5. Enter re-enter password (long1234)
6. Press "Gửi mã xác thực Email"
7. Check your inbox email (longnv140920@@gmail.com)
8. Enter correct authen code in textbox authen code
9. Press "Đổi mật khẩu"</t>
  </si>
  <si>
    <t>Forgot password - 05</t>
  </si>
  <si>
    <t>1. Open the web
2. On login screen, press "Bạn quên mật khẩu"
3. Fill email (longnv140920@gmail.com)
4. Enter password (long1234)
5. Enter re-enter password ()
6. Press "Gửi mã xác thực Email"
7. Check your inbox email (longnv140920@@gmail.com)
8. Enter correct authen code in textbox authen code
9. Press "Đổi mật khẩu"</t>
  </si>
  <si>
    <t>1. The toast message appears with "Bạn không được để trống nhập lại mật khẩu"</t>
  </si>
  <si>
    <t>Forgot password - 06</t>
  </si>
  <si>
    <t>1. Open the web
2. On login screen, press "Bạn quên mật khẩu"
3. Fill email (longnv140920@gmail.com)
4. Enter password (12345678)
5. Enter re-enter password (12345678)
6. Press "Gửi mã xác thực Email"
7. Check your inbox email (longnv140920@@gmail.com)
8. Enter correct authen code in textbox authen code
9. Press "Đổi mật khẩu"</t>
  </si>
  <si>
    <t>Forgot password - 07</t>
  </si>
  <si>
    <t>Press eye icon password</t>
  </si>
  <si>
    <t>1. Open the web
2. On login screen, press "Bạn quên mật khẩu"
4. Enter password (long1234)
5.  Press on the eye icon at password field</t>
  </si>
  <si>
    <t>Forgot password - 08</t>
  </si>
  <si>
    <t>Forgot password - 09</t>
  </si>
  <si>
    <t>1. Open the web
2. On login screen, press "Bạn quên mật khẩu"
3. Fill email (longnv140920@gmail.com)
4. Enter password (long1234)
5. Enter re-enter password (long1234)
6. Press "Gửi mã xác thực Email"
7. Check your inbox email (longnv140920@@gmail.com)
8. Enter correct authen code in textbox authen code
9. Press "Đổi mật khẩu"</t>
  </si>
  <si>
    <t>1. Redirect to "Đăng nhập" screen
2. The alert message appears with: "Thay đổi mật khẩu thành công"
3. Cancel forgot</t>
  </si>
  <si>
    <t>Forgot password - 10</t>
  </si>
  <si>
    <t>1. Open the web
2. On login screen, press "Bạn quên mật khẩu"
3. Fill email (longnv140920@gmail.com)
4. Enter password (long1234)
5. Enter re-enter password (long1234)
6. Press "Gửi mã xác thực Email"
7. Check your inbox email (longnv140920@@gmail.com)
8. Enter incorrect authen code in textbox authen code
9. Press "Đổi mật khẩu"</t>
  </si>
  <si>
    <t>Forgot password - 11</t>
  </si>
  <si>
    <t>Fill correct password and re-enter password</t>
  </si>
  <si>
    <t>1. Redirect to "Đăng nhập" screen
2. Alert "Thay đổi mật khẩu thành công"
3. Cancel forgot</t>
  </si>
  <si>
    <t>Forgot password - 12</t>
  </si>
  <si>
    <t>Fill correct password and wrong re-enter password</t>
  </si>
  <si>
    <t>1. Open the web
2. On login screen, press "Bạn quên mật khẩu"
3. Fill email (longnv140920@gmail.com)
4. Enter password (long1234)
5. Enter re-enter password (1234567889)
6. Press "Gửi mã xác thực Email"
7. Check your inbox email (longnv140920@@gmail.com)
8. Enter correct authen code in textbox authen code
9. Press "Đổi mật khẩu"</t>
  </si>
  <si>
    <t>1. The warning message appears with "mật khẩu nhập lại phải trùng với mật khẩu bạn đã nhập"</t>
  </si>
  <si>
    <t>Home user screen when not login</t>
  </si>
  <si>
    <t>Home screen user - 01</t>
  </si>
  <si>
    <t xml:space="preserve">View home screen </t>
  </si>
  <si>
    <t>1. Open the web
2. View home screen when not login</t>
  </si>
  <si>
    <t>1. Redirect to "home" screen</t>
  </si>
  <si>
    <t>Home screen user - 02</t>
  </si>
  <si>
    <t>Press "Đăng nhập"</t>
  </si>
  <si>
    <t>1. Open the web
2. Press "Đăng nhập" on menu</t>
  </si>
  <si>
    <t>1. Redirect to "login" screen</t>
  </si>
  <si>
    <t>Home screen user - 03</t>
  </si>
  <si>
    <t>Press "TRANG CHỦ"</t>
  </si>
  <si>
    <t>1. Open the web
2. Press "TRANG CHỦ" on menu</t>
  </si>
  <si>
    <t>Home screen user - 04</t>
  </si>
  <si>
    <t>Press logo "4healthynutrion"</t>
  </si>
  <si>
    <t>1. Open the web
2. Press logo "4healthynutrion" on menu</t>
  </si>
  <si>
    <t>Home screen user - 05</t>
  </si>
  <si>
    <t>Press "THƯ VIỆN"</t>
  </si>
  <si>
    <t>1. Open the web
2. Press "THƯ VIỆN" on menu</t>
  </si>
  <si>
    <t>1. Redirect to "library" screen</t>
  </si>
  <si>
    <t>Home screen user - 06</t>
  </si>
  <si>
    <t>Press "KẾ HOẠCH ĂN UỐNG CỦA BẠN"</t>
  </si>
  <si>
    <t>1. Open the web
2. Press "KẾ HOẠCH ĂN UỐNG CỦA BẠN" on menu</t>
  </si>
  <si>
    <t>Home screen user - 07</t>
  </si>
  <si>
    <t>Press "BÀI TẬP THỂ THAO DÀNH CHO BẠN"</t>
  </si>
  <si>
    <t>1. Open the web
2. Press "BÀI TẬP THỂ THAO DÀNH CHO BẠN" on menu</t>
  </si>
  <si>
    <t>Home screen user - 08</t>
  </si>
  <si>
    <t>Press "Làm bài kiểm tra của chúng tôi"</t>
  </si>
  <si>
    <t>1. Open the web
2. Press "Làm bài kiểm tra của chúng tôi" on menu</t>
  </si>
  <si>
    <t>1. message box alert "Bạn cần đăng kí tài khoản để làm bài kiểm tra của chúng tôi"
2. If press "Đồng ý" redirect to login screen 
3. If press "Hủy" back to the home screen</t>
  </si>
  <si>
    <t>Home screen user - 09</t>
  </si>
  <si>
    <t>1. Open the web
2. Press "TRANG CHỦ" on footer</t>
  </si>
  <si>
    <t>Home screen user - 10</t>
  </si>
  <si>
    <t>1. Open the web
2. Press "THƯ VIỆN" on footer</t>
  </si>
  <si>
    <t>Home screen user - 11</t>
  </si>
  <si>
    <t>1. Open the web
2. Press "KẾ HOẠCH ĂN UỐNG CỦA BẠN" on footer</t>
  </si>
  <si>
    <t>Home screen user - 12</t>
  </si>
  <si>
    <t>1. Open the web
2. Press "BÀI TẬP THỂ THAO DÀNH CHO BẠN" on footer</t>
  </si>
  <si>
    <t>Home screen user - 13</t>
  </si>
  <si>
    <t xml:space="preserve">Click text link url "kiểm tra" in home screen </t>
  </si>
  <si>
    <t>1. Open the web
2. Click text link url "kiểm tra" in home screen</t>
  </si>
  <si>
    <t>Home user screen when login</t>
  </si>
  <si>
    <t>Home user sreen when login - 01</t>
  </si>
  <si>
    <t>View home screen the first time</t>
  </si>
  <si>
    <t>1. Open the web
2. View home screen</t>
  </si>
  <si>
    <t>1. User must log in the system
2. User logged in for the first time</t>
  </si>
  <si>
    <t>Home user sreen when login - 02</t>
  </si>
  <si>
    <t>View home screen the next time</t>
  </si>
  <si>
    <t>1. Open the web
2. View homeuser screen</t>
  </si>
  <si>
    <t>1. Redirect to "homeuser" screen</t>
  </si>
  <si>
    <t>1. User must log in the system
2. User logged in for the next time</t>
  </si>
  <si>
    <t>Home user sreen when login - 03</t>
  </si>
  <si>
    <t xml:space="preserve">1. User must log in the system
2. User are logged in </t>
  </si>
  <si>
    <t>Home user sreen when login - 04</t>
  </si>
  <si>
    <t>Home user sreen when login - 05</t>
  </si>
  <si>
    <t>1. Redirect to "exercise" screen</t>
  </si>
  <si>
    <t>Home user sreen when login - 06</t>
  </si>
  <si>
    <t>Press "KẾ HOẠCH ĂN UỐNG CỦA BẠN" the first time</t>
  </si>
  <si>
    <t>1. Open the web
2. Press "KẾ HOẠCH ĂN UỐNG CỦA BẠN" on menu
3. Popup message "Bạn hãy làm bài kiểm tra của chúng tôi để có kế hoạch ăn uống khoa học nhé!"
4. Press "Xác nhận"</t>
  </si>
  <si>
    <t>1. If press "Xác nhận" redirect to "quiz" screen
2. If press "Hủy" back to "home" screen</t>
  </si>
  <si>
    <t>Home user sreen when login - 07</t>
  </si>
  <si>
    <t>Press "KẾ HOẠCH ĂN UỐNG CỦA BẠN" the next time</t>
  </si>
  <si>
    <t>1. Redirect to "dietaryinfo" screen</t>
  </si>
  <si>
    <t>Home user sreen when login - 08</t>
  </si>
  <si>
    <t>Click button "Đăng Xuất" on droplistdown button icon</t>
  </si>
  <si>
    <t>1. Open the web
2. Move the mouse to droplistdown button icon
3. Press "Đăng Xuất"</t>
  </si>
  <si>
    <t>1. Redirect to "Đăng Nhập" screen</t>
  </si>
  <si>
    <t>Home user sreen when login - 09</t>
  </si>
  <si>
    <t>Press button "HỒ SƠ VÀ BẢO MẬT"</t>
  </si>
  <si>
    <t>1. Open the web
2. Move the mouse to droplistdown button icon
3. Press "HỒ SƠ VÀ BẢO MẬT"</t>
  </si>
  <si>
    <t>1. User can see your Profile and change password</t>
  </si>
  <si>
    <t>View account user profile</t>
  </si>
  <si>
    <t>View profile user - 01</t>
  </si>
  <si>
    <t>View profile user</t>
  </si>
  <si>
    <t>1. The profile user will show on textbox name, dob, email, gender, phone, address with two button are "Chỉnh sửa" and "Thay đổi mật khẩu"</t>
  </si>
  <si>
    <t>View profile user - 02</t>
  </si>
  <si>
    <t>Check press button "Chỉnh sửa"</t>
  </si>
  <si>
    <t>1. Open the web
2. Move the mouse to droplistdown button icon
3. Press "HỒ SƠ VÀ BẢO MẬT"
4. Press "Chỉnh sửa"</t>
  </si>
  <si>
    <t>1. The profile user will show on textbox name, dob, email, gender, phone, address and textbox name, address, phone and combobox gender can change infomation
2. The "Chỉnh sửa" button disappears, replaced by "Lưu" and "Hủy" buttons.</t>
  </si>
  <si>
    <t>View profile user - 03</t>
  </si>
  <si>
    <t>check results when deleting textbox name</t>
  </si>
  <si>
    <t>1. Open the web
2. Move the mouse to droplistdown button icon
3. Press "HỒ SƠ VÀ BẢO MẬT"
4. Press "Chỉnh sửa"
5. Delete text in textbox name
6. Press "Lưu"</t>
  </si>
  <si>
    <t>View profile user - 04</t>
  </si>
  <si>
    <t>check results when deleting textbox phone</t>
  </si>
  <si>
    <t>1. Open the web
2. Move the mouse to droplistdown button icon
3. Press "HỒ SƠ VÀ BẢO MẬT"
4. Press "Chỉnh sửa"
5. Delete text in textbox phone
6. Press "Lưu"</t>
  </si>
  <si>
    <t>View profile user - 05</t>
  </si>
  <si>
    <t>check results when deleting textbox address</t>
  </si>
  <si>
    <t>1. Open the web
2. Move the mouse to droplistdown button icon
3. Press "HỒ SƠ VÀ BẢO MẬT"
4. Press "Chỉnh sửa"
5. Delete text in textbox address
6. Press "Lưu"</t>
  </si>
  <si>
    <t>View profile user - 06</t>
  </si>
  <si>
    <t>Press button "Hủy"</t>
  </si>
  <si>
    <t>1. Open the web
2. Move the mouse to droplistdown button icon
3. Press "HỒ SƠ VÀ BẢO MẬT"
4. Press "Chỉnh sửa"
5. Press "Hủy"</t>
  </si>
  <si>
    <t>1. The profile user will show on textbox name, dob, email, gender, phone, address can view
2. The "Hủy" and "Lưu" buttons disappear, replaced by an "Chỉnh sửa" button
3. Back to screen "Hồ sơ và bảo mật"</t>
  </si>
  <si>
    <t>View profile user - 07</t>
  </si>
  <si>
    <t>Press button "Thay đổi mật khẩu"</t>
  </si>
  <si>
    <t>1. Open the web
2. Move the mouse to droplistdown button icon
3. Press "HỒ SƠ VÀ BẢO MẬT"
4. Press "Thay đổi mật khẩu"</t>
  </si>
  <si>
    <t>1. Popup "Thay đổi mật khẩu" have 3 textbox
and two button</t>
  </si>
  <si>
    <t>View profile user - 08</t>
  </si>
  <si>
    <t>1. Open the web
2. Move the mouse to droplistdown button icon
3. Press "HỒ SƠ VÀ BẢO MẬT"
4. Press "Thay đổi mật khẩu"
5. Press "Xác Nhận"</t>
  </si>
  <si>
    <t>1. The toast message appears with: "Bạn không được để trống nhập mật khẩu cũ"
2. The toast message appears with: "Bạn không được để trống nhập mật khẩu mới"
3. The toast message appears with: "Bạn không được để trống nhập lại mật khẩu mới"</t>
  </si>
  <si>
    <t>View profile user - 09</t>
  </si>
  <si>
    <t>Fill in all fields and wrong old password</t>
  </si>
  <si>
    <t>1. Open the web
2. Move the mouse to droplistdown button icon
3. Press "HỒ SƠ VÀ BẢO MẬT"
4. Press "Thay đổi mật khẩu"
5. Enter old password(sdfsdfsf324)
6. Enter new password (long1234)
7. Enter re-new password(long1234)
8. Press "Xác Nhận"</t>
  </si>
  <si>
    <t>3. The alert message appears with: "Mật khẩu cũ không đúng"</t>
  </si>
  <si>
    <t>View profile user - 10</t>
  </si>
  <si>
    <t>Fill correct new password and wrong re-new password</t>
  </si>
  <si>
    <t>1. Open the web
2. Move the mouse to droplistdown button icon
3. Press "HỒ SƠ VÀ BẢO MẬT"
4. Press "Thay đổi mật khẩu"
5. Enter old password(12345678)
6. Enter new password (long1234)
7. Enter re-new password(long1456)
8. Press "Xác Nhận"</t>
  </si>
  <si>
    <t>1. The warning message appears with "mật khẩu mới nhập lại phải trùng với mật khẩu mới bạn đã nhập"</t>
  </si>
  <si>
    <t>View profile user - 11</t>
  </si>
  <si>
    <t>1. Open the web
2. Move the mouse to droplistdown button icon
3. Press "HỒ SƠ VÀ BẢO MẬT"
4. Press "Thay đổi mật khẩu"
5. Press "Hủy"</t>
  </si>
  <si>
    <t>1. Back to screen "Hồ sơ và bảo mật"</t>
  </si>
  <si>
    <t>Nutrional Expert</t>
  </si>
  <si>
    <t>Manage Food</t>
  </si>
  <si>
    <t>Food management - 01</t>
  </si>
  <si>
    <t>Check search box</t>
  </si>
  <si>
    <t>1. Open the nutrient expert management screen
2. Press "Danh sách món ăn"
3. Press on the search box</t>
  </si>
  <si>
    <t>1. Nutrient expert can search by name keyword.
2. If the result not be found, the alert message appear to notify nutrient expert.</t>
  </si>
  <si>
    <t>1. User must log in the system
2. User is nutrional expert</t>
  </si>
  <si>
    <t>Food management - 02</t>
  </si>
  <si>
    <t>Press button "Xóa"</t>
  </si>
  <si>
    <t>1. Open the nutrient expert management screen
2. Press "Danh sách món ăn"
3. Click on any food record
4. Press button "Xóa"
5. Press button "Xóa món ăn" in popup</t>
  </si>
  <si>
    <t>1. The popup message appears with:"Bạn có chắc chắn muốn món ăn này khỏi danh sách?"
2. If press button "Xóa món ăn" that food will disappear from the food list
3. The alert message appears with:"Đã xoá món ăn thành công"
4. If press button "Hủy hành động" back to the list of food</t>
  </si>
  <si>
    <t>Food management - 03</t>
  </si>
  <si>
    <t>Check account list view</t>
  </si>
  <si>
    <t>1. Open the nutrient expert management screen
2. Press "Danh sách món ăn"</t>
  </si>
  <si>
    <t>1. The list food record will show tên món ăn, ảnh món ăn, loại món ăn, bữa ăn, mùa, công thức, chất béo, chất đạm, chất bột đường, Calo</t>
  </si>
  <si>
    <t>Food management - 04</t>
  </si>
  <si>
    <t>Check selection food by category</t>
  </si>
  <si>
    <t>1. Open the nutrient expert management screen
2. Press "Danh sách món ăn"
3. Select by category name "Lọc theo món ăn"</t>
  </si>
  <si>
    <t>1. If you choose by category name, it will show the food under that category
2. The list food record by category name will show tên món ăn, ảnh món ăn, loại món ăn, bữa ăn, mùa, công thức, chất béo, chất đạm, chất bột đường, Calo</t>
  </si>
  <si>
    <t>Food management - 05</t>
  </si>
  <si>
    <t>Check selection food by meal</t>
  </si>
  <si>
    <t>1. Open the nutrient expert management screen
2. Press "Danh sách món ăn"
3. Select by meal name "Lọc theo bữa ăn"</t>
  </si>
  <si>
    <t>1. If you choose by meal name, it will show the food under that meal
2. The list food record by meal name will show tên món ăn, ảnh món ăn, loại món ăn, bữa ăn, mùa, công thức, chất béo, chất đạm, chất bột đường, Calo</t>
  </si>
  <si>
    <t>Food management - 06</t>
  </si>
  <si>
    <t>Check selection food by season</t>
  </si>
  <si>
    <t>1. Open the nutrient expert management screen
2. Press "Danh sách món ăn"
3. Select by meal name "Lọc theo mùa"</t>
  </si>
  <si>
    <t>1. If you choose by season name, it will show the food under that season
2. The list food record by season name will show tên món ăn, ảnh món ăn, loại món ăn, bữa ăn, mùa, công thức, chất béo, chất đạm, chất bột đường, Calo</t>
  </si>
  <si>
    <t>Food management - 07</t>
  </si>
  <si>
    <t>Press button "Sửa"</t>
  </si>
  <si>
    <t>1. Open the nutrient expert management screen
2. Press "Danh sách món ăn"
3. Click on any food record
4. Press button "Sửa"</t>
  </si>
  <si>
    <t>1. The card will show have enter tên món ăn, ảnh món ăn, loại món ăn, bữa ăn, mùa, công thức, chất béo, chất đạm, chất bột đường, Calo, Thành phần trong món ăn này and two button "Về danh sách", "Sửa"</t>
  </si>
  <si>
    <t>Food management - 08</t>
  </si>
  <si>
    <t>Press button "Thêm món ăn"</t>
  </si>
  <si>
    <t>1. Open the nutrient expert management screen
2. Press "Danh sách món ăn"
3. Press button "Thêm món ăn"</t>
  </si>
  <si>
    <t>1. The card will show have enter tên món ăn, ảnh món ăn, loại món ăn, bữa ăn, mùa, công thức, chất béo, chất đạm, chất bột đường, Calo, Thành phần trong món ăn này and two button "Về danh sách", "Thêm"</t>
  </si>
  <si>
    <t>Manage create new food</t>
  </si>
  <si>
    <t>Manager create new food - 01</t>
  </si>
  <si>
    <t>1. Open the nutrient expert management screen
2. Press "Danh sách món ăn"
3. Press "Thêm món ăn"
4. Press "Thêm"</t>
  </si>
  <si>
    <t>1. The toast message appears with: "Bạn không được để trống tên món ăn"
2. The toast message appears with: "Bạn không được để trống công thức nấu món này"
3. The toast message appears with: "Bạn không được để hàm lượng trống chất béo"
4. The toast message appears with: "Bạn không được để trống hàm lượng chất đạm"
5. The toast message appears with: "Bạn không được để trống hàm lượng chất bột đường"
6. The toast message appears with: "Bạn không được để trống hàm lượng Calo"
7. The toast message appears with: "Không được để trống mùa"
8. The toast message appears with: "Không được để trống bữa ăn"
9. The toast message appears with: "Loại món ăn chưa nhập"</t>
  </si>
  <si>
    <t>Manager create new food - 02</t>
  </si>
  <si>
    <t>Fill in all fields and wrong "Hàm lượng chất béo"</t>
  </si>
  <si>
    <t>1. Open the nutrient expert management screen
2. Press "Danh sách món ăn"
3. Press "Thêm món ăn"
4. Click button "Tải ảnh món" and choose picture from my folder system
5. Enter name (Bún chả)
6. Enter formula (Chuẩn bị bún và thịt nướng ...)
7. Enter fat (mười)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"Thêm"</t>
  </si>
  <si>
    <t>1. The toast message appears with: "Bạn chỉ được nhập chữ số nguyên hoặc chữ số thập phân"</t>
  </si>
  <si>
    <t>Manager create new food - 03</t>
  </si>
  <si>
    <t>Fill in all fields and wrong "Hàm lượng chất đạm"</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</si>
  <si>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(hai ba)
9. Enter Carb (12)
10. Enter Calo (306)
11. Selection checkbox season (mùa thu)
12. Selection checkbox meal (bữa sáng)
13. Selection any item ingredient related food and press "Thêm thành phần"
14. Item ingredient add in table IngredientMass
15. Selection item category (Phở)
16. Press "Thêm"</t>
  </si>
  <si>
    <t>Manager create new food - 04</t>
  </si>
  <si>
    <t>Fill in all fields and wrong "Hàm lượng chất bột đường"</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</si>
  <si>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(mười hai)
10. Enter Calo (306)
11. Selection checkbox season (mùa thu)
12. Selection checkbox meal (bữa sáng)
13. Selection any item ingredient related food and press "Thêm thành phần"
14. Item ingredient add in table IngredientMass
15. Selection item category (Phở)
16. Press "Thêm"</t>
  </si>
  <si>
    <t>Manager create new food - 05</t>
  </si>
  <si>
    <t>Fill in all fields and wrong "Hàm lượng Calo"</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</si>
  <si>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 trăm linh sáu)
11. Selection checkbox season (mùa thu)
12. Selection checkbox meal (bữa sáng)
13. Selection any item ingredient related food and press "Thêm thành phần"
14. Item ingredient add in table IngredientMass
15. Selection item category (Phở)
16. Press "Thêm"</t>
  </si>
  <si>
    <t>Manager create new food - 06</t>
  </si>
  <si>
    <t>Fill in all fields except checkbox season</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</si>
  <si>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(306)
11.  Not selection checkbox season
12. Selection checkbox meal (bữa sáng)
13. Selection any item ingredient related food and press "Thêm thành phần"
14. Item ingredient add in table IngredientMass
15. Selection item category (Phở)
16. Press "Thêm"</t>
  </si>
  <si>
    <t>1. The toast message appears with: "Không được để trống mùa"</t>
  </si>
  <si>
    <t>Manager create new food - 07</t>
  </si>
  <si>
    <t>Fill in all fields except checkbox meal</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</si>
  <si>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(306)
11. Selection checkbox season (mùa thu)
12. Not selection checkbox meal
13. Selection any item ingredient related food and press "Thêm thành phần"
14. Item ingredient add in table IngredientMass
15. Selection item category (Phở)
16. Press "Thêm"</t>
  </si>
  <si>
    <t>1. The toast message appears with: "Không được để trống bữa ăn"</t>
  </si>
  <si>
    <t>Manager create new food - 08</t>
  </si>
  <si>
    <t>Fill in all fields except selection item ingredient</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</si>
  <si>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(306)
11. Selection checkbox season (mùa thu)
12. Not selection checkbox meal
13. Not selection any item ingredient related food and press "Thêm thành phần"
14. Table IngredientMass No Data
15. Selection item category (Phở)
16. Press "Thêm"</t>
  </si>
  <si>
    <t>1. The toast message appears with: "Vui lòng không để trống bảng thành phần món ăn"</t>
  </si>
  <si>
    <t>Manager create new food - 09</t>
  </si>
  <si>
    <t>Fill in all fields and error upload image</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</si>
  <si>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"Thêm"</t>
  </si>
  <si>
    <t>1. The toast message appears with: "upload error"
2. link url from blue URL to red URL</t>
  </si>
  <si>
    <t>Manager create new food - 10</t>
  </si>
  <si>
    <t>Fill in all fields and correct upload image</t>
  </si>
  <si>
    <t>1. The toast message appears with: "successful"
2. link url is blue URL</t>
  </si>
  <si>
    <t>Manager create new food - 11</t>
  </si>
  <si>
    <t>Icon delete image</t>
  </si>
  <si>
    <t>1. Open the nutrient expert management screen
2. Press "Danh sách món ăn"
3. Press "Thêm món ăn"
4. Click button "Tải ảnh nguyên liệu" and choose picture from my folder system
5. Click Icon delete on URL image</t>
  </si>
  <si>
    <t xml:space="preserve">1. Link URL image is disappear
</t>
  </si>
  <si>
    <t>Manager create new food - 12</t>
  </si>
  <si>
    <t>Press button "Thêm"</t>
  </si>
  <si>
    <t>1. Open the nutrient expert management screen
2. Press "Danh sách món ăn"
3. Press "Thêm món ăn"
4. Click button "Tải ảnh món" and choose picture from my folder system
5. Enter name (Bún chả)
6. Enter formula (Chuẩn bị bún và thịt nướng ...)
7. Enter fat (13)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"Thêm"</t>
  </si>
  <si>
    <t>1. Back to screen "Danh sách món ăn"
2. The alert message appears with: "Thêm món ăn thành công"</t>
  </si>
  <si>
    <t>Manager create new food - 13</t>
  </si>
  <si>
    <t>Press button "Về danh sách"</t>
  </si>
  <si>
    <t>1. Open the nutrient expert management screen
2. Press "Danh sách món ăn"
3. Press "Thêm món ăn"
4. Press "Về danh sách"</t>
  </si>
  <si>
    <t>1. Back to screen "Danh sách món ăn"</t>
  </si>
  <si>
    <t>Manage update food</t>
  </si>
  <si>
    <t>Manager update food - 01</t>
  </si>
  <si>
    <t>1. Open the nutrient expert management screen
2. Press "Danh sách món ăn"
3. Press "Sửa món ăn"
4. Press "Sửa"</t>
  </si>
  <si>
    <t>Manager update food - 02</t>
  </si>
  <si>
    <t>1. Open the nutrient expert management screen
2. Press "Danh sách món ăn"
3. Press "Sửa món ăn"
4. Click button "Tải ảnh món" and choose picture from my folder system
5. Enter name (Bún chả)
6. Enter formula (Chuẩn bị bún và thịt nướng ...)
7. Enter fat (mười)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"Sửa"</t>
  </si>
  <si>
    <t>Manager update food - 03</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</si>
  <si>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(hai ba)
9. Enter Carb (12)
10. Enter Calo (306)
11. Selection checkbox season (mùa thu)
12. Selection checkbox meal (bữa sáng)
13. Selection any item ingredient related food and press "Thêm thành phần"
14. Item ingredient add in table IngredientMass
15. Selection item category (Phở)
16. Press "Sửa"</t>
  </si>
  <si>
    <t>Manager update food - 04</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</si>
  <si>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(mười hai)
10. Enter Calo (306)
11. Selection checkbox season (mùa thu)
12. Selection checkbox meal (bữa sáng)
13. Selection any item ingredient related food and press "Thêm thành phần"
14. Item ingredient add in table IngredientMass
15. Selection item category (Phở)
16. Press "Sửa"</t>
  </si>
  <si>
    <t>Manager update food - 05</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</si>
  <si>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 trăm linh sáu)
11. Selection checkbox season (mùa thu)
12. Selection checkbox meal (bữa sáng)
13. Selection any item ingredient related food and press "Thêm thành phần"
14. Item ingredient add in table IngredientMass
15. Selection item category (Phở)
16. Press "Sửa"</t>
  </si>
  <si>
    <t>Manager update food - 06</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</si>
  <si>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(306)
11.  Not selection checkbox season
12. Selection checkbox meal (bữa sáng)
13. Selection any item ingredient related food and press "Thêm thành phần"
14. Item ingredient add in table IngredientMass
15. Selection item category (Phở)
16. Press "Sửa"</t>
  </si>
  <si>
    <t>Manager update food - 07</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</si>
  <si>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(306)
11. Selection checkbox season (mùa thu)
12. Not selection checkbox meal
13. Selection any item ingredient related food and press "Thêm thành phần"
14. Item ingredient add in table IngredientMass
15. Selection item category (Phở)
16. Press "Sửa"</t>
  </si>
  <si>
    <t>Manager update food - 08</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</si>
  <si>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(306)
11. Selection checkbox season (mùa thu)
12. Not selection checkbox meal
13. Not selection any item ingredient related food and press "Thêm thành phần"
14. Table IngredientMass No Data
15. Selection item category (Phở)
16. Press "Sửa"</t>
  </si>
  <si>
    <t>Manager update food - 09</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</si>
  <si>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"Sửa"</t>
  </si>
  <si>
    <t>Manager update food - 10</t>
  </si>
  <si>
    <t>Manager update food - 11</t>
  </si>
  <si>
    <t>1. Open the nutrient expert management screen
2. Press "Danh sách món ăn"
3. Press "Sửa món ăn"
4. Click button "Tải ảnh nguyên liệu" and choose picture from my folder system
5. Click Icon delete on URL image</t>
  </si>
  <si>
    <t>Manager update food - 12</t>
  </si>
  <si>
    <t>1. Open the nutrient expert management screen
2. Press "Danh sách món ăn"
3. Press "Sửa món ăn"
4. Click button "Tải ảnh món" and choose picture from my folder system
5. Enter name (Bún chả)
6. Enter formula (Chuẩn bị bún và thịt nướng ...)
7. Enter fat (13)
8. Enter Protein (23)
9. Enter Carb (12)
10. Enter Calo (306)
11. Selection checkbox season (mùa thu)
12. Selection checkbox meal (bữa sáng)
13. Selection any item ingredient related food and press "Thêm thành phần"
14. Item ingredient add in table IngredientMass
15. Selection item category (Phở)
16. Press "Sửa"</t>
  </si>
  <si>
    <t>1. Back to screen "Danh sách món ăn"
2. The alert message appears with: "Sửa món ăn thành công"</t>
  </si>
  <si>
    <t>Manager update food - 13</t>
  </si>
  <si>
    <t>1. Open the nutrient expert management screen
2. Press "Danh sách món ăn"
3. Press "Sửa món ăn"
4. Press "Về danh sách"</t>
  </si>
  <si>
    <t>Manage ingredient</t>
  </si>
  <si>
    <t>Manage ingredient - 01</t>
  </si>
  <si>
    <t>1. Open the nutrient expert management screen
2. Press "Danh sách nguyên liệu"
3. Press on the search box</t>
  </si>
  <si>
    <t>Manage ingredient - 02</t>
  </si>
  <si>
    <t>1. Open the nutrient expert management screen
2. Press "Danh sách nguyên liệu"
3. Click on any food record
4. Press button "Xóa"
5. Press button "Xóa nguyên liệu" in popup</t>
  </si>
  <si>
    <t>1. The popup message appears with:"Nguyên Liệu này sẽ được xoá khỏi danh sách?"
2. If press button "Xóa nguyên liệu" that food will disappear from the ingredient list
3. The alert message appears with:"Đã xoá Nguyên Liệu thành công"
4. If press button "Hủy hành động" back to the list of ingredient</t>
  </si>
  <si>
    <t>Manage ingredient - 03</t>
  </si>
  <si>
    <t>1. Open the nutrient expert management screen
2. Press "Danh sách nguyên liệu"</t>
  </si>
  <si>
    <t>1. The list ingredient record will show tên nguyên liệu, ảnh nguyên liệu, giới hạn tối thiểu, giới hạn tối đa, mùa, chất béo, chất đạm, chất bột đường, Calo, nước chất xơ, tro, canxi, sắt, kẽm vitamin c, b1, b2, b3, b6a, d, b12, a, a_rae</t>
  </si>
  <si>
    <t>Manage ingredient - 04</t>
  </si>
  <si>
    <t>1. Open the nutrient expert management screen
2. Press "Danh sách nguyên liệu"
3. Select by meal name "Lọc theo mùa"</t>
  </si>
  <si>
    <t>1. If you choose by season name, it will show the ingredient under that season
2. The list ingredient record will show tên nguyên liệu, ảnh nguyên liệu, giới hạn tối thiểu, giới hạn tối đa, mùa, chất béo, chất đạm, chất bột đường, Calo, nước chất xơ, tro, canxi, sắt, kẽm vitamin c, b1, b2, b3, b6a, d, b12, a, a_rae</t>
  </si>
  <si>
    <t>Manage ingredient - 05</t>
  </si>
  <si>
    <t>1. Open the nutrient expert management screen
2. Press "Danh sách nguyên liệu"
3. Click on any ingredient record
4. Press button "Sửa"</t>
  </si>
  <si>
    <t>1. The card will show have enter tên nguyên liệu, ảnh nguyên liệu, giới hạn tối thiểu, giới hạn tối đa, mùa, chất béo, chất đạm, chất bột đường, Calo, nước chất xơ, tro, canxi, sắt, kẽm vitamin c, b1, b2, b3, b6a, d, b12, a, a_rae and two button "Về danh sách", "Sửa"</t>
  </si>
  <si>
    <t>Manage ingredient - 06</t>
  </si>
  <si>
    <t>Press button "Thêm nguyên liệu mới vào danh sách"</t>
  </si>
  <si>
    <t>1. Open the nutrient expert management screen
2. Press "Danh sách nguyên liệu"
3. Press button "Thêm nguyên liệu mới vào danh sách"</t>
  </si>
  <si>
    <t>1. The card will show have enter tên nguyên liệu, ảnh nguyên liệu, giới hạn tối thiểu, giới hạn tối đa, mùa, chất béo, chất đạm, chất bột đường, Calo, nước chất xơ, tro, canxi, sắt, kẽm vitamin c, b1, b2, b3, b6a, d, b12, a, a_rae and two button "Về danh sách", "Thêm"</t>
  </si>
  <si>
    <t>Manage create new ingredient</t>
  </si>
  <si>
    <t>Create new ingredient - 01</t>
  </si>
  <si>
    <t>1. Open the nutrient expert management screen
2. Press "Danh sách nguyên liệu"
3. Press "Thêm nguyên liệu mới vào danh sách"
4. Press "Thêm"</t>
  </si>
  <si>
    <t>1. The toast message appears with: "Bạn không được để trống tên nguyên liệu"
2. The toast message appears with: "Bạn không được để trống giới hạn tối thiểu"
3. The toast message appears with: "Bạn không được để trống giới hạn tối đa"
4. The toast message appears with: "Bạn không được để trống hàm lượng chất béo"
5. The toast message appears with: "Bạn không được để trống hàm lượng chất đạm"
6. The toast message appears with: "Bạn không được để trống hàm lượng chất bột đường"
7. The toast message appears with: "Bạn không được để trống hàm lượng Calo"
8. The toast message appears with: "Không được để trống mùa"
9. The toast message appears with: "Bạn không được để trống hàm lượng nước"
10. The toast message appears with: "Bạn không được để trống hàm lượng chất xơ"
11. The toast message appears with: "Bạn không được để trống hàm lượng chất tro"
12. The toast message appears with: "Bạn không được để trống hàm lượng chất canxi"
13. The toast message appears with: "Bạn không được để trống hàm lượng chất sắt"
14. The toast message appears with: "Bạn không được để trống hàm lượng chất kẽm"
15. The toast message appears with: "Bạn không được để trống hàm lượng chất vitamin C"
16. The toast message appears with: "Bạn không được để trống hàm lượng chất vitaminB1"
17. The toast message appears with: "Bạn không được để trống hàm lượng chất vitaminB2"
18. The toast message appears with: "Bạn không được để trống hàm lượng chất vitaminB3"
19. The toast message appears with: "Bạn không được để trống hàm lượng chất vitaminB6A"
20. The toast message appears with: "Bạn không được để trống hàm lượng chất vitaminD"
21. The toast message appears with: "Bạn không được để trống hàm lượng chất vitaminB12"
22. The toast message appears with: "Bạn không được để trống hàm lượng chất vitaminA"
23. The toast message appears with: "Bạn không được để trống hàm lượng chất vitaminA_rae"</t>
  </si>
  <si>
    <t>Create new ingredient - 02</t>
  </si>
  <si>
    <t>Fill in all fields and wrong "Giới hạn tối thiểu"</t>
  </si>
  <si>
    <t>1. Open the nutrient expert management screen
2. Press "Danh sách nguyên liệu"
3. Press "Thêm nguyên liệu mới vào danh sách"
4. Click button "Tải ảnh nguyên liệu" and choose picture from my folder system
5. Enter name (hạt nêm)
6. Enter min_limit (một)
7. Enter max_limit (3)
8. Selection checkbox season (mùa thu)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</si>
  <si>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- 03</t>
  </si>
  <si>
    <t>Fill in all fields and wrong "Giới hạn tối đa"</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</si>
  <si>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(ba)
8. Selection checkbox season (mùa thu)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</si>
  <si>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- 04</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</si>
  <si>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(ba)
8. Not selection checkbox season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</si>
  <si>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- 05</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</si>
  <si>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(mười hai)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</si>
  <si>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- 06</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</si>
  <si>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(hai ba)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</si>
  <si>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- 07</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</si>
  <si>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(mười ba)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</si>
  <si>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- 08</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</si>
  <si>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(ba 0 sáu)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</si>
  <si>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- 09</t>
  </si>
  <si>
    <t>Fill in all fields and wrong "Hàm lượng Nước"</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</si>
  <si>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(bốn)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</si>
  <si>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- 10</t>
  </si>
  <si>
    <t>Fill in all fields and wrong "Hàm lượng chất xơ"</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</si>
  <si>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(ba)
15. Enter ash (1)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</si>
  <si>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- 11</t>
  </si>
  <si>
    <t>Fill in all fields and wrong "Hàm lượng tro"</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</si>
  <si>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(một)
16. Enter Canxi (5)
17. Enter Iron (3)
18. Enter Zinc (2)
19. Enter VitaminC (1)
20. Enter VitaminB1 (0)
21. Enter VitaminB2 (1)
22. Enter VitaminB3 (1)
23. Enter VitaminB6A (0)
24. Enter VitaminD (0)
25. Enter VitaminB12 (1)
26. Enter VitaminA (2)
27. Enter VitaminA_rae (0)
25. Press "Thêm"</t>
  </si>
  <si>
    <t>Create new ingredient - 12</t>
  </si>
  <si>
    <t>Fill in all fields and wrong "Hàm lượng canxi"</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</si>
  <si>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(năm)
17. Enter Iron (3)
18. Enter Zinc (2)
19. Enter VitaminC (1)
20. Enter VitaminB1 (0)
21. Enter VitaminB2 (1)
22. Enter VitaminB3 (1)
23. Enter VitaminB6A (0)
24. Enter VitaminD (0)
25. Enter VitaminB12 (1)
26. Enter VitaminA (2)
27. Enter VitaminA_rae (0)
25. Press "Thêm"</t>
  </si>
  <si>
    <t>Create new ingredient - 13</t>
  </si>
  <si>
    <t>Fill in all fields and wrong "Hàm lượng sắt"</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</si>
  <si>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(ba)
18. Enter Zinc (2)
19. Enter VitaminC (1)
20. Enter VitaminB1 (0)
21. Enter VitaminB2 (1)
22. Enter VitaminB3 (1)
23. Enter VitaminB6A (0)
24. Enter VitaminD (0)
25. Enter VitaminB12 (1)
26. Enter VitaminA (2)
27. Enter VitaminA_rae (0)
25. Press "Thêm"</t>
  </si>
  <si>
    <t>Create new ingredient - 14</t>
  </si>
  <si>
    <t>Fill in all fields and wrong "Hàm lượng kẽm"</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</si>
  <si>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(hai)
19. Enter VitaminC (1)
20. Enter VitaminB1 (0)
21. Enter VitaminB2 (1)
22. Enter VitaminB3 (1)
23. Enter VitaminB6A (0)
24. Enter VitaminD (0)
25. Enter VitaminB12 (1)
26. Enter VitaminA (2)
27. Enter VitaminA_rae (0)
25. Press "Thêm"</t>
  </si>
  <si>
    <t>Create new ingredient - 15</t>
  </si>
  <si>
    <t>Fill in all fields and wrong "Hàm lượng VitaminC"</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</si>
  <si>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(một)
20. Enter VitaminB1 (0)
21. Enter VitaminB2 (1)
22. Enter VitaminB3 (1)
23. Enter VitaminB6A (0)
24. Enter VitaminD (0)
25. Enter VitaminB12 (1)
26. Enter VitaminA (2)
27. Enter VitaminA_rae (0)
25. Press "Thêm"</t>
  </si>
  <si>
    <t>Create new ingredient - 16</t>
  </si>
  <si>
    <t>Fill in all fields and wrong "Hàm lượng VitaminB1"</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</si>
  <si>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(một)
21. Enter VitaminB2 (1)
22. Enter VitaminB3 (1)
23. Enter VitaminB6A (0)
24. Enter VitaminD (0)
25. Enter VitaminB12 (1)
26. Enter VitaminA (2)
27. Enter VitaminA_rae (0)
25. Press "Thêm"</t>
  </si>
  <si>
    <t>Create new ingredient - 17</t>
  </si>
  <si>
    <t>Fill in all fields and wrong "Hàm lượng VitaminB2"</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</si>
  <si>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(một)
22. Enter VitaminB3 (1)
23. Enter VitaminB6A (0)
24. Enter VitaminD (0)
25. Enter VitaminB12 (1)
26. Enter VitaminA (2)
27. Enter VitaminA_rae (0)
25. Press "Thêm"</t>
  </si>
  <si>
    <t>Create new ingredient - 18</t>
  </si>
  <si>
    <t>Fill in all fields and wrong "Hàm lượng VitaminB3"</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</si>
  <si>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(một)
23. Enter VitaminB6A (0)
24. Enter VitaminD (0)
25. Enter VitaminB12 (1)
26. Enter VitaminA (2)
27. Enter VitaminA_rae (0)
25. Press "Thêm"</t>
  </si>
  <si>
    <t>Create new ingredient - 19</t>
  </si>
  <si>
    <t>Fill in all fields and wrong "Hàm lượng VitaminB6A"</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</si>
  <si>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(một)
24. Enter VitaminD (0)
25. Enter VitaminB12 (1)
26. Enter VitaminA (2)
27. Enter VitaminA_rae (0)
25. Press "Thêm"</t>
  </si>
  <si>
    <t>Create new ingredient - 20</t>
  </si>
  <si>
    <t>Fill in all fields and wrong "Hàm lượng VitaminD"</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</si>
  <si>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(0)
24. Enter VitaminD (một)
25. Enter VitaminB12 (1)
26. Enter VitaminA (2)
27. Enter VitaminA_rae (0)
25. Press "Thêm"</t>
  </si>
  <si>
    <t>Create new ingredient - 21</t>
  </si>
  <si>
    <t>Create new ingredient - 22</t>
  </si>
  <si>
    <t>Fill in all fields and wrong "Hàm lượng VitaminB12"</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</si>
  <si>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(0)
24. Enter VitaminD (0)
25. Enter VitaminB12 (một)
26. Enter VitaminA (2)
27. Enter VitaminA_rae (0)
25. Press "Thêm"</t>
  </si>
  <si>
    <t>Create new ingredient - 23</t>
  </si>
  <si>
    <t>Fill in all fields and wrong "Hàm lượng VitaminA"</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</si>
  <si>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(0)
24. Enter VitaminD (0)
25. Enter VitaminB12 (1)
26. Enter VitaminA (hai)
27. Enter VitaminA_rae (0)
25. Press "Thêm"</t>
  </si>
  <si>
    <t>Create new ingredient - 24</t>
  </si>
  <si>
    <t>Fill in all fields and wrong "Hàm lượng VitaminA_rae"</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</si>
  <si>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(một)
25. Press "Thêm"</t>
  </si>
  <si>
    <t>Create new ingredient - 25</t>
  </si>
  <si>
    <t>1. Open the nutrient expert management screen
2. Press "Danh sách nguyên liệu"
3. Press "Thêm nguyên liệu mới vào danh sách"
4. Click button "Tải ảnh nguyên liệu" and choose picture from my folder system
5. Enter name (hạt nêm)
6. Enter min_limit (1)
7. Enter max_limit (3)
8. Selection checkbox season (mùa thu)
9. Enter fat (12)
10. Enter Protein (23)
11. Enter Carb (23)
12. Enter Calo (123)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(1)
25. Press "Thêm"</t>
  </si>
  <si>
    <t>Create new ingredient - 26</t>
  </si>
  <si>
    <t>Create new ingredient - 27</t>
  </si>
  <si>
    <t>1. Open the nutrient expert management screen
2. Press "Danh sách nguyên liệu"
3. Press "Thêm nguyên liệu mới vào danh sách"
4. Click button "Tải ảnh nguyên liệu" and choose picture from my folder system
5. Click Icon delete on URL image</t>
  </si>
  <si>
    <t>Create new ingredient - 28</t>
  </si>
  <si>
    <t>1. Back to screen "Danh sách nguyên liệu"
2. The alert message appears with: "Thêm nguyên liệu thành công"</t>
  </si>
  <si>
    <t>Create new ingredient - 29</t>
  </si>
  <si>
    <t>1. Open the nutrient expert management screen
2. Press "Danh sách nguyên liệu"
3. Press "Thêm nguyên liệu mới vào danh sách"
4. Press "Về danh sách"</t>
  </si>
  <si>
    <t>1. Back to screen "Danh sách nguyên liệu"</t>
  </si>
  <si>
    <t>Manage update ingredient</t>
  </si>
  <si>
    <t>Update ingredient - 01</t>
  </si>
  <si>
    <t>1. Open the nutrient expert management screen
2. Press "Danh sách nguyên liệu"
3. Press "Sửa nguyên liệu"
4. Press "Sửa"</t>
  </si>
  <si>
    <t>Update ingredient - 02</t>
  </si>
  <si>
    <t>1. Open the nutrient expert management screen
2. Press "Danh sách nguyên liệu"
3. Press "Sửa nguyên liệu"
4. Click button "Tải ảnh nguyên liệu" and choose picture from my folder system
5. Enter name (hạt nêm)
6. Enter min_limit (một)
7. Enter max_limit (3)
8. Selection checkbox season (mùa thu)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</si>
  <si>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- 03</t>
  </si>
  <si>
    <t>1. Open the nutrient expert management screen
2. Press "Danh sách nguyên liệu"
3. Press "Sửa nguyên liệu"
4. Click button "Tải ảnh nguyên liệu" and choose picture from my folder system
5. Enter name (hạt nêm)
6. Enter min_limit (1)
7. Enter max_limit (ba)
8. Selection checkbox season (mùa thu)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</si>
  <si>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- 04</t>
  </si>
  <si>
    <t>1. Open the nutrient expert management screen
2. Press "Danh sách nguyên liệu"
3. Press "Sửa nguyên liệu"
4. Click button "Tải ảnh nguyên liệu" and choose picture from my folder system
5. Enter name (hạt nêm)
6. Enter min_limit (1)
7. Enter max_limit (ba)
8. Not selection checkbox season
9. Enter fat (12)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</si>
  <si>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- 05</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</si>
  <si>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(mười hai)
10. Enter Protein (23)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</si>
  <si>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- 06</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</si>
  <si>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(hai ba)
11. Enter Carb (12)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</si>
  <si>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- 07</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</si>
  <si>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(mười ba)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</si>
  <si>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- 08</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</si>
  <si>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(ba không sáu)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</si>
  <si>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- 09</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</si>
  <si>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(bốn)
14. Enter fiber (3)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</si>
  <si>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- 10</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</si>
  <si>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(ba)
15. Enter ash (1)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</si>
  <si>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- 11</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</si>
  <si>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(một)
16. Enter Canxi (5)
17. Enter Iron (3)
18. Enter Zinc (2)
19. Enter VitaminC (1)
20. Enter VitaminB1 (0)
21. Enter VitaminB2 (1)
22. Enter VitaminB3 (1)
23. Enter VitaminB6A (0)
24. Enter VitaminD (0)
25. Enter VitaminB12 (1)
26. Enter VitaminA (2)
27. Enter VitaminA_rae (0)
25. Press "Sửa"</t>
  </si>
  <si>
    <t>Update ingredient - 12</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</si>
  <si>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(năm)
17. Enter Iron (3)
18. Enter Zinc (2)
19. Enter VitaminC (1)
20. Enter VitaminB1 (0)
21. Enter VitaminB2 (1)
22. Enter VitaminB3 (1)
23. Enter VitaminB6A (0)
24. Enter VitaminD (0)
25. Enter VitaminB12 (1)
26. Enter VitaminA (2)
27. Enter VitaminA_rae (0)
25. Press "Sửa"</t>
  </si>
  <si>
    <t>Update ingredient - 13</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</si>
  <si>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(ba)
18. Enter Zinc (2)
19. Enter VitaminC (1)
20. Enter VitaminB1 (0)
21. Enter VitaminB2 (1)
22. Enter VitaminB3 (1)
23. Enter VitaminB6A (0)
24. Enter VitaminD (0)
25. Enter VitaminB12 (1)
26. Enter VitaminA (2)
27. Enter VitaminA_rae (0)
25. Press "Sửa"</t>
  </si>
  <si>
    <t>Update ingredient - 14</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</si>
  <si>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(hai)
19. Enter VitaminC (1)
20. Enter VitaminB1 (0)
21. Enter VitaminB2 (1)
22. Enter VitaminB3 (1)
23. Enter VitaminB6A (0)
24. Enter VitaminD (0)
25. Enter VitaminB12 (1)
26. Enter VitaminA (2)
27. Enter VitaminA_rae (0)
25. Press "Sửa"</t>
  </si>
  <si>
    <t>Update ingredient - 15</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</si>
  <si>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(một)
20. Enter VitaminB1 (0)
21. Enter VitaminB2 (1)
22. Enter VitaminB3 (1)
23. Enter VitaminB6A (0)
24. Enter VitaminD (0)
25. Enter VitaminB12 (1)
26. Enter VitaminA (2)
27. Enter VitaminA_rae (0)
25. Press "Sửa"</t>
  </si>
  <si>
    <t>Update ingredient - 16</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</si>
  <si>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(một)
21. Enter VitaminB2 (1)
22. Enter VitaminB3 (1)
23. Enter VitaminB6A (0)
24. Enter VitaminD (0)
25. Enter VitaminB12 (1)
26. Enter VitaminA (2)
27. Enter VitaminA_rae (0)
25. Press "Sửa"</t>
  </si>
  <si>
    <t>Update ingredient - 17</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</si>
  <si>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(một)
22. Enter VitaminB3 (1)
23. Enter VitaminB6A (0)
24. Enter VitaminD (0)
25. Enter VitaminB12 (1)
26. Enter VitaminA (2)
27. Enter VitaminA_rae (0)
25. Press "Sửa"</t>
  </si>
  <si>
    <t>Update ingredient - 18</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</si>
  <si>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(một)
23. Enter VitaminB6A (0)
24. Enter VitaminD (0)
25. Enter VitaminB12 (1)
26. Enter VitaminA (2)
27. Enter VitaminA_rae (0)
25. Press "Sửa"</t>
  </si>
  <si>
    <t>Update ingredient - 19</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</si>
  <si>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(một)
24. Enter VitaminD (0)
25. Enter VitaminB12 (1)
26. Enter VitaminA (2)
27. Enter VitaminA_rae (0)
25. Press "Sửa"</t>
  </si>
  <si>
    <t>Update ingredient - 20</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</si>
  <si>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(0)
24. Enter VitaminD (một)
25. Enter VitaminB12 (1)
26. Enter VitaminA (2)
27. Enter VitaminA_rae (0)
25. Press "Sửa"</t>
  </si>
  <si>
    <t>Update ingredient - 21</t>
  </si>
  <si>
    <t>Update ingredient - 22</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</si>
  <si>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(0)
24. Enter VitaminD (0)
25. Enter VitaminB12 (một)
26. Enter VitaminA (2)
27. Enter VitaminA_rae (0)
25. Press "Sửa"</t>
  </si>
  <si>
    <t>Update ingredient - 23</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</si>
  <si>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(hai)
27. Enter VitaminA_rae (0)
25. Press "Sửa"</t>
  </si>
  <si>
    <t>Update ingredient - 24</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</si>
  <si>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(một)
25. Press "Sửa"</t>
  </si>
  <si>
    <t>Update ingredient - 25</t>
  </si>
  <si>
    <t>1. Open the nutrient expert management screen
2. Press "Danh sách nguyên liệu"
3. Press "Sửa nguyên liệu"
4. Click button "Tải ảnh nguyên liệu" and choose picture from my folder system
5. Enter name (hạt nêm)
6. Enter min_limit (1)
7. Enter max_limit (3)
8. Selection checkbox season (mùa thu)
9. Enter fat (12)
10. Enter Protein (23)
11. Enter Carb (13)
12. Enter Calo (306)
13. Enter Water (4)
14. Enter fiber (3)
15. Enter ash (1)
16. Enter Canxi (5)
17. Enter Iron (3)
18. Enter Zinc (2)
19. Enter VitaminC (1)
20. Enter VitaminB1 (0)
21. Enter VitaminB2 (1)
22. Enter VitaminB3 (1)
23. Enter VitaminB6A (0)
24. Enter VitaminD (0)
25. Enter VitaminB12 (1)
26. Enter VitaminA (2)
27. Enter VitaminA_rae (1)
25. Press "Sửa"</t>
  </si>
  <si>
    <t>Update ingredient - 26</t>
  </si>
  <si>
    <t>Update ingredient - 27</t>
  </si>
  <si>
    <t>1. Open the nutrient expert management screen
2. Press "Danh sách nguyên liệu"
3. Press "Sửa nguyên liệu"
4. Click button "Tải ảnh nguyên liệu" and choose picture from my folder system
5. Click Icon delete on URL image</t>
  </si>
  <si>
    <t>Update ingredient - 28</t>
  </si>
  <si>
    <t>1. Back to screen "Danh sách nguyên liệu"
2. The alert message appears with: "Sửa nguyên liệu thành công"</t>
  </si>
  <si>
    <t>Update ingredient - 29</t>
  </si>
  <si>
    <t>1. Open the nutrient expert management screen
2. Press "Danh sách nguyên liệu"
3. Press "Sửa nguyên liệu"
4. Press "Về danh sách"</t>
  </si>
  <si>
    <t>Manage category</t>
  </si>
  <si>
    <t>Manage category - 01</t>
  </si>
  <si>
    <t>1. Open the nutrient expert management screen
2. Press "Danh sách loại món ăn"
3. Press on the search box</t>
  </si>
  <si>
    <t>Manage category - 02</t>
  </si>
  <si>
    <t>Check deactive button "Vô hiệu hóa"</t>
  </si>
  <si>
    <t>1. Open the nutrient expert management screen
2. Press "Danh sách loại món ăn"
3. Click on any category record
4. Press "Vô hiệu hóa" category
6. Press "Xác nhận" in popup</t>
  </si>
  <si>
    <t>1. The green button "Đã kích hoạt" in columns "trạng thái" when clicks it will change to red button "Vô hiệu hóa"
2. The red button "Vô hiệu hóa" change to green button "Kích Hoạt"
3. food get by category disappear is hide</t>
  </si>
  <si>
    <t>Manage category - 03</t>
  </si>
  <si>
    <t>Check active button "Kích hoạt"</t>
  </si>
  <si>
    <t>1. Open the nutrient expert management screen
2. Press "Danh sách loại món ăn"
3. Click on category record are disable
4. Press "Kích hoạt" on category record</t>
  </si>
  <si>
    <t>1. The red button "Vô hiệu hóa" in columns "trạng thái" when clicks it will change to green button "Đã kích hoạt"
2. The green button "Kích Hoạt" change to red button "Vô hiệu hóa"
3. food get by category active is come back</t>
  </si>
  <si>
    <t>Manage category - 04</t>
  </si>
  <si>
    <t>Check category list view</t>
  </si>
  <si>
    <t>1. Open the nutrient expert management screen
2. Press "Danh sách loại món ăn"</t>
  </si>
  <si>
    <t>1. The list category record will show id, tên loại món ăn, trạng thái</t>
  </si>
  <si>
    <t>Manage category - 05</t>
  </si>
  <si>
    <t>1. Open the nutrient expert management screen
2. Press "Danh sách loại món ăn"
3. Click on any category record
4. Press button "Sửa"</t>
  </si>
  <si>
    <t>1. The card will show have enter tên loại món ăn  two button "Về danh sách", "Sửa"</t>
  </si>
  <si>
    <t>Manage category - 06</t>
  </si>
  <si>
    <t>Press button "Thêm loại món ăn"</t>
  </si>
  <si>
    <t>1. Open the nutrient expert management screen
2. Press "Danh loại món ăn"
3. Press button "Thêm loại món ăn"</t>
  </si>
  <si>
    <t>1. The card will show have enter tên loại món ăn  two button "Về danh sách", "Thêm"</t>
  </si>
  <si>
    <t>Manage create new category</t>
  </si>
  <si>
    <t>Manager create new category - 01</t>
  </si>
  <si>
    <t>1. Open the nutrient expert management screen
2. Press "Danh sách loại món ăn"
3. Press "Thêm loại món ăn"
4. Press "Thêm"</t>
  </si>
  <si>
    <t>1. The toast message appears with: "Bạn không được để trống tên loại món ăn"</t>
  </si>
  <si>
    <t>Manager create new category - 02</t>
  </si>
  <si>
    <t>Fill in all fields except "Tên loại món ăn"</t>
  </si>
  <si>
    <t>1. Open the nutrient expert management screen
2. Press "Danh sách loại món ăn"
3. Press "Thêm loại món ăn"
4. Enter name ()
5. Press "Thêm"</t>
  </si>
  <si>
    <t>Manager create new category - 03</t>
  </si>
  <si>
    <t>1. Open the nutrient expert management screen
2. Press "Danh sách loại món ăn"
3. Press "Thêm loại món ăn"
4. Enter name (Phở)
5. Press "Thêm"</t>
  </si>
  <si>
    <t>1. Back to screen "Danh sách loại món ăn"
2. The alert message appears with: "Thêm loại món ăn thành công"</t>
  </si>
  <si>
    <t>Manager create new category - 04</t>
  </si>
  <si>
    <t>1. Open the nutrient expert management screen
2. Press "Danh sách loại món ăn"
3. Press "Thêm loại món ăn"
4. Press "Về danh sách"</t>
  </si>
  <si>
    <t>1. Back to screen "Danh sách loại món ăn"</t>
  </si>
  <si>
    <t>Manage update category</t>
  </si>
  <si>
    <t>Manager update category - 01</t>
  </si>
  <si>
    <t>1. Open the nutrient expert management screen
2. Press "Danh sách loại món ăn"
3. Press "Sửa loại món ăn"
4. Press "Sửa"</t>
  </si>
  <si>
    <t>Manager update category - 02</t>
  </si>
  <si>
    <t>1. Open the nutrient expert management screen
2. Press "Danh sách loại món ăn"
3. Press "Sửa loại món ăn"
4. Enter name ()
5. Press "Sửa"</t>
  </si>
  <si>
    <t>Manager update category - 03</t>
  </si>
  <si>
    <t>Press button "Sửa loại món ăn"</t>
  </si>
  <si>
    <t>1. Open the nutrient expert management screen
2. Press "Danh sách loại món ăn"
3. Press "Sửa loại món ăn"
4. Enter name (Phở)
5. Press "Sửa"</t>
  </si>
  <si>
    <t>1. Back to screen "Danh sách loại món ăn"
2. The alert message appears with: "Sửa loại món ăn thành công"</t>
  </si>
  <si>
    <t>Manager update category - 04</t>
  </si>
  <si>
    <t>1. Open the nutrient expert management screen
2. Press "Danh sách loại món ăn"
3. Press "Sửa loại món ăn"
4. Press "Về danh sách"</t>
  </si>
  <si>
    <t>View account nutrient expert profile</t>
  </si>
  <si>
    <t>View Profile Nutrient Expert - 01</t>
  </si>
  <si>
    <t>Press button "Xem thông tin của bạn"</t>
  </si>
  <si>
    <t>1. Open the nutrional expert management screen
2. Move the mouse to droplistdown button icon
2. Press "Xem thông tin của bạn"</t>
  </si>
  <si>
    <t>1. Nutrient expert can see my Profile</t>
  </si>
  <si>
    <t>View Profile Nutrient Expert - 02</t>
  </si>
  <si>
    <t>1. Open the nutrional expert management screen
2. Move the mouse to droplistdown button icon
2. Press "Hủy"</t>
  </si>
  <si>
    <t>1. Back to screen nutrional expert management</t>
  </si>
  <si>
    <t>Logout account nutrient expert</t>
  </si>
  <si>
    <t>Logout account nutrient expert - 01</t>
  </si>
  <si>
    <t>Click button "Đăng Xuất" on menu</t>
  </si>
  <si>
    <t>1. Open the nutrional expert management screen
2. Press "Đăng Xuất"</t>
  </si>
  <si>
    <t>Logout account nutrient expert - 02</t>
  </si>
  <si>
    <t>1. Open the nutrional expert management  screen
2. Move the mouse to droplistdown button icon
2. Press "Đăng Xuất"</t>
  </si>
  <si>
    <t>Manage Account</t>
  </si>
  <si>
    <t>Account management - 01</t>
  </si>
  <si>
    <t>1. Open the admin management screen.
2. Press "Danh sách người dùng"
3. Press on the search box</t>
  </si>
  <si>
    <t>1. Admin can search by name keyword, email keyword.
2. If the result not be found, the alert message appear to notify admin.</t>
  </si>
  <si>
    <t>1. User must log in the system
2. User is adminitrator</t>
  </si>
  <si>
    <t>Account management - 02</t>
  </si>
  <si>
    <t>Check account detail screen</t>
  </si>
  <si>
    <t>1. Open the admin management screen.
2. Press "Quản lý tài khoản"
3. Click on any account card</t>
  </si>
  <si>
    <t>1. The account record will show tên người dùng ảnh người dùng, email, địa chỉ, ngày sinh, số điện thoại vai trò trạng thái, lý do bị vô hiệu hóa và (vô hiệu hóa) button</t>
  </si>
  <si>
    <t>Account management - 03</t>
  </si>
  <si>
    <t>1. Open the admin management screen.
2. Press "Danh sách người dùng"
3. Click on any account record
4. Press "Vô hiệu hóa" account
5. Enter in textbox"Nhập lý do xóa tài khoản này" on popup
6. Press "Xác nhận"</t>
  </si>
  <si>
    <t>1. The green button "Đã kích hoạt" in columns "trạng thái" when clicks it will change to red button "Vô hiệu hóa"
2. The alert message appears with: "Vô hiệu hóa tài khoản thành công"</t>
  </si>
  <si>
    <t>Account management - 04</t>
  </si>
  <si>
    <t>1. Open the admin management screen.
2. Press "Danh sách người dùng"
3. Click on account record are disable
4. Press "Kích hoạt" on account record</t>
  </si>
  <si>
    <t>1. The red button "Vô hiệu hóa" in columns "trạng thái" when clicks it will change to green button "Đã kích hoạt"
2. The alert message appears with: "Kích hoạt tài khoản thành công"</t>
  </si>
  <si>
    <t>Account management - 05</t>
  </si>
  <si>
    <t>1. Open the admin management screen.
2. Press "Danh sách tài khoản"</t>
  </si>
  <si>
    <t>1. The list account record will show tên người dùng ảnh người dùng, email, địa chỉ, ngày sinh, số điện thoại, vai trò, trạng thái, lý do bị vô hiệu hóa và (vô hiệu hóa) button</t>
  </si>
  <si>
    <t>Account management - 06</t>
  </si>
  <si>
    <t>Press button "Thêm tài khoản chuyên gia dinh dưỡng"</t>
  </si>
  <si>
    <t>1. Open the admin management screen.
2. Press "Danh sách tài khoản"
3. Press "Thêm tài khoản chuyên gia dinh dưỡng"</t>
  </si>
  <si>
    <t>1. The card will show have enter tên người dùng, email, mật khẩu, mật khẩu nhập lại, địa chỉ , ngày sinh, số điện thoại, giới tính and two button "về danh sách", "Xác nhận"</t>
  </si>
  <si>
    <t>Manage create account nutrient expert</t>
  </si>
  <si>
    <t>Create new Nutrient Expert - 01</t>
  </si>
  <si>
    <t>1. Open the admin management screen.
2. Press "Danh sách tài khoản"
3. Press "Thêm tài khoản chuyên gia dinh dưỡng"
4. Press "Xác nhận"</t>
  </si>
  <si>
    <t>1. The toast message appears with: "Bạn không được để trống tên tài khoản"
2. The toast message appears with: "Bạn không được để trống Email"
3. The toast message appears with: "Bạn không được để trống password"
4. The toast message appears with: "Bạn không được để trống re-enter password"
5. The toast message appears with: "Bạn không được để trống số điện thoại"
6. The toast message appears with: "Bạn không được để trống địa chỉ"
7. The toast message appears with: "Bạn không được để trống ngày sinh"</t>
  </si>
  <si>
    <t>Create new Nutrient Expert - 02</t>
  </si>
  <si>
    <t>Fill in all fields and wrong name</t>
  </si>
  <si>
    <t>1. Open the admin management screen.
2. Press "Danh sách tài khoản"
3. Press "Thêm tài khoản chuyên gia dinh dưỡng"
4. Enter name "Son Nguyen"
5. Enter email "neveritalone1409@gmail.com"
6. Enter password "long1234"
7. Enter re-enter password "long1234"
8. Choose "Nam" in combobox
9. Enter phone "0879838246"
10. Enter address "Hà Nội"
11. Enter dob "2000-11-11"
12. Press "Xác Nhận"</t>
  </si>
  <si>
    <t>1. The toast message appears with: "Tên tài khoản chứa 8 - 20 ký tự, không chứa '.' và '_' "</t>
  </si>
  <si>
    <t>Create new Nutrient Expert - 03</t>
  </si>
  <si>
    <t>Fill in all fields and wrong email</t>
  </si>
  <si>
    <t>1. Open the admin management screen.
2. Press "Danh sách tài khoản"
3. Press "Thêm tài khoản chuyên gia dinh dưỡng"
4. Enter name "SonNguyen"
5. Enter email "neveritalone1409@@lmail.com"
6. Enter password "long1234"
7. Enter re-enter password "long1234"
8. Choose "Nam" in combobox
9. Enter phone "0879838246"
10. Enter address "Hà Nội"
11. Enter dob "2000-11-11"
12. Press "Xác Nhận"</t>
  </si>
  <si>
    <t>1. The toast message appears with: "Vui lòng nhập đúng định dạng email VD: Name@gmail.com"</t>
  </si>
  <si>
    <t>Create new Nutrient Expert - 04</t>
  </si>
  <si>
    <t>1. Open the admin management screen.
2. Press "Danh sách tài khoản"
3. Press "Thêm tài khoản chuyên gia dinh dưỡng"
4. Enter name "SonNguyen"
5. Enter email "neveritalone1409@gmail.com"
6. Enter password "long1234"
7. Enter re-enter password "long12345"
8. Choose "Nam" in combobox
9. Enter phone "0879838246"
10. Enter address "Hà Nội"
11. Enter dob "2000-11-11"
12. Press "Xác Nhận"</t>
  </si>
  <si>
    <t>1. The toast message appears with: "mật khẩu nhập lại phải trùng với mật khẩu bạn đã nhập"</t>
  </si>
  <si>
    <t>Create new Nutrient Expert - 05</t>
  </si>
  <si>
    <t>Fill in all fields and not choose gender</t>
  </si>
  <si>
    <t>1. Open the admin management screen.
2. Press "Danh sách tài khoản"
3. Press "Thêm tài khoản chuyên gia dinh dưỡng"
4. Enter name "SonNguyen"
5. Enter email "neveritalone1409@gmail.com"
6. Enter password "long1234"
7. Enter re-enter password "long1234"
8. Not choose combo box
9. Enter phone "0879838246"
10. Enter address "Hà Nội"
11. Enter dob "2000-11-11"
12. Press "Xác Nhận"</t>
  </si>
  <si>
    <t>1. Back to screen "Danh sách người dùng"
2. Default gender is "Nữ"
3. The alert message appears with: "Thêm tài khoản chuyên giao dinh dưỡng thành công"</t>
  </si>
  <si>
    <t>Create new Nutrient Expert - 06</t>
  </si>
  <si>
    <t>Fill in all fields and wrong phone</t>
  </si>
  <si>
    <t>1. Open the admin management screen.
2. Press "Danh sách tài khoản"
3. Press "Thêm tài khoản chuyên gia dinh dưỡng"
4. Enter name "SonNguyen"
5. Enter email "neveritalone1409@gmail.com"
6. Enter password "long1234"
7. Enter re-enter password "long1234"
8. Choose "Nam" in combobox
9. Enter phone "5932949234"
10. Enter address "Hà Nội"
11. Enter dob "2000-11-11"
12. Press "Xác Nhận"</t>
  </si>
  <si>
    <t>Create new Nutrient Expert - 07</t>
  </si>
  <si>
    <t>Fill in all fields and phone exist</t>
  </si>
  <si>
    <t>1. Open the admin management screen.
2. Press "Danh sách tài khoản"
3. Press "Thêm tài khoản chuyên gia dinh dưỡng"
4. Enter name "SonNguyen"
5. Enter email "neveritalone1409@gmail.com"
6. Enter password "long1234"
7. Enter re-enter password "long1234"
8. Choose "Nam" in combobox
9. Enter phone "0963967105"
10. Enter address "Hà Nội"
11. Enter dob "2000-11-11"
12. Press "Xác Nhận"</t>
  </si>
  <si>
    <t>Create new Nutrient Expert - 08</t>
  </si>
  <si>
    <t>Fill in all fields and wrong format dob</t>
  </si>
  <si>
    <t>1. Open the admin management screen.
2. Press "Danh sách tài khoản"
3. Press "Thêm tài khoản chuyên gia dinh dưỡng"
4. Enter name "SonNguyen"
5. Enter email "neveritalone1409@gmail.com"
6. Enter password "long1234"
7. Enter re-enter password "long1234"
8. Choose "Nam" in combobox
9. Enter phone "0879838246"
10. Enter address "Hà Nội"
11. Enter dob "11/11/2000"
12. Press "Xác Nhận"</t>
  </si>
  <si>
    <t>1. The toast message appears with "Ngày sinh phải đúng định dạng yyyy-MM-dd"</t>
  </si>
  <si>
    <t>Create new Nutrient Expert - 09</t>
  </si>
  <si>
    <t>Press button "Xác Nhận"</t>
  </si>
  <si>
    <t>1. Open the admin management screen.
2. Press "Danh sách tài khoản"
3. Press "Thêm tài khoản chuyên gia dinh dưỡng"
4. Enter name "SonNguyen"
5. Enter email "neveritalone1409@gmail.com"
6. Enter password "long1234"
7. Enter re-enter password "long1234"
8. Choose "Nam" in combobox
9. Enter phone "0879838246"
10. Enter address "Hà Nội"
11. Enter dob "2000-11-11"
12. Press "Xác Nhận"</t>
  </si>
  <si>
    <t>1. Back to screen "Danh sách người dùng"
2. The alert message appears with: "Thêm tài khoản chuyên giao dinh dưỡng thành công"</t>
  </si>
  <si>
    <t>Create new Nutrient Expert - 10</t>
  </si>
  <si>
    <t>1. Open the admin management screen.
2. Press "Danh sách tài khoản"
3. Press "Thêm tài khoản chuyên gia dinh dưỡng"
4. Press "Về danh sách"</t>
  </si>
  <si>
    <t>1. Back to screen "Danh sách người dùng"</t>
  </si>
  <si>
    <t>View account admin profile</t>
  </si>
  <si>
    <t>View Profile Admin - 01</t>
  </si>
  <si>
    <t>1. Open the admin management screen
2. Move the mouse to droplistdown button icon
2. Press "Xem thông tin của bạn"</t>
  </si>
  <si>
    <t>1. Admin can see my Profile</t>
  </si>
  <si>
    <t>View Profile Admin - 02</t>
  </si>
  <si>
    <t>Press button "Trở về"</t>
  </si>
  <si>
    <t>1. Open the admin management screen
2. Move the mouse to droplistdown button icon
2. Press "Trở về"</t>
  </si>
  <si>
    <t>Logout account admin</t>
  </si>
  <si>
    <t>Logout account admin - 01</t>
  </si>
  <si>
    <t>1. Open the admin management screen
2. Press "Đăng Xuất"</t>
  </si>
  <si>
    <t>Logout account admin - 02</t>
  </si>
  <si>
    <t>1. Open the admin management screen
2. Move the mouse to droplistdown button icon
2. Press "Đăng Xuất"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</si>
</sst>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6">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11"/>
      <name val="ＭＳ Ｐゴシック"/>
      <family val="3"/>
      <charset val="128"/>
    </font>
    <font>
      <sz val="8"/>
      <name val="ＭＳ Ｐゴシック"/>
      <charset val="128"/>
    </font>
    <font>
      <i/>
      <sz val="10"/>
      <name val="Tahoma"/>
      <family val="2"/>
    </font>
    <font>
      <u/>
      <sz val="11"/>
      <color indexed="12"/>
      <name val="Tahoma"/>
      <family val="2"/>
    </font>
    <font>
      <u/>
      <sz val="10"/>
      <color indexed="12"/>
      <name val="Tahoma"/>
    </font>
    <font>
      <u/>
      <sz val="10"/>
      <color rgb="FF0000FF"/>
      <name val="Tahoma"/>
    </font>
    <font>
      <sz val="10"/>
      <color rgb="FF000000"/>
      <name val="Tahoma"/>
      <charset val="1"/>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s>
  <borders count="6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hair">
        <color indexed="8"/>
      </left>
      <right style="medium">
        <color indexed="8"/>
      </right>
      <top style="hair">
        <color indexed="8"/>
      </top>
      <bottom/>
      <diagonal/>
    </border>
    <border>
      <left style="thin">
        <color indexed="8"/>
      </left>
      <right style="hair">
        <color indexed="8"/>
      </right>
      <top style="hair">
        <color indexed="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thin">
        <color indexed="64"/>
      </bottom>
      <diagonal/>
    </border>
    <border>
      <left style="hair">
        <color indexed="8"/>
      </left>
      <right style="thin">
        <color indexed="8"/>
      </right>
      <top style="hair">
        <color indexed="8"/>
      </top>
      <bottom style="thin">
        <color indexed="64"/>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6">
    <xf numFmtId="0" fontId="0" fillId="0" borderId="0"/>
    <xf numFmtId="0" fontId="12" fillId="0" borderId="0" applyNumberFormat="0" applyFill="0" applyBorder="0" applyAlignment="0" applyProtection="0"/>
    <xf numFmtId="0" fontId="17" fillId="0" borderId="0"/>
    <xf numFmtId="0" fontId="17" fillId="0" borderId="0"/>
    <xf numFmtId="0" fontId="1" fillId="0" borderId="0"/>
    <xf numFmtId="0" fontId="19" fillId="0" borderId="0"/>
  </cellStyleXfs>
  <cellXfs count="204">
    <xf numFmtId="0" fontId="0" fillId="0" borderId="0" xfId="0"/>
    <xf numFmtId="0" fontId="2" fillId="2" borderId="0" xfId="0" applyFont="1" applyFill="1"/>
    <xf numFmtId="0" fontId="5"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0" fontId="2" fillId="2" borderId="0" xfId="0" applyFont="1" applyFill="1" applyAlignment="1">
      <alignment wrapText="1"/>
    </xf>
    <xf numFmtId="1" fontId="5" fillId="2" borderId="0" xfId="0" applyNumberFormat="1" applyFont="1" applyFill="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0" fillId="2" borderId="0" xfId="0" applyFont="1" applyFill="1" applyAlignment="1">
      <alignment horizontal="center"/>
    </xf>
    <xf numFmtId="1" fontId="7" fillId="4" borderId="3" xfId="0" applyNumberFormat="1" applyFont="1" applyFill="1" applyBorder="1" applyAlignment="1">
      <alignment horizontal="center" vertical="center"/>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5" xfId="0" applyFont="1" applyFill="1" applyBorder="1" applyAlignment="1">
      <alignment horizontal="center" vertical="center"/>
    </xf>
    <xf numFmtId="49" fontId="2" fillId="2" borderId="7" xfId="0" applyNumberFormat="1" applyFont="1" applyFill="1" applyBorder="1" applyAlignment="1">
      <alignment horizontal="left" vertical="center"/>
    </xf>
    <xf numFmtId="0" fontId="11" fillId="2" borderId="7" xfId="1" applyNumberFormat="1" applyFont="1" applyFill="1" applyBorder="1" applyAlignment="1" applyProtection="1">
      <alignment horizontal="left" vertical="center"/>
    </xf>
    <xf numFmtId="0" fontId="2" fillId="2" borderId="8" xfId="0"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14" fillId="2" borderId="0" xfId="0" applyFont="1" applyFill="1"/>
    <xf numFmtId="0" fontId="2" fillId="2" borderId="0" xfId="0" applyFont="1" applyFill="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wrapText="1"/>
    </xf>
    <xf numFmtId="0" fontId="9" fillId="2" borderId="0" xfId="3" applyFont="1" applyFill="1" applyAlignment="1">
      <alignment horizontal="center" vertical="center" wrapText="1"/>
    </xf>
    <xf numFmtId="0" fontId="9" fillId="2" borderId="0" xfId="3" applyFont="1" applyFill="1" applyAlignment="1">
      <alignment horizontal="left" vertical="center"/>
    </xf>
    <xf numFmtId="0" fontId="13" fillId="2" borderId="0" xfId="0" applyFont="1" applyFill="1" applyAlignment="1">
      <alignment vertical="top" wrapText="1"/>
    </xf>
    <xf numFmtId="0" fontId="10" fillId="2" borderId="0" xfId="2" applyFont="1" applyFill="1"/>
    <xf numFmtId="0" fontId="2" fillId="2" borderId="0" xfId="2" applyFont="1" applyFill="1"/>
    <xf numFmtId="164" fontId="2" fillId="2" borderId="0" xfId="2" applyNumberFormat="1" applyFont="1" applyFill="1"/>
    <xf numFmtId="0" fontId="5" fillId="2" borderId="1" xfId="0" applyFont="1" applyFill="1" applyBorder="1" applyAlignment="1">
      <alignment vertical="center"/>
    </xf>
    <xf numFmtId="0" fontId="5" fillId="2" borderId="0" xfId="0" applyFont="1" applyFill="1"/>
    <xf numFmtId="0" fontId="6" fillId="2" borderId="0" xfId="2" applyFont="1" applyFill="1"/>
    <xf numFmtId="0" fontId="2" fillId="2" borderId="13" xfId="0" applyFont="1" applyFill="1" applyBorder="1"/>
    <xf numFmtId="0" fontId="7" fillId="3" borderId="14" xfId="0" applyFont="1" applyFill="1" applyBorder="1" applyAlignment="1">
      <alignment horizontal="center"/>
    </xf>
    <xf numFmtId="0" fontId="7" fillId="3" borderId="4" xfId="0" applyFont="1" applyFill="1" applyBorder="1" applyAlignment="1">
      <alignment horizontal="center"/>
    </xf>
    <xf numFmtId="0" fontId="7" fillId="3" borderId="4" xfId="0" applyFont="1" applyFill="1" applyBorder="1" applyAlignment="1">
      <alignment horizontal="center" wrapText="1"/>
    </xf>
    <xf numFmtId="0" fontId="7" fillId="3" borderId="10" xfId="0" applyFont="1" applyFill="1" applyBorder="1" applyAlignment="1">
      <alignment horizontal="center"/>
    </xf>
    <xf numFmtId="0" fontId="7" fillId="3" borderId="15" xfId="0" applyFont="1" applyFill="1" applyBorder="1" applyAlignment="1">
      <alignment horizontal="center" wrapText="1"/>
    </xf>
    <xf numFmtId="0" fontId="2" fillId="2" borderId="16" xfId="0" applyFont="1" applyFill="1" applyBorder="1" applyAlignment="1">
      <alignment horizontal="center"/>
    </xf>
    <xf numFmtId="0" fontId="2" fillId="2" borderId="7"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15" fillId="3" borderId="19" xfId="0" applyFont="1" applyFill="1" applyBorder="1" applyAlignment="1">
      <alignment horizontal="center"/>
    </xf>
    <xf numFmtId="0" fontId="7" fillId="3" borderId="9" xfId="0" applyFont="1" applyFill="1" applyBorder="1"/>
    <xf numFmtId="0" fontId="15" fillId="3" borderId="9" xfId="0" applyFont="1" applyFill="1" applyBorder="1" applyAlignment="1">
      <alignment horizontal="center"/>
    </xf>
    <xf numFmtId="0" fontId="15" fillId="3" borderId="20"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5" fillId="2" borderId="0" xfId="0" applyFont="1" applyFill="1" applyAlignment="1">
      <alignment horizontal="left"/>
    </xf>
    <xf numFmtId="2" fontId="16" fillId="2" borderId="0" xfId="0" applyNumberFormat="1" applyFont="1" applyFill="1" applyAlignment="1">
      <alignment horizontal="right" wrapText="1"/>
    </xf>
    <xf numFmtId="0" fontId="6" fillId="2" borderId="0" xfId="3" applyFont="1" applyFill="1" applyAlignment="1">
      <alignment horizontal="left" wrapText="1"/>
    </xf>
    <xf numFmtId="0" fontId="8" fillId="2" borderId="0" xfId="0" applyFont="1" applyFill="1" applyAlignment="1">
      <alignment horizontal="center" vertical="center" wrapText="1"/>
    </xf>
    <xf numFmtId="0" fontId="14" fillId="2" borderId="0" xfId="0" applyFont="1" applyFill="1" applyAlignment="1">
      <alignment horizontal="center" vertical="center" wrapText="1"/>
    </xf>
    <xf numFmtId="0" fontId="6" fillId="2" borderId="0" xfId="3" applyFont="1" applyFill="1" applyAlignment="1">
      <alignment wrapText="1"/>
    </xf>
    <xf numFmtId="0" fontId="7" fillId="6" borderId="22" xfId="3" applyFont="1" applyFill="1" applyBorder="1" applyAlignment="1">
      <alignment horizontal="center" vertical="center" wrapText="1"/>
    </xf>
    <xf numFmtId="0" fontId="3" fillId="0" borderId="11" xfId="5" applyFont="1" applyBorder="1" applyAlignment="1">
      <alignment horizontal="center" vertical="center"/>
    </xf>
    <xf numFmtId="0" fontId="2" fillId="0" borderId="0" xfId="5" applyFont="1" applyAlignment="1">
      <alignment horizontal="center" vertical="center"/>
    </xf>
    <xf numFmtId="0" fontId="5" fillId="2" borderId="0" xfId="5" applyFont="1" applyFill="1" applyAlignment="1">
      <alignment horizontal="left" indent="1"/>
    </xf>
    <xf numFmtId="0" fontId="6" fillId="0" borderId="0" xfId="5" applyFont="1" applyAlignment="1">
      <alignment horizontal="left" indent="1"/>
    </xf>
    <xf numFmtId="0" fontId="2" fillId="0" borderId="0" xfId="5" applyFont="1"/>
    <xf numFmtId="0" fontId="2" fillId="2" borderId="0" xfId="5" applyFont="1" applyFill="1"/>
    <xf numFmtId="0" fontId="10" fillId="2" borderId="1" xfId="5" applyFont="1" applyFill="1" applyBorder="1" applyAlignment="1">
      <alignment horizontal="left"/>
    </xf>
    <xf numFmtId="0" fontId="10" fillId="2" borderId="1" xfId="5" applyFont="1" applyFill="1" applyBorder="1" applyAlignment="1">
      <alignment vertical="center"/>
    </xf>
    <xf numFmtId="0" fontId="10" fillId="0" borderId="0" xfId="5" applyFont="1"/>
    <xf numFmtId="0" fontId="6" fillId="0" borderId="0" xfId="5" applyFont="1" applyAlignment="1">
      <alignment horizontal="left"/>
    </xf>
    <xf numFmtId="0" fontId="5" fillId="0" borderId="0" xfId="5" applyFont="1" applyAlignment="1">
      <alignment horizontal="left" indent="1"/>
    </xf>
    <xf numFmtId="0" fontId="2" fillId="0" borderId="0" xfId="5" applyFont="1" applyAlignment="1">
      <alignment vertical="center"/>
    </xf>
    <xf numFmtId="0" fontId="2" fillId="0" borderId="0" xfId="5" applyFont="1" applyAlignment="1">
      <alignment vertical="top"/>
    </xf>
    <xf numFmtId="0" fontId="2" fillId="0" borderId="0" xfId="5" applyFont="1" applyAlignment="1">
      <alignment horizontal="left" indent="1"/>
    </xf>
    <xf numFmtId="0" fontId="10" fillId="2" borderId="23" xfId="3" applyFont="1" applyFill="1" applyBorder="1" applyAlignment="1">
      <alignment horizontal="center" vertical="center" wrapText="1"/>
    </xf>
    <xf numFmtId="0" fontId="10" fillId="2" borderId="26" xfId="3" applyFont="1" applyFill="1" applyBorder="1" applyAlignment="1">
      <alignment horizontal="center" vertical="center" wrapText="1"/>
    </xf>
    <xf numFmtId="0" fontId="18" fillId="2" borderId="22" xfId="3" applyFont="1" applyFill="1" applyBorder="1" applyAlignment="1">
      <alignment horizontal="center" vertical="center" wrapText="1"/>
    </xf>
    <xf numFmtId="0" fontId="18" fillId="2" borderId="27" xfId="3" applyFont="1" applyFill="1" applyBorder="1" applyAlignment="1">
      <alignment horizontal="center" vertical="center" wrapText="1"/>
    </xf>
    <xf numFmtId="0" fontId="2" fillId="2" borderId="22" xfId="3" applyFont="1" applyFill="1" applyBorder="1" applyAlignment="1">
      <alignment horizontal="center" vertical="center" wrapText="1"/>
    </xf>
    <xf numFmtId="0" fontId="2" fillId="2" borderId="27" xfId="3" applyFont="1" applyFill="1" applyBorder="1" applyAlignment="1">
      <alignment horizontal="center" vertical="center" wrapText="1"/>
    </xf>
    <xf numFmtId="0" fontId="2" fillId="2" borderId="29" xfId="3" applyFont="1" applyFill="1" applyBorder="1" applyAlignment="1">
      <alignment horizontal="center" vertical="center" wrapText="1"/>
    </xf>
    <xf numFmtId="0" fontId="2" fillId="2" borderId="30" xfId="3" applyFont="1" applyFill="1" applyBorder="1" applyAlignment="1">
      <alignment horizontal="center" vertical="center" wrapText="1"/>
    </xf>
    <xf numFmtId="0" fontId="10" fillId="2" borderId="28" xfId="3" applyFont="1" applyFill="1" applyBorder="1" applyAlignment="1">
      <alignment horizontal="center" vertical="center" wrapText="1"/>
    </xf>
    <xf numFmtId="0" fontId="2" fillId="2" borderId="31" xfId="0" applyFont="1" applyFill="1" applyBorder="1" applyAlignment="1">
      <alignment horizontal="center"/>
    </xf>
    <xf numFmtId="0" fontId="2" fillId="2" borderId="32" xfId="0" applyFont="1" applyFill="1" applyBorder="1" applyAlignment="1">
      <alignment horizontal="center"/>
    </xf>
    <xf numFmtId="0" fontId="2" fillId="2" borderId="33" xfId="0" applyFont="1" applyFill="1" applyBorder="1" applyAlignment="1">
      <alignment horizontal="center"/>
    </xf>
    <xf numFmtId="0" fontId="2" fillId="2" borderId="34" xfId="0" applyFont="1" applyFill="1" applyBorder="1" applyAlignment="1">
      <alignment horizontal="center"/>
    </xf>
    <xf numFmtId="0" fontId="11" fillId="2" borderId="32" xfId="1" applyNumberFormat="1" applyFont="1" applyFill="1" applyBorder="1"/>
    <xf numFmtId="0" fontId="2" fillId="2" borderId="22" xfId="3" applyFont="1" applyFill="1" applyBorder="1" applyAlignment="1">
      <alignment vertical="center" wrapText="1"/>
    </xf>
    <xf numFmtId="0" fontId="2" fillId="2" borderId="22" xfId="0" applyFont="1" applyFill="1" applyBorder="1" applyAlignment="1">
      <alignment vertical="center" wrapText="1"/>
    </xf>
    <xf numFmtId="0" fontId="10" fillId="5" borderId="36" xfId="3" applyFont="1" applyFill="1" applyBorder="1" applyAlignment="1">
      <alignment horizontal="left" vertical="center"/>
    </xf>
    <xf numFmtId="0" fontId="10" fillId="5" borderId="37" xfId="3" applyFont="1" applyFill="1" applyBorder="1" applyAlignment="1">
      <alignment horizontal="left" vertical="center"/>
    </xf>
    <xf numFmtId="0" fontId="10" fillId="5" borderId="38" xfId="3" applyFont="1" applyFill="1" applyBorder="1" applyAlignment="1">
      <alignment horizontal="left" vertical="center"/>
    </xf>
    <xf numFmtId="0" fontId="7" fillId="6" borderId="39" xfId="3" applyFont="1" applyFill="1" applyBorder="1" applyAlignment="1">
      <alignment horizontal="center" vertical="center" wrapText="1"/>
    </xf>
    <xf numFmtId="0" fontId="2" fillId="0" borderId="2" xfId="5" applyFont="1" applyBorder="1" applyAlignment="1">
      <alignment horizontal="center"/>
    </xf>
    <xf numFmtId="0" fontId="14" fillId="2" borderId="22" xfId="0" applyFont="1" applyFill="1" applyBorder="1" applyAlignment="1">
      <alignment horizontal="left" vertical="center" wrapText="1"/>
    </xf>
    <xf numFmtId="49" fontId="2" fillId="2" borderId="40" xfId="0" applyNumberFormat="1" applyFont="1" applyFill="1" applyBorder="1" applyAlignment="1">
      <alignment horizontal="left" vertical="center"/>
    </xf>
    <xf numFmtId="0" fontId="11" fillId="2" borderId="40" xfId="1" applyFont="1" applyFill="1" applyBorder="1" applyAlignment="1">
      <alignment horizontal="left" vertical="center"/>
    </xf>
    <xf numFmtId="0" fontId="2" fillId="2" borderId="40" xfId="0" applyFont="1" applyFill="1" applyBorder="1" applyAlignment="1">
      <alignment horizontal="left" vertical="center"/>
    </xf>
    <xf numFmtId="0" fontId="2" fillId="2" borderId="41" xfId="0" applyFont="1" applyFill="1" applyBorder="1" applyAlignment="1">
      <alignment horizontal="left" vertical="center"/>
    </xf>
    <xf numFmtId="14" fontId="2" fillId="2" borderId="22" xfId="3" applyNumberFormat="1" applyFont="1" applyFill="1" applyBorder="1" applyAlignment="1">
      <alignment vertical="center" wrapText="1"/>
    </xf>
    <xf numFmtId="1" fontId="2" fillId="2" borderId="6" xfId="0" applyNumberFormat="1" applyFont="1" applyFill="1" applyBorder="1" applyAlignment="1">
      <alignment horizontal="center" vertical="center"/>
    </xf>
    <xf numFmtId="1" fontId="2" fillId="2" borderId="35" xfId="0" applyNumberFormat="1" applyFont="1" applyFill="1" applyBorder="1" applyAlignment="1">
      <alignment horizontal="center" vertical="center"/>
    </xf>
    <xf numFmtId="0" fontId="10" fillId="0" borderId="0" xfId="5" applyFont="1" applyAlignment="1">
      <alignment horizontal="left"/>
    </xf>
    <xf numFmtId="164" fontId="7" fillId="3" borderId="3" xfId="5" applyNumberFormat="1" applyFont="1" applyFill="1" applyBorder="1" applyAlignment="1">
      <alignment horizontal="center" vertical="center"/>
    </xf>
    <xf numFmtId="0" fontId="7" fillId="3" borderId="4" xfId="5" applyFont="1" applyFill="1" applyBorder="1" applyAlignment="1">
      <alignment horizontal="center" vertical="center"/>
    </xf>
    <xf numFmtId="0" fontId="7" fillId="3" borderId="5" xfId="5" applyFont="1" applyFill="1" applyBorder="1" applyAlignment="1">
      <alignment horizontal="center" vertical="center"/>
    </xf>
    <xf numFmtId="0" fontId="21" fillId="0" borderId="6" xfId="5" applyFont="1" applyBorder="1" applyAlignment="1">
      <alignment vertical="top" wrapText="1"/>
    </xf>
    <xf numFmtId="49" fontId="2" fillId="0" borderId="7" xfId="5" applyNumberFormat="1" applyFont="1" applyBorder="1" applyAlignment="1">
      <alignment vertical="top"/>
    </xf>
    <xf numFmtId="0" fontId="2" fillId="0" borderId="7" xfId="5" applyFont="1" applyBorder="1" applyAlignment="1">
      <alignment vertical="top"/>
    </xf>
    <xf numFmtId="15" fontId="2" fillId="0" borderId="7" xfId="5" applyNumberFormat="1" applyFont="1" applyBorder="1" applyAlignment="1">
      <alignment vertical="top"/>
    </xf>
    <xf numFmtId="0" fontId="21" fillId="0" borderId="8" xfId="5" applyFont="1" applyBorder="1" applyAlignment="1">
      <alignment vertical="top" wrapText="1"/>
    </xf>
    <xf numFmtId="164" fontId="2" fillId="0" borderId="6" xfId="5" applyNumberFormat="1" applyFont="1" applyBorder="1" applyAlignment="1">
      <alignment vertical="top"/>
    </xf>
    <xf numFmtId="0" fontId="2" fillId="0" borderId="8" xfId="5" applyFont="1" applyBorder="1" applyAlignment="1">
      <alignment vertical="top"/>
    </xf>
    <xf numFmtId="164" fontId="2" fillId="0" borderId="42" xfId="5" applyNumberFormat="1" applyFont="1" applyBorder="1" applyAlignment="1">
      <alignment vertical="top"/>
    </xf>
    <xf numFmtId="49" fontId="2" fillId="0" borderId="9" xfId="5" applyNumberFormat="1" applyFont="1" applyBorder="1" applyAlignment="1">
      <alignment vertical="top"/>
    </xf>
    <xf numFmtId="0" fontId="2" fillId="0" borderId="9" xfId="5" applyFont="1" applyBorder="1" applyAlignment="1">
      <alignment vertical="top"/>
    </xf>
    <xf numFmtId="0" fontId="2" fillId="0" borderId="43" xfId="5" applyFont="1" applyBorder="1" applyAlignment="1">
      <alignment vertical="top"/>
    </xf>
    <xf numFmtId="0" fontId="22" fillId="2" borderId="7" xfId="1" applyNumberFormat="1" applyFont="1" applyFill="1" applyBorder="1"/>
    <xf numFmtId="0" fontId="23" fillId="2" borderId="7" xfId="1" applyNumberFormat="1" applyFont="1" applyFill="1" applyBorder="1" applyAlignment="1" applyProtection="1">
      <alignment horizontal="left" vertical="center"/>
    </xf>
    <xf numFmtId="49" fontId="24" fillId="2" borderId="7" xfId="1" applyNumberFormat="1" applyFont="1" applyFill="1" applyBorder="1" applyAlignment="1">
      <alignment horizontal="left" vertical="center"/>
    </xf>
    <xf numFmtId="14" fontId="2" fillId="0" borderId="2" xfId="5" applyNumberFormat="1" applyFont="1" applyBorder="1" applyAlignment="1">
      <alignment horizontal="center"/>
    </xf>
    <xf numFmtId="0" fontId="2" fillId="2" borderId="0" xfId="0" applyFont="1" applyFill="1" applyAlignment="1">
      <alignment horizontal="center" vertical="center"/>
    </xf>
    <xf numFmtId="0" fontId="2" fillId="2" borderId="44" xfId="3" applyFont="1" applyFill="1" applyBorder="1" applyAlignment="1">
      <alignment vertical="center" wrapText="1"/>
    </xf>
    <xf numFmtId="14" fontId="2" fillId="2" borderId="44" xfId="3" applyNumberFormat="1" applyFont="1" applyFill="1" applyBorder="1" applyAlignment="1">
      <alignment vertical="center" wrapText="1"/>
    </xf>
    <xf numFmtId="0" fontId="2" fillId="2" borderId="44" xfId="0" applyFont="1" applyFill="1" applyBorder="1" applyAlignment="1">
      <alignment vertical="center" wrapText="1"/>
    </xf>
    <xf numFmtId="0" fontId="2" fillId="2" borderId="45" xfId="3" applyFont="1" applyFill="1" applyBorder="1" applyAlignment="1">
      <alignment vertical="center" wrapText="1"/>
    </xf>
    <xf numFmtId="0" fontId="14" fillId="2" borderId="45" xfId="0" applyFont="1" applyFill="1" applyBorder="1" applyAlignment="1">
      <alignment horizontal="left" vertical="center" wrapText="1"/>
    </xf>
    <xf numFmtId="0" fontId="2" fillId="2" borderId="45" xfId="0" applyFont="1" applyFill="1" applyBorder="1" applyAlignment="1">
      <alignment vertical="center" wrapText="1"/>
    </xf>
    <xf numFmtId="0" fontId="2" fillId="2" borderId="39" xfId="3" applyFont="1" applyFill="1" applyBorder="1" applyAlignment="1">
      <alignment vertical="center" wrapText="1"/>
    </xf>
    <xf numFmtId="0" fontId="14" fillId="2" borderId="39" xfId="0" applyFont="1" applyFill="1" applyBorder="1" applyAlignment="1">
      <alignment horizontal="left" vertical="center" wrapText="1"/>
    </xf>
    <xf numFmtId="14" fontId="2" fillId="2" borderId="39" xfId="3" applyNumberFormat="1" applyFont="1" applyFill="1" applyBorder="1" applyAlignment="1">
      <alignment vertical="center" wrapText="1"/>
    </xf>
    <xf numFmtId="0" fontId="2" fillId="2" borderId="46" xfId="0" applyFont="1" applyFill="1" applyBorder="1" applyAlignment="1">
      <alignment vertical="center" wrapText="1"/>
    </xf>
    <xf numFmtId="0" fontId="2" fillId="2" borderId="47" xfId="0" applyFont="1" applyFill="1" applyBorder="1" applyAlignment="1">
      <alignment vertical="center" wrapText="1"/>
    </xf>
    <xf numFmtId="0" fontId="2" fillId="2" borderId="48" xfId="3" applyFont="1" applyFill="1" applyBorder="1" applyAlignment="1">
      <alignment vertical="center" wrapText="1"/>
    </xf>
    <xf numFmtId="0" fontId="14" fillId="2" borderId="48" xfId="0" applyFont="1" applyFill="1" applyBorder="1" applyAlignment="1">
      <alignment horizontal="left" vertical="center" wrapText="1"/>
    </xf>
    <xf numFmtId="14" fontId="2" fillId="2" borderId="48" xfId="3" applyNumberFormat="1" applyFont="1" applyFill="1" applyBorder="1" applyAlignment="1">
      <alignment vertical="center" wrapText="1"/>
    </xf>
    <xf numFmtId="0" fontId="2" fillId="2" borderId="48" xfId="0" applyFont="1" applyFill="1" applyBorder="1" applyAlignment="1">
      <alignment vertical="center" wrapText="1"/>
    </xf>
    <xf numFmtId="0" fontId="2" fillId="2" borderId="49" xfId="3" applyFont="1" applyFill="1" applyBorder="1" applyAlignment="1">
      <alignment vertical="center" wrapText="1"/>
    </xf>
    <xf numFmtId="0" fontId="14" fillId="2" borderId="49" xfId="0" applyFont="1" applyFill="1" applyBorder="1" applyAlignment="1">
      <alignment horizontal="left" vertical="center" wrapText="1"/>
    </xf>
    <xf numFmtId="14" fontId="2" fillId="2" borderId="49" xfId="3" applyNumberFormat="1" applyFont="1" applyFill="1" applyBorder="1" applyAlignment="1">
      <alignment vertical="center" wrapText="1"/>
    </xf>
    <xf numFmtId="14" fontId="25" fillId="0" borderId="49" xfId="0" applyNumberFormat="1" applyFont="1" applyBorder="1" applyAlignment="1">
      <alignment vertical="center"/>
    </xf>
    <xf numFmtId="0" fontId="2" fillId="2" borderId="49" xfId="0" applyFont="1" applyFill="1" applyBorder="1" applyAlignment="1">
      <alignment vertical="center" wrapText="1"/>
    </xf>
    <xf numFmtId="0" fontId="2" fillId="2" borderId="50" xfId="3" applyFont="1" applyFill="1" applyBorder="1" applyAlignment="1">
      <alignment vertical="center" wrapText="1"/>
    </xf>
    <xf numFmtId="0" fontId="2" fillId="2" borderId="51" xfId="3" applyFont="1" applyFill="1" applyBorder="1" applyAlignment="1">
      <alignment vertical="center" wrapText="1"/>
    </xf>
    <xf numFmtId="0" fontId="2" fillId="2" borderId="52" xfId="3" applyFont="1" applyFill="1" applyBorder="1" applyAlignment="1">
      <alignment vertical="center" wrapText="1"/>
    </xf>
    <xf numFmtId="0" fontId="10" fillId="5" borderId="53" xfId="3" applyFont="1" applyFill="1" applyBorder="1" applyAlignment="1">
      <alignment horizontal="left" vertical="center"/>
    </xf>
    <xf numFmtId="14" fontId="25" fillId="0" borderId="0" xfId="0" applyNumberFormat="1" applyFont="1" applyAlignment="1">
      <alignment vertical="center"/>
    </xf>
    <xf numFmtId="14" fontId="2" fillId="2" borderId="54" xfId="3" applyNumberFormat="1" applyFont="1" applyFill="1" applyBorder="1" applyAlignment="1">
      <alignment vertical="center" wrapText="1"/>
    </xf>
    <xf numFmtId="0" fontId="2" fillId="2" borderId="55" xfId="0" applyFont="1" applyFill="1" applyBorder="1" applyAlignment="1">
      <alignment vertical="center" wrapText="1"/>
    </xf>
    <xf numFmtId="0" fontId="14" fillId="2" borderId="44" xfId="0" applyFont="1" applyFill="1" applyBorder="1" applyAlignment="1">
      <alignment horizontal="left" vertical="center" wrapText="1"/>
    </xf>
    <xf numFmtId="14" fontId="2" fillId="2" borderId="56" xfId="3" applyNumberFormat="1" applyFont="1" applyFill="1" applyBorder="1" applyAlignment="1">
      <alignment vertical="center" wrapText="1"/>
    </xf>
    <xf numFmtId="0" fontId="2" fillId="2" borderId="39" xfId="0" applyFont="1" applyFill="1" applyBorder="1" applyAlignment="1">
      <alignment vertical="center" wrapText="1"/>
    </xf>
    <xf numFmtId="0" fontId="10" fillId="5" borderId="50" xfId="3" applyFont="1" applyFill="1" applyBorder="1" applyAlignment="1">
      <alignment horizontal="left" vertical="center"/>
    </xf>
    <xf numFmtId="0" fontId="10" fillId="5" borderId="57" xfId="3" applyFont="1" applyFill="1" applyBorder="1" applyAlignment="1">
      <alignment horizontal="left" vertical="center"/>
    </xf>
    <xf numFmtId="0" fontId="10" fillId="5" borderId="55" xfId="3" applyFont="1" applyFill="1" applyBorder="1" applyAlignment="1">
      <alignment horizontal="left" vertical="center"/>
    </xf>
    <xf numFmtId="0" fontId="25" fillId="0" borderId="0" xfId="0" applyFont="1" applyAlignment="1">
      <alignment vertical="center"/>
    </xf>
    <xf numFmtId="0" fontId="2" fillId="2" borderId="36" xfId="3" applyFont="1" applyFill="1" applyBorder="1" applyAlignment="1">
      <alignment vertical="center" wrapText="1"/>
    </xf>
    <xf numFmtId="0" fontId="10" fillId="5" borderId="51" xfId="3" applyFont="1" applyFill="1" applyBorder="1" applyAlignment="1">
      <alignment horizontal="left" vertical="center"/>
    </xf>
    <xf numFmtId="0" fontId="10" fillId="5" borderId="52" xfId="3" applyFont="1" applyFill="1" applyBorder="1" applyAlignment="1">
      <alignment horizontal="left" vertical="center"/>
    </xf>
    <xf numFmtId="0" fontId="10" fillId="5" borderId="58" xfId="3" applyFont="1" applyFill="1" applyBorder="1" applyAlignment="1">
      <alignment horizontal="left" vertical="center"/>
    </xf>
    <xf numFmtId="0" fontId="10" fillId="5" borderId="0" xfId="3" applyFont="1" applyFill="1" applyAlignment="1">
      <alignment horizontal="left" vertical="center"/>
    </xf>
    <xf numFmtId="0" fontId="10" fillId="5" borderId="59" xfId="3" applyFont="1" applyFill="1" applyBorder="1" applyAlignment="1">
      <alignment horizontal="left" vertical="center"/>
    </xf>
    <xf numFmtId="0" fontId="14" fillId="2" borderId="55" xfId="0" applyFont="1" applyFill="1" applyBorder="1" applyAlignment="1">
      <alignment horizontal="left" vertical="center" wrapText="1"/>
    </xf>
    <xf numFmtId="0" fontId="2" fillId="2" borderId="60" xfId="3" applyFont="1" applyFill="1" applyBorder="1" applyAlignment="1">
      <alignment vertical="center" wrapText="1"/>
    </xf>
    <xf numFmtId="14" fontId="25" fillId="0" borderId="48" xfId="0" applyNumberFormat="1" applyFont="1" applyBorder="1" applyAlignment="1">
      <alignment vertical="center"/>
    </xf>
    <xf numFmtId="0" fontId="2" fillId="2" borderId="46" xfId="3" applyFont="1" applyFill="1" applyBorder="1" applyAlignment="1">
      <alignment vertical="center" wrapText="1"/>
    </xf>
    <xf numFmtId="0" fontId="14" fillId="2" borderId="54" xfId="0" applyFont="1" applyFill="1" applyBorder="1" applyAlignment="1">
      <alignment horizontal="left" vertical="center" wrapText="1"/>
    </xf>
    <xf numFmtId="0" fontId="2" fillId="2" borderId="56" xfId="3" applyFont="1" applyFill="1" applyBorder="1" applyAlignment="1">
      <alignment vertical="center" wrapText="1"/>
    </xf>
    <xf numFmtId="14" fontId="25" fillId="0" borderId="56" xfId="0" applyNumberFormat="1" applyFont="1" applyBorder="1" applyAlignment="1">
      <alignment vertical="center"/>
    </xf>
    <xf numFmtId="0" fontId="2" fillId="2" borderId="56" xfId="0" applyFont="1" applyFill="1" applyBorder="1" applyAlignment="1">
      <alignment vertical="center" wrapText="1"/>
    </xf>
    <xf numFmtId="0" fontId="14" fillId="2" borderId="38" xfId="0" applyFont="1" applyFill="1" applyBorder="1" applyAlignment="1">
      <alignment horizontal="left" vertical="center" wrapText="1"/>
    </xf>
    <xf numFmtId="0" fontId="2" fillId="2" borderId="61" xfId="3" applyFont="1" applyFill="1" applyBorder="1" applyAlignment="1">
      <alignment vertical="center" wrapText="1"/>
    </xf>
    <xf numFmtId="0" fontId="14" fillId="2" borderId="62" xfId="0" applyFont="1" applyFill="1" applyBorder="1" applyAlignment="1">
      <alignment horizontal="left" vertical="center" wrapText="1"/>
    </xf>
    <xf numFmtId="14" fontId="2" fillId="2" borderId="45" xfId="3" applyNumberFormat="1" applyFont="1" applyFill="1" applyBorder="1" applyAlignment="1">
      <alignment vertical="center" wrapText="1"/>
    </xf>
    <xf numFmtId="0" fontId="4" fillId="0" borderId="1" xfId="5" applyFont="1" applyBorder="1" applyAlignment="1">
      <alignment horizontal="center" vertical="center"/>
    </xf>
    <xf numFmtId="0" fontId="2" fillId="0" borderId="1" xfId="5" applyFont="1" applyBorder="1" applyAlignment="1">
      <alignment horizontal="left"/>
    </xf>
    <xf numFmtId="0" fontId="2" fillId="0" borderId="11" xfId="5" applyFont="1" applyBorder="1" applyAlignment="1">
      <alignment horizontal="left" vertical="center"/>
    </xf>
    <xf numFmtId="0" fontId="2" fillId="0" borderId="12" xfId="5" applyFont="1" applyBorder="1" applyAlignment="1">
      <alignment horizontal="left" vertical="center"/>
    </xf>
    <xf numFmtId="0" fontId="2" fillId="0" borderId="2" xfId="5" applyFont="1" applyBorder="1" applyAlignment="1">
      <alignment horizontal="left" vertical="center"/>
    </xf>
    <xf numFmtId="0" fontId="4" fillId="2" borderId="0" xfId="0" applyFont="1" applyFill="1" applyAlignment="1">
      <alignment horizontal="center" vertical="center"/>
    </xf>
    <xf numFmtId="0" fontId="4" fillId="2" borderId="21" xfId="0" applyFont="1" applyFill="1" applyBorder="1" applyAlignment="1">
      <alignment horizontal="center" vertical="center"/>
    </xf>
    <xf numFmtId="1" fontId="5" fillId="2" borderId="1" xfId="0" applyNumberFormat="1" applyFont="1" applyFill="1" applyBorder="1" applyAlignment="1">
      <alignment vertical="center" wrapText="1"/>
    </xf>
    <xf numFmtId="0" fontId="2" fillId="2" borderId="1" xfId="0" applyFont="1" applyFill="1" applyBorder="1" applyAlignment="1">
      <alignment vertical="center" wrapText="1"/>
    </xf>
    <xf numFmtId="1" fontId="5" fillId="2" borderId="11" xfId="0" applyNumberFormat="1" applyFont="1" applyFill="1" applyBorder="1" applyAlignment="1">
      <alignment vertical="center"/>
    </xf>
    <xf numFmtId="0" fontId="10" fillId="2" borderId="1" xfId="0" applyFont="1" applyFill="1" applyBorder="1" applyAlignment="1">
      <alignment horizontal="left" vertical="center"/>
    </xf>
    <xf numFmtId="0" fontId="18" fillId="2" borderId="1" xfId="0" applyFont="1" applyFill="1" applyBorder="1" applyAlignment="1">
      <alignment horizontal="left" vertical="center"/>
    </xf>
    <xf numFmtId="0" fontId="4" fillId="2" borderId="0" xfId="2" applyFont="1" applyFill="1" applyAlignment="1">
      <alignment horizontal="center" vertical="center"/>
    </xf>
    <xf numFmtId="0" fontId="4" fillId="2" borderId="21" xfId="2" applyFont="1" applyFill="1" applyBorder="1" applyAlignment="1">
      <alignment horizontal="center" vertical="center"/>
    </xf>
    <xf numFmtId="0" fontId="10" fillId="2" borderId="11" xfId="0" applyFont="1" applyFill="1" applyBorder="1" applyAlignment="1">
      <alignment horizontal="center" vertical="top"/>
    </xf>
    <xf numFmtId="0" fontId="10" fillId="2" borderId="2" xfId="0" applyFont="1" applyFill="1" applyBorder="1" applyAlignment="1">
      <alignment horizontal="center" vertical="top"/>
    </xf>
    <xf numFmtId="14" fontId="10" fillId="2" borderId="11" xfId="0" applyNumberFormat="1" applyFont="1" applyFill="1" applyBorder="1" applyAlignment="1">
      <alignment horizontal="center" vertical="top"/>
    </xf>
    <xf numFmtId="0" fontId="10" fillId="2" borderId="1" xfId="0" applyFont="1" applyFill="1" applyBorder="1" applyAlignment="1">
      <alignment horizontal="left"/>
    </xf>
    <xf numFmtId="0" fontId="5" fillId="2" borderId="1" xfId="0" applyFont="1" applyFill="1" applyBorder="1" applyAlignment="1">
      <alignment horizontal="left"/>
    </xf>
    <xf numFmtId="0" fontId="2" fillId="2" borderId="1" xfId="2" applyFont="1" applyFill="1" applyBorder="1" applyAlignment="1">
      <alignment vertical="top"/>
    </xf>
    <xf numFmtId="0" fontId="2" fillId="2" borderId="24" xfId="3" applyFont="1" applyFill="1" applyBorder="1" applyAlignment="1">
      <alignment horizontal="left" vertical="center" wrapText="1"/>
    </xf>
    <xf numFmtId="0" fontId="2" fillId="2" borderId="25" xfId="3" applyFont="1" applyFill="1" applyBorder="1" applyAlignment="1">
      <alignment horizontal="left" vertical="center" wrapText="1"/>
    </xf>
    <xf numFmtId="0" fontId="2" fillId="2" borderId="22" xfId="3" applyFont="1" applyFill="1" applyBorder="1" applyAlignment="1">
      <alignment horizontal="left" vertical="center" wrapText="1"/>
    </xf>
    <xf numFmtId="0" fontId="2" fillId="2" borderId="27" xfId="3" applyFont="1" applyFill="1" applyBorder="1" applyAlignment="1">
      <alignment horizontal="left" vertical="center" wrapText="1"/>
    </xf>
    <xf numFmtId="0" fontId="25" fillId="0" borderId="48" xfId="0" applyFont="1" applyBorder="1" applyAlignment="1">
      <alignment vertical="center"/>
    </xf>
    <xf numFmtId="0" fontId="10" fillId="5" borderId="63" xfId="3" applyFont="1" applyFill="1" applyBorder="1" applyAlignment="1">
      <alignment horizontal="left" vertical="center"/>
    </xf>
    <xf numFmtId="0" fontId="14" fillId="2" borderId="61" xfId="0" applyFont="1" applyFill="1" applyBorder="1" applyAlignment="1">
      <alignment horizontal="left" vertical="center" wrapText="1"/>
    </xf>
    <xf numFmtId="0" fontId="14" fillId="2" borderId="57" xfId="0" applyFont="1" applyFill="1" applyBorder="1" applyAlignment="1">
      <alignment horizontal="left" vertical="center" wrapText="1"/>
    </xf>
    <xf numFmtId="0" fontId="2" fillId="2" borderId="38" xfId="0" applyFont="1" applyFill="1" applyBorder="1" applyAlignment="1">
      <alignment vertical="center" wrapText="1"/>
    </xf>
    <xf numFmtId="0" fontId="25" fillId="0" borderId="48" xfId="0" applyFont="1" applyBorder="1" applyAlignment="1">
      <alignment vertical="center" wrapText="1"/>
    </xf>
    <xf numFmtId="0" fontId="25" fillId="0" borderId="0" xfId="0" applyFont="1" applyAlignment="1">
      <alignment horizontal="left" vertical="center" wrapText="1"/>
    </xf>
    <xf numFmtId="0" fontId="14" fillId="2" borderId="63" xfId="0" applyFont="1" applyFill="1" applyBorder="1" applyAlignment="1">
      <alignment horizontal="left" vertical="center" wrapText="1"/>
    </xf>
  </cellXfs>
  <cellStyles count="6">
    <cellStyle name="Hyperlink" xfId="1" builtinId="8"/>
    <cellStyle name="Normal" xfId="0" builtinId="0"/>
    <cellStyle name="Normal_Functional Test Case v1.0" xfId="2" xr:uid="{00000000-0005-0000-0000-000002000000}"/>
    <cellStyle name="Normal_Sheet1" xfId="3" xr:uid="{00000000-0005-0000-0000-000003000000}"/>
    <cellStyle name="Normal_Template_UnitTest Case_v0.9" xfId="5" xr:uid="{EEA5E9E7-8D36-4240-9C70-BE5C8BB08911}"/>
    <cellStyle name="標準_結合試験(AllOvertheWorld)" xfId="4" xr:uid="{00000000-0005-0000-0000-000004000000}"/>
  </cellStyles>
  <dxfs count="0"/>
  <tableStyles count="0" defaultTableStyle="TableStyleMedium9"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1</xdr:row>
      <xdr:rowOff>304800</xdr:rowOff>
    </xdr:from>
    <xdr:to>
      <xdr:col>0</xdr:col>
      <xdr:colOff>2099923</xdr:colOff>
      <xdr:row>1</xdr:row>
      <xdr:rowOff>714375</xdr:rowOff>
    </xdr:to>
    <xdr:pic>
      <xdr:nvPicPr>
        <xdr:cNvPr id="3" name="Picture 2">
          <a:extLst>
            <a:ext uri="{FF2B5EF4-FFF2-40B4-BE49-F238E27FC236}">
              <a16:creationId xmlns:a16="http://schemas.microsoft.com/office/drawing/2014/main" id="{6E9100AF-B23D-4D7C-83E8-676936922D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4" y="466725"/>
          <a:ext cx="2033249" cy="4095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5E7C-3083-0D4D-BE51-7E9C959622A8}">
  <sheetPr codeName="Sheet1"/>
  <dimension ref="A2:F17"/>
  <sheetViews>
    <sheetView showGridLines="0" workbookViewId="0">
      <selection activeCell="H11" sqref="H11"/>
    </sheetView>
  </sheetViews>
  <sheetFormatPr defaultColWidth="9" defaultRowHeight="13.15"/>
  <cols>
    <col min="1" max="1" width="28.125" style="70" customWidth="1"/>
    <col min="2" max="2" width="10" style="61" customWidth="1"/>
    <col min="3" max="3" width="14.375" style="61" customWidth="1"/>
    <col min="4" max="4" width="11.375" style="61" customWidth="1"/>
    <col min="5" max="5" width="38" style="61" customWidth="1"/>
    <col min="6" max="6" width="48.125" style="61" customWidth="1"/>
    <col min="7" max="256" width="9" style="61"/>
    <col min="257" max="257" width="28.125" style="61" customWidth="1"/>
    <col min="258" max="258" width="10" style="61" customWidth="1"/>
    <col min="259" max="259" width="14.375" style="61" customWidth="1"/>
    <col min="260" max="260" width="8" style="61" customWidth="1"/>
    <col min="261" max="261" width="38" style="61" customWidth="1"/>
    <col min="262" max="262" width="48.125" style="61" customWidth="1"/>
    <col min="263" max="512" width="9" style="61"/>
    <col min="513" max="513" width="28.125" style="61" customWidth="1"/>
    <col min="514" max="514" width="10" style="61" customWidth="1"/>
    <col min="515" max="515" width="14.375" style="61" customWidth="1"/>
    <col min="516" max="516" width="8" style="61" customWidth="1"/>
    <col min="517" max="517" width="38" style="61" customWidth="1"/>
    <col min="518" max="518" width="48.125" style="61" customWidth="1"/>
    <col min="519" max="768" width="9" style="61"/>
    <col min="769" max="769" width="28.125" style="61" customWidth="1"/>
    <col min="770" max="770" width="10" style="61" customWidth="1"/>
    <col min="771" max="771" width="14.375" style="61" customWidth="1"/>
    <col min="772" max="772" width="8" style="61" customWidth="1"/>
    <col min="773" max="773" width="38" style="61" customWidth="1"/>
    <col min="774" max="774" width="48.125" style="61" customWidth="1"/>
    <col min="775" max="1024" width="9" style="61"/>
    <col min="1025" max="1025" width="28.125" style="61" customWidth="1"/>
    <col min="1026" max="1026" width="10" style="61" customWidth="1"/>
    <col min="1027" max="1027" width="14.375" style="61" customWidth="1"/>
    <col min="1028" max="1028" width="8" style="61" customWidth="1"/>
    <col min="1029" max="1029" width="38" style="61" customWidth="1"/>
    <col min="1030" max="1030" width="48.125" style="61" customWidth="1"/>
    <col min="1031" max="1280" width="9" style="61"/>
    <col min="1281" max="1281" width="28.125" style="61" customWidth="1"/>
    <col min="1282" max="1282" width="10" style="61" customWidth="1"/>
    <col min="1283" max="1283" width="14.375" style="61" customWidth="1"/>
    <col min="1284" max="1284" width="8" style="61" customWidth="1"/>
    <col min="1285" max="1285" width="38" style="61" customWidth="1"/>
    <col min="1286" max="1286" width="48.125" style="61" customWidth="1"/>
    <col min="1287" max="1536" width="9" style="61"/>
    <col min="1537" max="1537" width="28.125" style="61" customWidth="1"/>
    <col min="1538" max="1538" width="10" style="61" customWidth="1"/>
    <col min="1539" max="1539" width="14.375" style="61" customWidth="1"/>
    <col min="1540" max="1540" width="8" style="61" customWidth="1"/>
    <col min="1541" max="1541" width="38" style="61" customWidth="1"/>
    <col min="1542" max="1542" width="48.125" style="61" customWidth="1"/>
    <col min="1543" max="1792" width="9" style="61"/>
    <col min="1793" max="1793" width="28.125" style="61" customWidth="1"/>
    <col min="1794" max="1794" width="10" style="61" customWidth="1"/>
    <col min="1795" max="1795" width="14.375" style="61" customWidth="1"/>
    <col min="1796" max="1796" width="8" style="61" customWidth="1"/>
    <col min="1797" max="1797" width="38" style="61" customWidth="1"/>
    <col min="1798" max="1798" width="48.125" style="61" customWidth="1"/>
    <col min="1799" max="2048" width="9" style="61"/>
    <col min="2049" max="2049" width="28.125" style="61" customWidth="1"/>
    <col min="2050" max="2050" width="10" style="61" customWidth="1"/>
    <col min="2051" max="2051" width="14.375" style="61" customWidth="1"/>
    <col min="2052" max="2052" width="8" style="61" customWidth="1"/>
    <col min="2053" max="2053" width="38" style="61" customWidth="1"/>
    <col min="2054" max="2054" width="48.125" style="61" customWidth="1"/>
    <col min="2055" max="2304" width="9" style="61"/>
    <col min="2305" max="2305" width="28.125" style="61" customWidth="1"/>
    <col min="2306" max="2306" width="10" style="61" customWidth="1"/>
    <col min="2307" max="2307" width="14.375" style="61" customWidth="1"/>
    <col min="2308" max="2308" width="8" style="61" customWidth="1"/>
    <col min="2309" max="2309" width="38" style="61" customWidth="1"/>
    <col min="2310" max="2310" width="48.125" style="61" customWidth="1"/>
    <col min="2311" max="2560" width="9" style="61"/>
    <col min="2561" max="2561" width="28.125" style="61" customWidth="1"/>
    <col min="2562" max="2562" width="10" style="61" customWidth="1"/>
    <col min="2563" max="2563" width="14.375" style="61" customWidth="1"/>
    <col min="2564" max="2564" width="8" style="61" customWidth="1"/>
    <col min="2565" max="2565" width="38" style="61" customWidth="1"/>
    <col min="2566" max="2566" width="48.125" style="61" customWidth="1"/>
    <col min="2567" max="2816" width="9" style="61"/>
    <col min="2817" max="2817" width="28.125" style="61" customWidth="1"/>
    <col min="2818" max="2818" width="10" style="61" customWidth="1"/>
    <col min="2819" max="2819" width="14.375" style="61" customWidth="1"/>
    <col min="2820" max="2820" width="8" style="61" customWidth="1"/>
    <col min="2821" max="2821" width="38" style="61" customWidth="1"/>
    <col min="2822" max="2822" width="48.125" style="61" customWidth="1"/>
    <col min="2823" max="3072" width="9" style="61"/>
    <col min="3073" max="3073" width="28.125" style="61" customWidth="1"/>
    <col min="3074" max="3074" width="10" style="61" customWidth="1"/>
    <col min="3075" max="3075" width="14.375" style="61" customWidth="1"/>
    <col min="3076" max="3076" width="8" style="61" customWidth="1"/>
    <col min="3077" max="3077" width="38" style="61" customWidth="1"/>
    <col min="3078" max="3078" width="48.125" style="61" customWidth="1"/>
    <col min="3079" max="3328" width="9" style="61"/>
    <col min="3329" max="3329" width="28.125" style="61" customWidth="1"/>
    <col min="3330" max="3330" width="10" style="61" customWidth="1"/>
    <col min="3331" max="3331" width="14.375" style="61" customWidth="1"/>
    <col min="3332" max="3332" width="8" style="61" customWidth="1"/>
    <col min="3333" max="3333" width="38" style="61" customWidth="1"/>
    <col min="3334" max="3334" width="48.125" style="61" customWidth="1"/>
    <col min="3335" max="3584" width="9" style="61"/>
    <col min="3585" max="3585" width="28.125" style="61" customWidth="1"/>
    <col min="3586" max="3586" width="10" style="61" customWidth="1"/>
    <col min="3587" max="3587" width="14.375" style="61" customWidth="1"/>
    <col min="3588" max="3588" width="8" style="61" customWidth="1"/>
    <col min="3589" max="3589" width="38" style="61" customWidth="1"/>
    <col min="3590" max="3590" width="48.125" style="61" customWidth="1"/>
    <col min="3591" max="3840" width="9" style="61"/>
    <col min="3841" max="3841" width="28.125" style="61" customWidth="1"/>
    <col min="3842" max="3842" width="10" style="61" customWidth="1"/>
    <col min="3843" max="3843" width="14.375" style="61" customWidth="1"/>
    <col min="3844" max="3844" width="8" style="61" customWidth="1"/>
    <col min="3845" max="3845" width="38" style="61" customWidth="1"/>
    <col min="3846" max="3846" width="48.125" style="61" customWidth="1"/>
    <col min="3847" max="4096" width="9" style="61"/>
    <col min="4097" max="4097" width="28.125" style="61" customWidth="1"/>
    <col min="4098" max="4098" width="10" style="61" customWidth="1"/>
    <col min="4099" max="4099" width="14.375" style="61" customWidth="1"/>
    <col min="4100" max="4100" width="8" style="61" customWidth="1"/>
    <col min="4101" max="4101" width="38" style="61" customWidth="1"/>
    <col min="4102" max="4102" width="48.125" style="61" customWidth="1"/>
    <col min="4103" max="4352" width="9" style="61"/>
    <col min="4353" max="4353" width="28.125" style="61" customWidth="1"/>
    <col min="4354" max="4354" width="10" style="61" customWidth="1"/>
    <col min="4355" max="4355" width="14.375" style="61" customWidth="1"/>
    <col min="4356" max="4356" width="8" style="61" customWidth="1"/>
    <col min="4357" max="4357" width="38" style="61" customWidth="1"/>
    <col min="4358" max="4358" width="48.125" style="61" customWidth="1"/>
    <col min="4359" max="4608" width="9" style="61"/>
    <col min="4609" max="4609" width="28.125" style="61" customWidth="1"/>
    <col min="4610" max="4610" width="10" style="61" customWidth="1"/>
    <col min="4611" max="4611" width="14.375" style="61" customWidth="1"/>
    <col min="4612" max="4612" width="8" style="61" customWidth="1"/>
    <col min="4613" max="4613" width="38" style="61" customWidth="1"/>
    <col min="4614" max="4614" width="48.125" style="61" customWidth="1"/>
    <col min="4615" max="4864" width="9" style="61"/>
    <col min="4865" max="4865" width="28.125" style="61" customWidth="1"/>
    <col min="4866" max="4866" width="10" style="61" customWidth="1"/>
    <col min="4867" max="4867" width="14.375" style="61" customWidth="1"/>
    <col min="4868" max="4868" width="8" style="61" customWidth="1"/>
    <col min="4869" max="4869" width="38" style="61" customWidth="1"/>
    <col min="4870" max="4870" width="48.125" style="61" customWidth="1"/>
    <col min="4871" max="5120" width="9" style="61"/>
    <col min="5121" max="5121" width="28.125" style="61" customWidth="1"/>
    <col min="5122" max="5122" width="10" style="61" customWidth="1"/>
    <col min="5123" max="5123" width="14.375" style="61" customWidth="1"/>
    <col min="5124" max="5124" width="8" style="61" customWidth="1"/>
    <col min="5125" max="5125" width="38" style="61" customWidth="1"/>
    <col min="5126" max="5126" width="48.125" style="61" customWidth="1"/>
    <col min="5127" max="5376" width="9" style="61"/>
    <col min="5377" max="5377" width="28.125" style="61" customWidth="1"/>
    <col min="5378" max="5378" width="10" style="61" customWidth="1"/>
    <col min="5379" max="5379" width="14.375" style="61" customWidth="1"/>
    <col min="5380" max="5380" width="8" style="61" customWidth="1"/>
    <col min="5381" max="5381" width="38" style="61" customWidth="1"/>
    <col min="5382" max="5382" width="48.125" style="61" customWidth="1"/>
    <col min="5383" max="5632" width="9" style="61"/>
    <col min="5633" max="5633" width="28.125" style="61" customWidth="1"/>
    <col min="5634" max="5634" width="10" style="61" customWidth="1"/>
    <col min="5635" max="5635" width="14.375" style="61" customWidth="1"/>
    <col min="5636" max="5636" width="8" style="61" customWidth="1"/>
    <col min="5637" max="5637" width="38" style="61" customWidth="1"/>
    <col min="5638" max="5638" width="48.125" style="61" customWidth="1"/>
    <col min="5639" max="5888" width="9" style="61"/>
    <col min="5889" max="5889" width="28.125" style="61" customWidth="1"/>
    <col min="5890" max="5890" width="10" style="61" customWidth="1"/>
    <col min="5891" max="5891" width="14.375" style="61" customWidth="1"/>
    <col min="5892" max="5892" width="8" style="61" customWidth="1"/>
    <col min="5893" max="5893" width="38" style="61" customWidth="1"/>
    <col min="5894" max="5894" width="48.125" style="61" customWidth="1"/>
    <col min="5895" max="6144" width="9" style="61"/>
    <col min="6145" max="6145" width="28.125" style="61" customWidth="1"/>
    <col min="6146" max="6146" width="10" style="61" customWidth="1"/>
    <col min="6147" max="6147" width="14.375" style="61" customWidth="1"/>
    <col min="6148" max="6148" width="8" style="61" customWidth="1"/>
    <col min="6149" max="6149" width="38" style="61" customWidth="1"/>
    <col min="6150" max="6150" width="48.125" style="61" customWidth="1"/>
    <col min="6151" max="6400" width="9" style="61"/>
    <col min="6401" max="6401" width="28.125" style="61" customWidth="1"/>
    <col min="6402" max="6402" width="10" style="61" customWidth="1"/>
    <col min="6403" max="6403" width="14.375" style="61" customWidth="1"/>
    <col min="6404" max="6404" width="8" style="61" customWidth="1"/>
    <col min="6405" max="6405" width="38" style="61" customWidth="1"/>
    <col min="6406" max="6406" width="48.125" style="61" customWidth="1"/>
    <col min="6407" max="6656" width="9" style="61"/>
    <col min="6657" max="6657" width="28.125" style="61" customWidth="1"/>
    <col min="6658" max="6658" width="10" style="61" customWidth="1"/>
    <col min="6659" max="6659" width="14.375" style="61" customWidth="1"/>
    <col min="6660" max="6660" width="8" style="61" customWidth="1"/>
    <col min="6661" max="6661" width="38" style="61" customWidth="1"/>
    <col min="6662" max="6662" width="48.125" style="61" customWidth="1"/>
    <col min="6663" max="6912" width="9" style="61"/>
    <col min="6913" max="6913" width="28.125" style="61" customWidth="1"/>
    <col min="6914" max="6914" width="10" style="61" customWidth="1"/>
    <col min="6915" max="6915" width="14.375" style="61" customWidth="1"/>
    <col min="6916" max="6916" width="8" style="61" customWidth="1"/>
    <col min="6917" max="6917" width="38" style="61" customWidth="1"/>
    <col min="6918" max="6918" width="48.125" style="61" customWidth="1"/>
    <col min="6919" max="7168" width="9" style="61"/>
    <col min="7169" max="7169" width="28.125" style="61" customWidth="1"/>
    <col min="7170" max="7170" width="10" style="61" customWidth="1"/>
    <col min="7171" max="7171" width="14.375" style="61" customWidth="1"/>
    <col min="7172" max="7172" width="8" style="61" customWidth="1"/>
    <col min="7173" max="7173" width="38" style="61" customWidth="1"/>
    <col min="7174" max="7174" width="48.125" style="61" customWidth="1"/>
    <col min="7175" max="7424" width="9" style="61"/>
    <col min="7425" max="7425" width="28.125" style="61" customWidth="1"/>
    <col min="7426" max="7426" width="10" style="61" customWidth="1"/>
    <col min="7427" max="7427" width="14.375" style="61" customWidth="1"/>
    <col min="7428" max="7428" width="8" style="61" customWidth="1"/>
    <col min="7429" max="7429" width="38" style="61" customWidth="1"/>
    <col min="7430" max="7430" width="48.125" style="61" customWidth="1"/>
    <col min="7431" max="7680" width="9" style="61"/>
    <col min="7681" max="7681" width="28.125" style="61" customWidth="1"/>
    <col min="7682" max="7682" width="10" style="61" customWidth="1"/>
    <col min="7683" max="7683" width="14.375" style="61" customWidth="1"/>
    <col min="7684" max="7684" width="8" style="61" customWidth="1"/>
    <col min="7685" max="7685" width="38" style="61" customWidth="1"/>
    <col min="7686" max="7686" width="48.125" style="61" customWidth="1"/>
    <col min="7687" max="7936" width="9" style="61"/>
    <col min="7937" max="7937" width="28.125" style="61" customWidth="1"/>
    <col min="7938" max="7938" width="10" style="61" customWidth="1"/>
    <col min="7939" max="7939" width="14.375" style="61" customWidth="1"/>
    <col min="7940" max="7940" width="8" style="61" customWidth="1"/>
    <col min="7941" max="7941" width="38" style="61" customWidth="1"/>
    <col min="7942" max="7942" width="48.125" style="61" customWidth="1"/>
    <col min="7943" max="8192" width="9" style="61"/>
    <col min="8193" max="8193" width="28.125" style="61" customWidth="1"/>
    <col min="8194" max="8194" width="10" style="61" customWidth="1"/>
    <col min="8195" max="8195" width="14.375" style="61" customWidth="1"/>
    <col min="8196" max="8196" width="8" style="61" customWidth="1"/>
    <col min="8197" max="8197" width="38" style="61" customWidth="1"/>
    <col min="8198" max="8198" width="48.125" style="61" customWidth="1"/>
    <col min="8199" max="8448" width="9" style="61"/>
    <col min="8449" max="8449" width="28.125" style="61" customWidth="1"/>
    <col min="8450" max="8450" width="10" style="61" customWidth="1"/>
    <col min="8451" max="8451" width="14.375" style="61" customWidth="1"/>
    <col min="8452" max="8452" width="8" style="61" customWidth="1"/>
    <col min="8453" max="8453" width="38" style="61" customWidth="1"/>
    <col min="8454" max="8454" width="48.125" style="61" customWidth="1"/>
    <col min="8455" max="8704" width="9" style="61"/>
    <col min="8705" max="8705" width="28.125" style="61" customWidth="1"/>
    <col min="8706" max="8706" width="10" style="61" customWidth="1"/>
    <col min="8707" max="8707" width="14.375" style="61" customWidth="1"/>
    <col min="8708" max="8708" width="8" style="61" customWidth="1"/>
    <col min="8709" max="8709" width="38" style="61" customWidth="1"/>
    <col min="8710" max="8710" width="48.125" style="61" customWidth="1"/>
    <col min="8711" max="8960" width="9" style="61"/>
    <col min="8961" max="8961" width="28.125" style="61" customWidth="1"/>
    <col min="8962" max="8962" width="10" style="61" customWidth="1"/>
    <col min="8963" max="8963" width="14.375" style="61" customWidth="1"/>
    <col min="8964" max="8964" width="8" style="61" customWidth="1"/>
    <col min="8965" max="8965" width="38" style="61" customWidth="1"/>
    <col min="8966" max="8966" width="48.125" style="61" customWidth="1"/>
    <col min="8967" max="9216" width="9" style="61"/>
    <col min="9217" max="9217" width="28.125" style="61" customWidth="1"/>
    <col min="9218" max="9218" width="10" style="61" customWidth="1"/>
    <col min="9219" max="9219" width="14.375" style="61" customWidth="1"/>
    <col min="9220" max="9220" width="8" style="61" customWidth="1"/>
    <col min="9221" max="9221" width="38" style="61" customWidth="1"/>
    <col min="9222" max="9222" width="48.125" style="61" customWidth="1"/>
    <col min="9223" max="9472" width="9" style="61"/>
    <col min="9473" max="9473" width="28.125" style="61" customWidth="1"/>
    <col min="9474" max="9474" width="10" style="61" customWidth="1"/>
    <col min="9475" max="9475" width="14.375" style="61" customWidth="1"/>
    <col min="9476" max="9476" width="8" style="61" customWidth="1"/>
    <col min="9477" max="9477" width="38" style="61" customWidth="1"/>
    <col min="9478" max="9478" width="48.125" style="61" customWidth="1"/>
    <col min="9479" max="9728" width="9" style="61"/>
    <col min="9729" max="9729" width="28.125" style="61" customWidth="1"/>
    <col min="9730" max="9730" width="10" style="61" customWidth="1"/>
    <col min="9731" max="9731" width="14.375" style="61" customWidth="1"/>
    <col min="9732" max="9732" width="8" style="61" customWidth="1"/>
    <col min="9733" max="9733" width="38" style="61" customWidth="1"/>
    <col min="9734" max="9734" width="48.125" style="61" customWidth="1"/>
    <col min="9735" max="9984" width="9" style="61"/>
    <col min="9985" max="9985" width="28.125" style="61" customWidth="1"/>
    <col min="9986" max="9986" width="10" style="61" customWidth="1"/>
    <col min="9987" max="9987" width="14.375" style="61" customWidth="1"/>
    <col min="9988" max="9988" width="8" style="61" customWidth="1"/>
    <col min="9989" max="9989" width="38" style="61" customWidth="1"/>
    <col min="9990" max="9990" width="48.125" style="61" customWidth="1"/>
    <col min="9991" max="10240" width="9" style="61"/>
    <col min="10241" max="10241" width="28.125" style="61" customWidth="1"/>
    <col min="10242" max="10242" width="10" style="61" customWidth="1"/>
    <col min="10243" max="10243" width="14.375" style="61" customWidth="1"/>
    <col min="10244" max="10244" width="8" style="61" customWidth="1"/>
    <col min="10245" max="10245" width="38" style="61" customWidth="1"/>
    <col min="10246" max="10246" width="48.125" style="61" customWidth="1"/>
    <col min="10247" max="10496" width="9" style="61"/>
    <col min="10497" max="10497" width="28.125" style="61" customWidth="1"/>
    <col min="10498" max="10498" width="10" style="61" customWidth="1"/>
    <col min="10499" max="10499" width="14.375" style="61" customWidth="1"/>
    <col min="10500" max="10500" width="8" style="61" customWidth="1"/>
    <col min="10501" max="10501" width="38" style="61" customWidth="1"/>
    <col min="10502" max="10502" width="48.125" style="61" customWidth="1"/>
    <col min="10503" max="10752" width="9" style="61"/>
    <col min="10753" max="10753" width="28.125" style="61" customWidth="1"/>
    <col min="10754" max="10754" width="10" style="61" customWidth="1"/>
    <col min="10755" max="10755" width="14.375" style="61" customWidth="1"/>
    <col min="10756" max="10756" width="8" style="61" customWidth="1"/>
    <col min="10757" max="10757" width="38" style="61" customWidth="1"/>
    <col min="10758" max="10758" width="48.125" style="61" customWidth="1"/>
    <col min="10759" max="11008" width="9" style="61"/>
    <col min="11009" max="11009" width="28.125" style="61" customWidth="1"/>
    <col min="11010" max="11010" width="10" style="61" customWidth="1"/>
    <col min="11011" max="11011" width="14.375" style="61" customWidth="1"/>
    <col min="11012" max="11012" width="8" style="61" customWidth="1"/>
    <col min="11013" max="11013" width="38" style="61" customWidth="1"/>
    <col min="11014" max="11014" width="48.125" style="61" customWidth="1"/>
    <col min="11015" max="11264" width="9" style="61"/>
    <col min="11265" max="11265" width="28.125" style="61" customWidth="1"/>
    <col min="11266" max="11266" width="10" style="61" customWidth="1"/>
    <col min="11267" max="11267" width="14.375" style="61" customWidth="1"/>
    <col min="11268" max="11268" width="8" style="61" customWidth="1"/>
    <col min="11269" max="11269" width="38" style="61" customWidth="1"/>
    <col min="11270" max="11270" width="48.125" style="61" customWidth="1"/>
    <col min="11271" max="11520" width="9" style="61"/>
    <col min="11521" max="11521" width="28.125" style="61" customWidth="1"/>
    <col min="11522" max="11522" width="10" style="61" customWidth="1"/>
    <col min="11523" max="11523" width="14.375" style="61" customWidth="1"/>
    <col min="11524" max="11524" width="8" style="61" customWidth="1"/>
    <col min="11525" max="11525" width="38" style="61" customWidth="1"/>
    <col min="11526" max="11526" width="48.125" style="61" customWidth="1"/>
    <col min="11527" max="11776" width="9" style="61"/>
    <col min="11777" max="11777" width="28.125" style="61" customWidth="1"/>
    <col min="11778" max="11778" width="10" style="61" customWidth="1"/>
    <col min="11779" max="11779" width="14.375" style="61" customWidth="1"/>
    <col min="11780" max="11780" width="8" style="61" customWidth="1"/>
    <col min="11781" max="11781" width="38" style="61" customWidth="1"/>
    <col min="11782" max="11782" width="48.125" style="61" customWidth="1"/>
    <col min="11783" max="12032" width="9" style="61"/>
    <col min="12033" max="12033" width="28.125" style="61" customWidth="1"/>
    <col min="12034" max="12034" width="10" style="61" customWidth="1"/>
    <col min="12035" max="12035" width="14.375" style="61" customWidth="1"/>
    <col min="12036" max="12036" width="8" style="61" customWidth="1"/>
    <col min="12037" max="12037" width="38" style="61" customWidth="1"/>
    <col min="12038" max="12038" width="48.125" style="61" customWidth="1"/>
    <col min="12039" max="12288" width="9" style="61"/>
    <col min="12289" max="12289" width="28.125" style="61" customWidth="1"/>
    <col min="12290" max="12290" width="10" style="61" customWidth="1"/>
    <col min="12291" max="12291" width="14.375" style="61" customWidth="1"/>
    <col min="12292" max="12292" width="8" style="61" customWidth="1"/>
    <col min="12293" max="12293" width="38" style="61" customWidth="1"/>
    <col min="12294" max="12294" width="48.125" style="61" customWidth="1"/>
    <col min="12295" max="12544" width="9" style="61"/>
    <col min="12545" max="12545" width="28.125" style="61" customWidth="1"/>
    <col min="12546" max="12546" width="10" style="61" customWidth="1"/>
    <col min="12547" max="12547" width="14.375" style="61" customWidth="1"/>
    <col min="12548" max="12548" width="8" style="61" customWidth="1"/>
    <col min="12549" max="12549" width="38" style="61" customWidth="1"/>
    <col min="12550" max="12550" width="48.125" style="61" customWidth="1"/>
    <col min="12551" max="12800" width="9" style="61"/>
    <col min="12801" max="12801" width="28.125" style="61" customWidth="1"/>
    <col min="12802" max="12802" width="10" style="61" customWidth="1"/>
    <col min="12803" max="12803" width="14.375" style="61" customWidth="1"/>
    <col min="12804" max="12804" width="8" style="61" customWidth="1"/>
    <col min="12805" max="12805" width="38" style="61" customWidth="1"/>
    <col min="12806" max="12806" width="48.125" style="61" customWidth="1"/>
    <col min="12807" max="13056" width="9" style="61"/>
    <col min="13057" max="13057" width="28.125" style="61" customWidth="1"/>
    <col min="13058" max="13058" width="10" style="61" customWidth="1"/>
    <col min="13059" max="13059" width="14.375" style="61" customWidth="1"/>
    <col min="13060" max="13060" width="8" style="61" customWidth="1"/>
    <col min="13061" max="13061" width="38" style="61" customWidth="1"/>
    <col min="13062" max="13062" width="48.125" style="61" customWidth="1"/>
    <col min="13063" max="13312" width="9" style="61"/>
    <col min="13313" max="13313" width="28.125" style="61" customWidth="1"/>
    <col min="13314" max="13314" width="10" style="61" customWidth="1"/>
    <col min="13315" max="13315" width="14.375" style="61" customWidth="1"/>
    <col min="13316" max="13316" width="8" style="61" customWidth="1"/>
    <col min="13317" max="13317" width="38" style="61" customWidth="1"/>
    <col min="13318" max="13318" width="48.125" style="61" customWidth="1"/>
    <col min="13319" max="13568" width="9" style="61"/>
    <col min="13569" max="13569" width="28.125" style="61" customWidth="1"/>
    <col min="13570" max="13570" width="10" style="61" customWidth="1"/>
    <col min="13571" max="13571" width="14.375" style="61" customWidth="1"/>
    <col min="13572" max="13572" width="8" style="61" customWidth="1"/>
    <col min="13573" max="13573" width="38" style="61" customWidth="1"/>
    <col min="13574" max="13574" width="48.125" style="61" customWidth="1"/>
    <col min="13575" max="13824" width="9" style="61"/>
    <col min="13825" max="13825" width="28.125" style="61" customWidth="1"/>
    <col min="13826" max="13826" width="10" style="61" customWidth="1"/>
    <col min="13827" max="13827" width="14.375" style="61" customWidth="1"/>
    <col min="13828" max="13828" width="8" style="61" customWidth="1"/>
    <col min="13829" max="13829" width="38" style="61" customWidth="1"/>
    <col min="13830" max="13830" width="48.125" style="61" customWidth="1"/>
    <col min="13831" max="14080" width="9" style="61"/>
    <col min="14081" max="14081" width="28.125" style="61" customWidth="1"/>
    <col min="14082" max="14082" width="10" style="61" customWidth="1"/>
    <col min="14083" max="14083" width="14.375" style="61" customWidth="1"/>
    <col min="14084" max="14084" width="8" style="61" customWidth="1"/>
    <col min="14085" max="14085" width="38" style="61" customWidth="1"/>
    <col min="14086" max="14086" width="48.125" style="61" customWidth="1"/>
    <col min="14087" max="14336" width="9" style="61"/>
    <col min="14337" max="14337" width="28.125" style="61" customWidth="1"/>
    <col min="14338" max="14338" width="10" style="61" customWidth="1"/>
    <col min="14339" max="14339" width="14.375" style="61" customWidth="1"/>
    <col min="14340" max="14340" width="8" style="61" customWidth="1"/>
    <col min="14341" max="14341" width="38" style="61" customWidth="1"/>
    <col min="14342" max="14342" width="48.125" style="61" customWidth="1"/>
    <col min="14343" max="14592" width="9" style="61"/>
    <col min="14593" max="14593" width="28.125" style="61" customWidth="1"/>
    <col min="14594" max="14594" width="10" style="61" customWidth="1"/>
    <col min="14595" max="14595" width="14.375" style="61" customWidth="1"/>
    <col min="14596" max="14596" width="8" style="61" customWidth="1"/>
    <col min="14597" max="14597" width="38" style="61" customWidth="1"/>
    <col min="14598" max="14598" width="48.125" style="61" customWidth="1"/>
    <col min="14599" max="14848" width="9" style="61"/>
    <col min="14849" max="14849" width="28.125" style="61" customWidth="1"/>
    <col min="14850" max="14850" width="10" style="61" customWidth="1"/>
    <col min="14851" max="14851" width="14.375" style="61" customWidth="1"/>
    <col min="14852" max="14852" width="8" style="61" customWidth="1"/>
    <col min="14853" max="14853" width="38" style="61" customWidth="1"/>
    <col min="14854" max="14854" width="48.125" style="61" customWidth="1"/>
    <col min="14855" max="15104" width="9" style="61"/>
    <col min="15105" max="15105" width="28.125" style="61" customWidth="1"/>
    <col min="15106" max="15106" width="10" style="61" customWidth="1"/>
    <col min="15107" max="15107" width="14.375" style="61" customWidth="1"/>
    <col min="15108" max="15108" width="8" style="61" customWidth="1"/>
    <col min="15109" max="15109" width="38" style="61" customWidth="1"/>
    <col min="15110" max="15110" width="48.125" style="61" customWidth="1"/>
    <col min="15111" max="15360" width="9" style="61"/>
    <col min="15361" max="15361" width="28.125" style="61" customWidth="1"/>
    <col min="15362" max="15362" width="10" style="61" customWidth="1"/>
    <col min="15363" max="15363" width="14.375" style="61" customWidth="1"/>
    <col min="15364" max="15364" width="8" style="61" customWidth="1"/>
    <col min="15365" max="15365" width="38" style="61" customWidth="1"/>
    <col min="15366" max="15366" width="48.125" style="61" customWidth="1"/>
    <col min="15367" max="15616" width="9" style="61"/>
    <col min="15617" max="15617" width="28.125" style="61" customWidth="1"/>
    <col min="15618" max="15618" width="10" style="61" customWidth="1"/>
    <col min="15619" max="15619" width="14.375" style="61" customWidth="1"/>
    <col min="15620" max="15620" width="8" style="61" customWidth="1"/>
    <col min="15621" max="15621" width="38" style="61" customWidth="1"/>
    <col min="15622" max="15622" width="48.125" style="61" customWidth="1"/>
    <col min="15623" max="15872" width="9" style="61"/>
    <col min="15873" max="15873" width="28.125" style="61" customWidth="1"/>
    <col min="15874" max="15874" width="10" style="61" customWidth="1"/>
    <col min="15875" max="15875" width="14.375" style="61" customWidth="1"/>
    <col min="15876" max="15876" width="8" style="61" customWidth="1"/>
    <col min="15877" max="15877" width="38" style="61" customWidth="1"/>
    <col min="15878" max="15878" width="48.125" style="61" customWidth="1"/>
    <col min="15879" max="16128" width="9" style="61"/>
    <col min="16129" max="16129" width="28.125" style="61" customWidth="1"/>
    <col min="16130" max="16130" width="10" style="61" customWidth="1"/>
    <col min="16131" max="16131" width="14.375" style="61" customWidth="1"/>
    <col min="16132" max="16132" width="8" style="61" customWidth="1"/>
    <col min="16133" max="16133" width="38" style="61" customWidth="1"/>
    <col min="16134" max="16134" width="48.125" style="61" customWidth="1"/>
    <col min="16135" max="16384" width="9" style="61"/>
  </cols>
  <sheetData>
    <row r="2" spans="1:6" s="58" customFormat="1" ht="75.75" customHeight="1">
      <c r="A2" s="57"/>
      <c r="B2" s="172" t="s">
        <v>0</v>
      </c>
      <c r="C2" s="172"/>
      <c r="D2" s="172"/>
      <c r="E2" s="172"/>
      <c r="F2" s="172"/>
    </row>
    <row r="3" spans="1:6" ht="14.1" customHeight="1">
      <c r="A3" s="59"/>
      <c r="B3" s="60"/>
      <c r="E3" s="62"/>
    </row>
    <row r="4" spans="1:6" ht="14.1" customHeight="1">
      <c r="A4" s="63" t="s">
        <v>1</v>
      </c>
      <c r="B4" s="173" t="s">
        <v>2</v>
      </c>
      <c r="C4" s="173"/>
      <c r="D4" s="173"/>
      <c r="E4" s="63" t="s">
        <v>3</v>
      </c>
      <c r="F4" s="91" t="s">
        <v>4</v>
      </c>
    </row>
    <row r="5" spans="1:6" ht="14.1" customHeight="1">
      <c r="A5" s="63" t="s">
        <v>5</v>
      </c>
      <c r="B5" s="173" t="s">
        <v>6</v>
      </c>
      <c r="C5" s="173"/>
      <c r="D5" s="173"/>
      <c r="E5" s="63" t="s">
        <v>7</v>
      </c>
      <c r="F5" s="118">
        <v>44693</v>
      </c>
    </row>
    <row r="6" spans="1:6" ht="14.1" customHeight="1">
      <c r="A6" s="64" t="s">
        <v>8</v>
      </c>
      <c r="B6" s="174" t="str">
        <f>B5&amp;"_"&amp;"SystemTest"&amp;"_"&amp;F6</f>
        <v>4HTN_SystemTest_v1.0</v>
      </c>
      <c r="C6" s="175"/>
      <c r="D6" s="176"/>
      <c r="E6" s="63" t="s">
        <v>9</v>
      </c>
      <c r="F6" s="91" t="s">
        <v>10</v>
      </c>
    </row>
    <row r="7" spans="1:6">
      <c r="A7" s="65"/>
      <c r="B7" s="66"/>
      <c r="E7" s="67"/>
      <c r="F7" s="60"/>
    </row>
    <row r="8" spans="1:6">
      <c r="A8" s="61"/>
    </row>
    <row r="9" spans="1:6">
      <c r="A9" s="100" t="s">
        <v>11</v>
      </c>
    </row>
    <row r="10" spans="1:6" s="68" customFormat="1">
      <c r="A10" s="101" t="s">
        <v>12</v>
      </c>
      <c r="B10" s="102" t="s">
        <v>9</v>
      </c>
      <c r="C10" s="102" t="s">
        <v>13</v>
      </c>
      <c r="D10" s="102" t="s">
        <v>14</v>
      </c>
      <c r="E10" s="102" t="s">
        <v>15</v>
      </c>
      <c r="F10" s="103" t="s">
        <v>16</v>
      </c>
    </row>
    <row r="11" spans="1:6" s="69" customFormat="1" ht="21.75" customHeight="1">
      <c r="A11" s="104"/>
      <c r="B11" s="105"/>
      <c r="C11" s="106"/>
      <c r="D11" s="106"/>
      <c r="E11" s="107"/>
      <c r="F11" s="108"/>
    </row>
    <row r="12" spans="1:6" s="69" customFormat="1" ht="19.5" customHeight="1">
      <c r="A12" s="109"/>
      <c r="B12" s="105"/>
      <c r="C12" s="106"/>
      <c r="D12" s="106"/>
      <c r="E12" s="106"/>
      <c r="F12" s="110"/>
    </row>
    <row r="13" spans="1:6" s="69" customFormat="1" ht="21.75" customHeight="1">
      <c r="A13" s="109"/>
      <c r="B13" s="105"/>
      <c r="C13" s="106"/>
      <c r="D13" s="106"/>
      <c r="E13" s="106"/>
      <c r="F13" s="110"/>
    </row>
    <row r="14" spans="1:6" s="69" customFormat="1" ht="19.5" customHeight="1">
      <c r="A14" s="109"/>
      <c r="B14" s="105"/>
      <c r="C14" s="106"/>
      <c r="D14" s="106"/>
      <c r="E14" s="106"/>
      <c r="F14" s="110"/>
    </row>
    <row r="15" spans="1:6" s="69" customFormat="1" ht="21.75" customHeight="1">
      <c r="A15" s="109"/>
      <c r="B15" s="105"/>
      <c r="C15" s="106"/>
      <c r="D15" s="106"/>
      <c r="E15" s="106"/>
      <c r="F15" s="110"/>
    </row>
    <row r="16" spans="1:6" s="69" customFormat="1" ht="19.5" customHeight="1">
      <c r="A16" s="109"/>
      <c r="B16" s="105"/>
      <c r="C16" s="106"/>
      <c r="D16" s="106"/>
      <c r="E16" s="106"/>
      <c r="F16" s="110"/>
    </row>
    <row r="17" spans="1:6">
      <c r="A17" s="111"/>
      <c r="B17" s="112"/>
      <c r="C17" s="113"/>
      <c r="D17" s="113"/>
      <c r="E17" s="113"/>
      <c r="F17" s="114"/>
    </row>
  </sheetData>
  <mergeCells count="4">
    <mergeCell ref="B2:F2"/>
    <mergeCell ref="B4:D4"/>
    <mergeCell ref="B5:D5"/>
    <mergeCell ref="B6:D6"/>
  </mergeCells>
  <phoneticPr fontId="2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F11"/>
  <sheetViews>
    <sheetView workbookViewId="0">
      <selection activeCell="D17" sqref="D17"/>
    </sheetView>
  </sheetViews>
  <sheetFormatPr defaultColWidth="9" defaultRowHeight="13.15"/>
  <cols>
    <col min="1" max="1" width="2.5" style="1" customWidth="1"/>
    <col min="2" max="2" width="11.875" style="3" customWidth="1"/>
    <col min="3" max="3" width="26.5" style="4" customWidth="1"/>
    <col min="4" max="4" width="17.125" style="4" customWidth="1"/>
    <col min="5" max="5" width="28.125" style="4" customWidth="1"/>
    <col min="6" max="6" width="30.625" style="4" customWidth="1"/>
    <col min="7" max="16384" width="9" style="1"/>
  </cols>
  <sheetData>
    <row r="1" spans="2:6" ht="26.25" customHeight="1">
      <c r="B1" s="177" t="s">
        <v>17</v>
      </c>
      <c r="C1" s="177"/>
      <c r="D1" s="177"/>
      <c r="E1" s="177"/>
      <c r="F1" s="177"/>
    </row>
    <row r="2" spans="2:6" ht="26.25" customHeight="1">
      <c r="B2" s="178"/>
      <c r="C2" s="178"/>
      <c r="D2" s="178"/>
      <c r="E2" s="178"/>
      <c r="F2" s="178"/>
    </row>
    <row r="3" spans="2:6" ht="14.1" customHeight="1">
      <c r="B3" s="181" t="s">
        <v>1</v>
      </c>
      <c r="C3" s="181"/>
      <c r="D3" s="182" t="s">
        <v>18</v>
      </c>
      <c r="E3" s="183"/>
      <c r="F3" s="183"/>
    </row>
    <row r="4" spans="2:6" ht="14.1" customHeight="1">
      <c r="B4" s="181" t="s">
        <v>5</v>
      </c>
      <c r="C4" s="181"/>
      <c r="D4" s="182" t="s">
        <v>6</v>
      </c>
      <c r="E4" s="182"/>
      <c r="F4" s="182"/>
    </row>
    <row r="5" spans="2:6" s="5" customFormat="1" ht="45.75" customHeight="1">
      <c r="B5" s="179" t="s">
        <v>19</v>
      </c>
      <c r="C5" s="179"/>
      <c r="D5" s="180" t="s">
        <v>20</v>
      </c>
      <c r="E5" s="180"/>
      <c r="F5" s="180"/>
    </row>
    <row r="6" spans="2:6">
      <c r="B6" s="6"/>
      <c r="C6" s="1"/>
      <c r="D6" s="1"/>
      <c r="E6" s="1"/>
      <c r="F6" s="1"/>
    </row>
    <row r="7" spans="2:6" s="7" customFormat="1">
      <c r="B7" s="8"/>
      <c r="C7" s="9"/>
      <c r="D7" s="9"/>
      <c r="E7" s="9"/>
      <c r="F7" s="9"/>
    </row>
    <row r="8" spans="2:6" s="10" customFormat="1" ht="21" customHeight="1">
      <c r="B8" s="11" t="s">
        <v>21</v>
      </c>
      <c r="C8" s="12" t="s">
        <v>22</v>
      </c>
      <c r="D8" s="12" t="s">
        <v>23</v>
      </c>
      <c r="E8" s="13" t="s">
        <v>24</v>
      </c>
      <c r="F8" s="14" t="s">
        <v>25</v>
      </c>
    </row>
    <row r="9" spans="2:6" ht="14.1" customHeight="1">
      <c r="B9" s="98">
        <v>1</v>
      </c>
      <c r="C9" s="15" t="s">
        <v>26</v>
      </c>
      <c r="D9" s="117" t="s">
        <v>26</v>
      </c>
      <c r="E9" s="16"/>
      <c r="F9" s="17"/>
    </row>
    <row r="10" spans="2:6" ht="14.1" customHeight="1">
      <c r="B10" s="98">
        <v>2</v>
      </c>
      <c r="C10" s="15" t="s">
        <v>27</v>
      </c>
      <c r="D10" s="116" t="s">
        <v>27</v>
      </c>
      <c r="E10" s="16"/>
      <c r="F10" s="17"/>
    </row>
    <row r="11" spans="2:6" ht="14.1" customHeight="1">
      <c r="B11" s="99">
        <v>3</v>
      </c>
      <c r="C11" s="93" t="s">
        <v>28</v>
      </c>
      <c r="D11" s="94" t="s">
        <v>28</v>
      </c>
      <c r="E11" s="95"/>
      <c r="F11" s="96"/>
    </row>
  </sheetData>
  <mergeCells count="7">
    <mergeCell ref="B1:F2"/>
    <mergeCell ref="B5:C5"/>
    <mergeCell ref="D5:F5"/>
    <mergeCell ref="B3:C3"/>
    <mergeCell ref="D3:F3"/>
    <mergeCell ref="B4:C4"/>
    <mergeCell ref="D4:F4"/>
  </mergeCells>
  <phoneticPr fontId="0" type="noConversion"/>
  <hyperlinks>
    <hyperlink ref="D11" location="Admin!A1" display="Admin" xr:uid="{54A6BE94-29B5-4D35-B56E-963F58C928EC}"/>
    <hyperlink ref="D9" location="'User'!A1" display="User" xr:uid="{B070DA2E-913F-4EDB-9A40-DAC858B1C5DB}"/>
    <hyperlink ref="D10" location="'Nutritional Expert'!A1" display="Nutritional Expert" xr:uid="{F6766D21-2139-40C4-B53E-2418E1BA026B}"/>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H22"/>
  <sheetViews>
    <sheetView workbookViewId="0">
      <selection activeCell="E22" sqref="E22"/>
    </sheetView>
  </sheetViews>
  <sheetFormatPr defaultColWidth="9" defaultRowHeight="13.15"/>
  <cols>
    <col min="1" max="1" width="4.5" style="1" customWidth="1"/>
    <col min="2" max="2" width="15.625" style="1" customWidth="1"/>
    <col min="3" max="3" width="26.25" style="1" customWidth="1"/>
    <col min="4" max="4" width="12.625" style="1" customWidth="1"/>
    <col min="5" max="6" width="11.625" style="1" customWidth="1"/>
    <col min="7" max="7" width="9" style="1"/>
    <col min="8" max="8" width="35.5" style="1" customWidth="1"/>
    <col min="9" max="9" width="33.125" style="1" customWidth="1"/>
    <col min="10" max="16384" width="9" style="1"/>
  </cols>
  <sheetData>
    <row r="1" spans="1:8" ht="25.5" customHeight="1">
      <c r="B1" s="184" t="s">
        <v>29</v>
      </c>
      <c r="C1" s="184"/>
      <c r="D1" s="184"/>
      <c r="E1" s="184"/>
      <c r="F1" s="184"/>
      <c r="G1" s="184"/>
      <c r="H1" s="184"/>
    </row>
    <row r="2" spans="1:8" ht="14.25" customHeight="1">
      <c r="A2" s="27"/>
      <c r="B2" s="185"/>
      <c r="C2" s="185"/>
      <c r="D2" s="185"/>
      <c r="E2" s="185"/>
      <c r="F2" s="185"/>
      <c r="G2" s="185"/>
      <c r="H2" s="185"/>
    </row>
    <row r="3" spans="1:8" ht="14.1" customHeight="1">
      <c r="B3" s="2" t="s">
        <v>1</v>
      </c>
      <c r="C3" s="189" t="s">
        <v>18</v>
      </c>
      <c r="D3" s="189"/>
      <c r="E3" s="190" t="s">
        <v>7</v>
      </c>
      <c r="F3" s="190"/>
      <c r="G3" s="186" t="s">
        <v>4</v>
      </c>
      <c r="H3" s="187"/>
    </row>
    <row r="4" spans="1:8" ht="14.1" customHeight="1">
      <c r="B4" s="2" t="s">
        <v>5</v>
      </c>
      <c r="C4" s="189" t="s">
        <v>6</v>
      </c>
      <c r="D4" s="189"/>
      <c r="E4" s="190" t="s">
        <v>30</v>
      </c>
      <c r="F4" s="190"/>
      <c r="G4" s="186" t="s">
        <v>31</v>
      </c>
      <c r="H4" s="187"/>
    </row>
    <row r="5" spans="1:8" ht="14.1" customHeight="1">
      <c r="B5" s="30" t="s">
        <v>8</v>
      </c>
      <c r="C5" s="189" t="str">
        <f>C4&amp;"_"&amp;"System_Test"&amp;"_"&amp;"v1.0"</f>
        <v>4HTN_System_Test_v1.0</v>
      </c>
      <c r="D5" s="189"/>
      <c r="E5" s="190" t="s">
        <v>7</v>
      </c>
      <c r="F5" s="190"/>
      <c r="G5" s="188">
        <v>44693</v>
      </c>
      <c r="H5" s="187"/>
    </row>
    <row r="6" spans="1:8" ht="14.1" customHeight="1">
      <c r="A6" s="27"/>
      <c r="B6" s="30" t="s">
        <v>32</v>
      </c>
      <c r="C6" s="191"/>
      <c r="D6" s="191"/>
      <c r="E6" s="191"/>
      <c r="F6" s="191"/>
      <c r="G6" s="191"/>
      <c r="H6" s="191"/>
    </row>
    <row r="7" spans="1:8" ht="14.1" customHeight="1">
      <c r="A7" s="27"/>
      <c r="B7" s="31"/>
      <c r="C7" s="32"/>
      <c r="D7" s="28"/>
      <c r="E7" s="28"/>
      <c r="F7" s="28"/>
      <c r="G7" s="28"/>
      <c r="H7" s="29"/>
    </row>
    <row r="8" spans="1:8" ht="14.1" customHeight="1">
      <c r="B8" s="31"/>
      <c r="C8" s="32"/>
      <c r="D8" s="28"/>
      <c r="E8" s="28"/>
      <c r="F8" s="28"/>
      <c r="G8" s="28"/>
      <c r="H8" s="29"/>
    </row>
    <row r="9" spans="1:8" ht="14.1" customHeight="1"/>
    <row r="10" spans="1:8" ht="14.1" customHeight="1">
      <c r="A10" s="33"/>
      <c r="B10" s="34" t="s">
        <v>21</v>
      </c>
      <c r="C10" s="35" t="s">
        <v>22</v>
      </c>
      <c r="D10" s="36" t="s">
        <v>33</v>
      </c>
      <c r="E10" s="35" t="s">
        <v>34</v>
      </c>
      <c r="F10" s="35" t="s">
        <v>35</v>
      </c>
      <c r="G10" s="37" t="s">
        <v>36</v>
      </c>
      <c r="H10" s="38" t="s">
        <v>37</v>
      </c>
    </row>
    <row r="11" spans="1:8" ht="14.1" customHeight="1">
      <c r="A11" s="33"/>
      <c r="B11" s="39">
        <v>1</v>
      </c>
      <c r="C11" s="115" t="s">
        <v>26</v>
      </c>
      <c r="D11" s="40">
        <f>User!B8</f>
        <v>82</v>
      </c>
      <c r="E11" s="40">
        <f>User!C8</f>
        <v>0</v>
      </c>
      <c r="F11" s="40">
        <f>User!D8</f>
        <v>0</v>
      </c>
      <c r="G11" s="40">
        <f>User!E6</f>
        <v>0</v>
      </c>
      <c r="H11" s="42">
        <f>User!B4</f>
        <v>82</v>
      </c>
    </row>
    <row r="12" spans="1:8" ht="14.1" customHeight="1">
      <c r="A12" s="33"/>
      <c r="B12" s="39">
        <v>2</v>
      </c>
      <c r="C12" s="115" t="s">
        <v>27</v>
      </c>
      <c r="D12" s="40">
        <f>'Nutritional Expert'!B8</f>
        <v>116</v>
      </c>
      <c r="E12" s="40">
        <f>'Nutritional Expert'!C8</f>
        <v>0</v>
      </c>
      <c r="F12" s="40">
        <f>'Nutritional Expert'!D8</f>
        <v>0</v>
      </c>
      <c r="G12" s="41">
        <f>'Nutritional Expert'!E6</f>
        <v>0</v>
      </c>
      <c r="H12" s="42">
        <f>'Nutritional Expert'!B4</f>
        <v>116</v>
      </c>
    </row>
    <row r="13" spans="1:8" ht="14.1" customHeight="1">
      <c r="A13" s="33"/>
      <c r="B13" s="80">
        <v>3</v>
      </c>
      <c r="C13" s="84" t="s">
        <v>28</v>
      </c>
      <c r="D13" s="81">
        <f>Admin!B8</f>
        <v>20</v>
      </c>
      <c r="E13" s="81">
        <f>Admin!C8</f>
        <v>0</v>
      </c>
      <c r="F13" s="81">
        <f>Admin!D8</f>
        <v>0</v>
      </c>
      <c r="G13" s="82">
        <f>Admin!E6</f>
        <v>0</v>
      </c>
      <c r="H13" s="83">
        <f>Admin!B4</f>
        <v>20</v>
      </c>
    </row>
    <row r="14" spans="1:8" ht="14.1" customHeight="1">
      <c r="A14" s="33"/>
      <c r="B14" s="43"/>
      <c r="C14" s="44" t="s">
        <v>38</v>
      </c>
      <c r="D14" s="45">
        <f>SUM(D11:D13)</f>
        <v>218</v>
      </c>
      <c r="E14" s="45">
        <f>SUM(E11:E13)</f>
        <v>0</v>
      </c>
      <c r="F14" s="45">
        <f>SUM(F11:F13)</f>
        <v>0</v>
      </c>
      <c r="G14" s="45">
        <f>SUM(G11:G13)</f>
        <v>0</v>
      </c>
      <c r="H14" s="46">
        <f>SUM(H11:H13)</f>
        <v>218</v>
      </c>
    </row>
    <row r="15" spans="1:8" ht="14.1" customHeight="1">
      <c r="B15" s="47"/>
      <c r="D15" s="48"/>
      <c r="E15" s="49"/>
      <c r="F15" s="49"/>
      <c r="G15" s="49"/>
      <c r="H15" s="49"/>
    </row>
    <row r="16" spans="1:8" ht="14.1" customHeight="1">
      <c r="C16" s="50" t="s">
        <v>39</v>
      </c>
      <c r="E16" s="51">
        <f>(D14+E14)*100/(H14-G14)</f>
        <v>100</v>
      </c>
      <c r="F16" s="1" t="s">
        <v>40</v>
      </c>
      <c r="H16" s="23"/>
    </row>
    <row r="17" spans="3:8" ht="14.1" customHeight="1">
      <c r="C17" s="50" t="s">
        <v>41</v>
      </c>
      <c r="E17" s="51">
        <f>D14*100/(H14-G14)</f>
        <v>100</v>
      </c>
      <c r="F17" s="1" t="s">
        <v>40</v>
      </c>
      <c r="H17" s="23"/>
    </row>
    <row r="18" spans="3:8" ht="14.1" customHeight="1"/>
    <row r="19" spans="3:8" ht="14.1" customHeight="1"/>
    <row r="20" spans="3:8" ht="14.1" customHeight="1"/>
    <row r="21" spans="3:8" ht="14.1" customHeight="1"/>
    <row r="22" spans="3:8" ht="14.1" customHeight="1"/>
  </sheetData>
  <mergeCells count="11">
    <mergeCell ref="C6:H6"/>
    <mergeCell ref="C3:D3"/>
    <mergeCell ref="E3:F3"/>
    <mergeCell ref="C4:D4"/>
    <mergeCell ref="E4:F4"/>
    <mergeCell ref="B1:H2"/>
    <mergeCell ref="G3:H3"/>
    <mergeCell ref="G4:H4"/>
    <mergeCell ref="G5:H5"/>
    <mergeCell ref="C5:D5"/>
    <mergeCell ref="E5:F5"/>
  </mergeCells>
  <phoneticPr fontId="0" type="noConversion"/>
  <hyperlinks>
    <hyperlink ref="C11" location="User!A1" display="User" xr:uid="{2E566106-E78B-4E51-8EA5-22C408D14B22}"/>
    <hyperlink ref="C12" location="'Nutritional Expert'!A1" display="Nutritional Expert" xr:uid="{F674654B-9409-4D79-AA2F-D29DC104866B}"/>
    <hyperlink ref="C13" location="Admin!A1" display="Admin" xr:uid="{97A95A73-3AF8-4236-9503-E2105DB4C5B9}"/>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R169"/>
  <sheetViews>
    <sheetView tabSelected="1" topLeftCell="A96" zoomScale="85" zoomScaleNormal="85" workbookViewId="0">
      <selection activeCell="D97" sqref="D97"/>
    </sheetView>
  </sheetViews>
  <sheetFormatPr defaultColWidth="9" defaultRowHeight="13.15" outlineLevelRow="1" outlineLevelCol="1"/>
  <cols>
    <col min="1" max="1" width="30.25" style="1" customWidth="1"/>
    <col min="2" max="2" width="34.5" style="1" customWidth="1"/>
    <col min="3" max="3" width="45.875" style="1" customWidth="1"/>
    <col min="4" max="4" width="40.75" style="1" customWidth="1"/>
    <col min="5" max="5" width="28.375" style="1" customWidth="1"/>
    <col min="6" max="6" width="9.375" style="1" customWidth="1"/>
    <col min="7" max="7" width="12.37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8" customWidth="1"/>
    <col min="18" max="18" width="7.625" style="1" hidden="1" customWidth="1"/>
    <col min="19" max="16384" width="9" style="1"/>
  </cols>
  <sheetData>
    <row r="1" spans="1:18" ht="13.9" thickBot="1"/>
    <row r="2" spans="1:18" s="20" customFormat="1" ht="15.95" customHeight="1">
      <c r="A2" s="71" t="s">
        <v>42</v>
      </c>
      <c r="B2" s="192" t="s">
        <v>26</v>
      </c>
      <c r="C2" s="192"/>
      <c r="D2" s="192"/>
      <c r="E2" s="193"/>
      <c r="F2" s="55"/>
      <c r="G2" s="52"/>
      <c r="H2" s="5"/>
      <c r="I2" s="55"/>
      <c r="J2" s="52"/>
      <c r="K2" s="5"/>
      <c r="L2" s="55"/>
      <c r="M2" s="52"/>
      <c r="N2" s="5"/>
      <c r="O2" s="5"/>
      <c r="P2" s="5"/>
      <c r="Q2" s="19"/>
      <c r="R2" s="20" t="s">
        <v>33</v>
      </c>
    </row>
    <row r="3" spans="1:18" s="20" customFormat="1" ht="15.95" customHeight="1">
      <c r="A3" s="72" t="s">
        <v>43</v>
      </c>
      <c r="B3" s="194"/>
      <c r="C3" s="194"/>
      <c r="D3" s="194"/>
      <c r="E3" s="195"/>
      <c r="F3" s="55"/>
      <c r="G3" s="52"/>
      <c r="H3" s="5"/>
      <c r="I3" s="55"/>
      <c r="J3" s="52"/>
      <c r="K3" s="5"/>
      <c r="L3" s="55"/>
      <c r="M3" s="52"/>
      <c r="N3" s="5"/>
      <c r="O3" s="5"/>
      <c r="P3" s="5"/>
      <c r="Q3" s="19"/>
      <c r="R3" s="20" t="s">
        <v>34</v>
      </c>
    </row>
    <row r="4" spans="1:18" s="20" customFormat="1" ht="15.95" customHeight="1">
      <c r="A4" s="72" t="s">
        <v>44</v>
      </c>
      <c r="B4" s="194">
        <f>COUNTA(A12:A1072)</f>
        <v>82</v>
      </c>
      <c r="C4" s="194"/>
      <c r="D4" s="194"/>
      <c r="E4" s="195"/>
      <c r="F4" s="55"/>
      <c r="G4" s="52"/>
      <c r="H4" s="5"/>
      <c r="I4" s="55"/>
      <c r="J4" s="52"/>
      <c r="K4" s="5"/>
      <c r="L4" s="55"/>
      <c r="M4" s="52"/>
      <c r="N4" s="5"/>
      <c r="O4" s="5"/>
      <c r="P4" s="5"/>
      <c r="Q4" s="19"/>
      <c r="R4" s="20" t="s">
        <v>35</v>
      </c>
    </row>
    <row r="5" spans="1:18" s="20" customFormat="1" ht="15.95" customHeight="1">
      <c r="A5" s="72" t="s">
        <v>45</v>
      </c>
      <c r="B5" s="73" t="s">
        <v>33</v>
      </c>
      <c r="C5" s="73" t="s">
        <v>34</v>
      </c>
      <c r="D5" s="73" t="s">
        <v>35</v>
      </c>
      <c r="E5" s="74" t="s">
        <v>36</v>
      </c>
      <c r="F5" s="53"/>
      <c r="G5" s="53"/>
      <c r="H5" s="21"/>
      <c r="I5" s="53"/>
      <c r="J5" s="53"/>
      <c r="K5" s="21"/>
      <c r="L5" s="53"/>
      <c r="M5" s="53"/>
      <c r="N5" s="21"/>
      <c r="O5" s="21"/>
      <c r="P5" s="21"/>
      <c r="Q5" s="22"/>
      <c r="R5" s="20" t="s">
        <v>36</v>
      </c>
    </row>
    <row r="6" spans="1:18" s="20" customFormat="1" ht="15.95" customHeight="1">
      <c r="A6" s="72" t="s">
        <v>46</v>
      </c>
      <c r="B6" s="75">
        <f>COUNTIF($F10:$F1070,B5)</f>
        <v>82</v>
      </c>
      <c r="C6" s="75">
        <f>COUNTIF($F10:$F1070,C5)</f>
        <v>0</v>
      </c>
      <c r="D6" s="75">
        <f>COUNTIF($F10:$F1070,D5)</f>
        <v>0</v>
      </c>
      <c r="E6" s="76">
        <f>COUNTIF($F10:$F1070,E5)</f>
        <v>0</v>
      </c>
      <c r="F6" s="54"/>
      <c r="G6" s="54"/>
      <c r="H6" s="21"/>
      <c r="I6" s="54"/>
      <c r="J6" s="54"/>
      <c r="K6" s="21"/>
      <c r="L6" s="54"/>
      <c r="M6" s="54"/>
      <c r="N6" s="21"/>
      <c r="O6" s="21"/>
      <c r="P6" s="21"/>
      <c r="Q6" s="22"/>
    </row>
    <row r="7" spans="1:18" s="20" customFormat="1" ht="15.95" customHeight="1">
      <c r="A7" s="72" t="s">
        <v>47</v>
      </c>
      <c r="B7" s="75">
        <f>COUNTIF($I10:$I1070,B5)</f>
        <v>82</v>
      </c>
      <c r="C7" s="75">
        <f>COUNTIF($I10:$I1070,C5)</f>
        <v>0</v>
      </c>
      <c r="D7" s="75">
        <f>COUNTIF($I10:$I1070,D5)</f>
        <v>0</v>
      </c>
      <c r="E7" s="76">
        <f>COUNTIF($I10:$I1070,E5)</f>
        <v>0</v>
      </c>
      <c r="F7" s="54"/>
      <c r="G7" s="54"/>
      <c r="H7" s="21"/>
      <c r="I7" s="54"/>
      <c r="J7" s="54"/>
      <c r="K7" s="21"/>
      <c r="L7" s="54"/>
      <c r="M7" s="54"/>
      <c r="N7" s="21"/>
      <c r="O7" s="21"/>
      <c r="P7" s="21"/>
      <c r="Q7" s="22"/>
    </row>
    <row r="8" spans="1:18" s="20" customFormat="1" ht="15.95" customHeight="1" thickBot="1">
      <c r="A8" s="79" t="s">
        <v>48</v>
      </c>
      <c r="B8" s="77">
        <f>COUNTIF($L10:$L1070,B5)</f>
        <v>82</v>
      </c>
      <c r="C8" s="77">
        <f>COUNTIF($L10:$L1070,C5)</f>
        <v>0</v>
      </c>
      <c r="D8" s="77">
        <f>COUNTIF($L10:$L1070,D5)</f>
        <v>0</v>
      </c>
      <c r="E8" s="78">
        <f>COUNTIF($L10:$L1070,E5)</f>
        <v>0</v>
      </c>
      <c r="F8" s="54"/>
      <c r="G8" s="54"/>
      <c r="H8" s="21"/>
      <c r="I8" s="54"/>
      <c r="J8" s="54"/>
      <c r="K8" s="21"/>
      <c r="L8" s="54"/>
      <c r="M8" s="54"/>
      <c r="N8" s="21"/>
      <c r="O8" s="21"/>
      <c r="P8" s="21"/>
      <c r="Q8" s="22"/>
    </row>
    <row r="9" spans="1:18" s="20" customFormat="1" ht="15" customHeight="1">
      <c r="A9" s="21"/>
      <c r="B9" s="21"/>
      <c r="C9" s="21"/>
      <c r="D9" s="21"/>
      <c r="E9" s="21"/>
      <c r="F9" s="23"/>
      <c r="G9" s="21"/>
      <c r="H9" s="21"/>
      <c r="I9" s="23"/>
      <c r="J9" s="21"/>
      <c r="K9" s="21"/>
      <c r="L9" s="23"/>
      <c r="M9" s="21"/>
      <c r="N9" s="21"/>
      <c r="O9" s="21"/>
      <c r="P9" s="21"/>
      <c r="Q9" s="22"/>
    </row>
    <row r="10" spans="1:18" s="20" customFormat="1" ht="15.95" customHeight="1">
      <c r="A10" s="90" t="s">
        <v>49</v>
      </c>
      <c r="B10" s="90" t="s">
        <v>50</v>
      </c>
      <c r="C10" s="56" t="s">
        <v>51</v>
      </c>
      <c r="D10" s="56" t="s">
        <v>52</v>
      </c>
      <c r="E10" s="56" t="s">
        <v>53</v>
      </c>
      <c r="F10" s="56" t="s">
        <v>46</v>
      </c>
      <c r="G10" s="56" t="s">
        <v>54</v>
      </c>
      <c r="H10" s="56" t="s">
        <v>55</v>
      </c>
      <c r="I10" s="56" t="s">
        <v>47</v>
      </c>
      <c r="J10" s="56" t="s">
        <v>54</v>
      </c>
      <c r="K10" s="56" t="s">
        <v>55</v>
      </c>
      <c r="L10" s="56" t="s">
        <v>48</v>
      </c>
      <c r="M10" s="56" t="s">
        <v>54</v>
      </c>
      <c r="N10" s="56" t="s">
        <v>55</v>
      </c>
      <c r="O10" s="56" t="s">
        <v>56</v>
      </c>
      <c r="Q10" s="24"/>
    </row>
    <row r="11" spans="1:18" s="20" customFormat="1" ht="15.95" customHeight="1">
      <c r="A11" s="87"/>
      <c r="B11" s="88" t="s">
        <v>57</v>
      </c>
      <c r="C11" s="88"/>
      <c r="D11" s="88"/>
      <c r="E11" s="88"/>
      <c r="F11" s="88"/>
      <c r="G11" s="88"/>
      <c r="H11" s="88"/>
      <c r="I11" s="88"/>
      <c r="J11" s="88"/>
      <c r="K11" s="88"/>
      <c r="L11" s="88"/>
      <c r="M11" s="88"/>
      <c r="N11" s="88"/>
      <c r="O11" s="89"/>
      <c r="Q11" s="25"/>
    </row>
    <row r="12" spans="1:18" ht="50.25" outlineLevel="1">
      <c r="A12" s="85" t="s">
        <v>58</v>
      </c>
      <c r="B12" s="85" t="s">
        <v>59</v>
      </c>
      <c r="C12" s="85" t="s">
        <v>60</v>
      </c>
      <c r="D12" s="92" t="s">
        <v>61</v>
      </c>
      <c r="E12" s="92" t="s">
        <v>62</v>
      </c>
      <c r="F12" s="85" t="s">
        <v>33</v>
      </c>
      <c r="G12" s="97">
        <v>44894</v>
      </c>
      <c r="H12" s="85" t="s">
        <v>63</v>
      </c>
      <c r="I12" s="85" t="s">
        <v>33</v>
      </c>
      <c r="J12" s="97">
        <v>44894</v>
      </c>
      <c r="K12" s="85" t="s">
        <v>63</v>
      </c>
      <c r="L12" s="85" t="s">
        <v>33</v>
      </c>
      <c r="M12" s="97">
        <v>44894</v>
      </c>
      <c r="N12" s="85" t="s">
        <v>63</v>
      </c>
      <c r="O12" s="86"/>
      <c r="Q12" s="26"/>
    </row>
    <row r="13" spans="1:18" ht="37.5" outlineLevel="1">
      <c r="A13" s="85" t="s">
        <v>64</v>
      </c>
      <c r="B13" s="85" t="s">
        <v>65</v>
      </c>
      <c r="C13" s="85" t="s">
        <v>66</v>
      </c>
      <c r="D13" s="92" t="s">
        <v>67</v>
      </c>
      <c r="E13" s="92" t="s">
        <v>62</v>
      </c>
      <c r="F13" s="85" t="s">
        <v>33</v>
      </c>
      <c r="G13" s="97">
        <v>44894</v>
      </c>
      <c r="H13" s="85" t="s">
        <v>63</v>
      </c>
      <c r="I13" s="85" t="s">
        <v>33</v>
      </c>
      <c r="J13" s="97">
        <v>44894</v>
      </c>
      <c r="K13" s="85" t="s">
        <v>63</v>
      </c>
      <c r="L13" s="85" t="s">
        <v>33</v>
      </c>
      <c r="M13" s="97">
        <v>44894</v>
      </c>
      <c r="N13" s="85" t="s">
        <v>63</v>
      </c>
      <c r="O13" s="86"/>
      <c r="Q13" s="26"/>
    </row>
    <row r="14" spans="1:18" ht="50.25" outlineLevel="1">
      <c r="A14" s="85" t="s">
        <v>68</v>
      </c>
      <c r="B14" s="85" t="s">
        <v>69</v>
      </c>
      <c r="C14" s="85" t="s">
        <v>70</v>
      </c>
      <c r="D14" s="92" t="s">
        <v>71</v>
      </c>
      <c r="E14" s="92" t="s">
        <v>62</v>
      </c>
      <c r="F14" s="85" t="s">
        <v>33</v>
      </c>
      <c r="G14" s="97">
        <v>44894</v>
      </c>
      <c r="H14" s="85" t="s">
        <v>63</v>
      </c>
      <c r="I14" s="85" t="s">
        <v>33</v>
      </c>
      <c r="J14" s="97">
        <v>44894</v>
      </c>
      <c r="K14" s="85" t="s">
        <v>63</v>
      </c>
      <c r="L14" s="85" t="s">
        <v>33</v>
      </c>
      <c r="M14" s="97">
        <v>44894</v>
      </c>
      <c r="N14" s="85" t="s">
        <v>63</v>
      </c>
      <c r="O14" s="86"/>
      <c r="Q14" s="26"/>
    </row>
    <row r="15" spans="1:18" ht="45.75" customHeight="1" outlineLevel="1">
      <c r="A15" s="85" t="s">
        <v>72</v>
      </c>
      <c r="B15" s="85" t="s">
        <v>73</v>
      </c>
      <c r="C15" s="85" t="s">
        <v>74</v>
      </c>
      <c r="D15" s="92" t="s">
        <v>75</v>
      </c>
      <c r="E15" s="92" t="s">
        <v>62</v>
      </c>
      <c r="F15" s="85" t="s">
        <v>33</v>
      </c>
      <c r="G15" s="97">
        <v>44894</v>
      </c>
      <c r="H15" s="85" t="s">
        <v>63</v>
      </c>
      <c r="I15" s="85" t="s">
        <v>33</v>
      </c>
      <c r="J15" s="97">
        <v>44894</v>
      </c>
      <c r="K15" s="85" t="s">
        <v>63</v>
      </c>
      <c r="L15" s="85" t="s">
        <v>33</v>
      </c>
      <c r="M15" s="97">
        <v>44894</v>
      </c>
      <c r="N15" s="85" t="s">
        <v>63</v>
      </c>
      <c r="O15" s="86"/>
      <c r="Q15" s="26"/>
    </row>
    <row r="16" spans="1:18" ht="58.5" customHeight="1" outlineLevel="1">
      <c r="A16" s="85" t="s">
        <v>76</v>
      </c>
      <c r="B16" s="85" t="s">
        <v>77</v>
      </c>
      <c r="C16" s="85" t="s">
        <v>78</v>
      </c>
      <c r="D16" s="92" t="s">
        <v>79</v>
      </c>
      <c r="E16" s="92" t="s">
        <v>62</v>
      </c>
      <c r="F16" s="85" t="s">
        <v>33</v>
      </c>
      <c r="G16" s="97">
        <v>44894</v>
      </c>
      <c r="H16" s="85" t="s">
        <v>63</v>
      </c>
      <c r="I16" s="85" t="s">
        <v>33</v>
      </c>
      <c r="J16" s="97">
        <v>44894</v>
      </c>
      <c r="K16" s="85" t="s">
        <v>63</v>
      </c>
      <c r="L16" s="85" t="s">
        <v>33</v>
      </c>
      <c r="M16" s="97">
        <v>44894</v>
      </c>
      <c r="N16" s="85" t="s">
        <v>63</v>
      </c>
      <c r="O16" s="86"/>
      <c r="Q16" s="26"/>
    </row>
    <row r="17" spans="1:17" ht="64.5" customHeight="1" outlineLevel="1">
      <c r="A17" s="85" t="s">
        <v>76</v>
      </c>
      <c r="B17" s="85" t="s">
        <v>80</v>
      </c>
      <c r="C17" s="85" t="s">
        <v>81</v>
      </c>
      <c r="D17" s="92" t="s">
        <v>79</v>
      </c>
      <c r="E17" s="92" t="s">
        <v>62</v>
      </c>
      <c r="F17" s="85" t="s">
        <v>33</v>
      </c>
      <c r="G17" s="97">
        <v>44894</v>
      </c>
      <c r="H17" s="85" t="s">
        <v>63</v>
      </c>
      <c r="I17" s="85" t="s">
        <v>33</v>
      </c>
      <c r="J17" s="97">
        <v>44894</v>
      </c>
      <c r="K17" s="85" t="s">
        <v>63</v>
      </c>
      <c r="L17" s="85" t="s">
        <v>33</v>
      </c>
      <c r="M17" s="97">
        <v>44894</v>
      </c>
      <c r="N17" s="85" t="s">
        <v>63</v>
      </c>
      <c r="O17" s="86"/>
      <c r="Q17" s="26"/>
    </row>
    <row r="18" spans="1:17" ht="59.25" customHeight="1" outlineLevel="1">
      <c r="A18" s="85" t="s">
        <v>82</v>
      </c>
      <c r="B18" s="85" t="s">
        <v>83</v>
      </c>
      <c r="C18" s="85" t="s">
        <v>84</v>
      </c>
      <c r="D18" s="92" t="s">
        <v>85</v>
      </c>
      <c r="E18" s="92" t="s">
        <v>62</v>
      </c>
      <c r="F18" s="85" t="s">
        <v>33</v>
      </c>
      <c r="G18" s="97">
        <v>44894</v>
      </c>
      <c r="H18" s="85" t="s">
        <v>63</v>
      </c>
      <c r="I18" s="85" t="s">
        <v>33</v>
      </c>
      <c r="J18" s="97">
        <v>44894</v>
      </c>
      <c r="K18" s="85" t="s">
        <v>63</v>
      </c>
      <c r="L18" s="85" t="s">
        <v>33</v>
      </c>
      <c r="M18" s="97">
        <v>44894</v>
      </c>
      <c r="N18" s="85" t="s">
        <v>63</v>
      </c>
      <c r="O18" s="86"/>
      <c r="Q18" s="26"/>
    </row>
    <row r="19" spans="1:17" ht="37.5" outlineLevel="1">
      <c r="A19" s="85" t="s">
        <v>86</v>
      </c>
      <c r="B19" s="85" t="s">
        <v>87</v>
      </c>
      <c r="C19" s="85" t="s">
        <v>88</v>
      </c>
      <c r="D19" s="92" t="s">
        <v>89</v>
      </c>
      <c r="E19" s="92" t="s">
        <v>62</v>
      </c>
      <c r="F19" s="85" t="s">
        <v>33</v>
      </c>
      <c r="G19" s="97">
        <v>44894</v>
      </c>
      <c r="H19" s="85" t="s">
        <v>63</v>
      </c>
      <c r="I19" s="85" t="s">
        <v>33</v>
      </c>
      <c r="J19" s="97">
        <v>44894</v>
      </c>
      <c r="K19" s="85" t="s">
        <v>63</v>
      </c>
      <c r="L19" s="85" t="s">
        <v>33</v>
      </c>
      <c r="M19" s="97">
        <v>44894</v>
      </c>
      <c r="N19" s="85" t="s">
        <v>63</v>
      </c>
      <c r="O19" s="86"/>
      <c r="Q19" s="26"/>
    </row>
    <row r="20" spans="1:17" ht="37.5" outlineLevel="1">
      <c r="A20" s="85" t="s">
        <v>90</v>
      </c>
      <c r="B20" s="85" t="s">
        <v>91</v>
      </c>
      <c r="C20" s="85" t="s">
        <v>92</v>
      </c>
      <c r="D20" s="92" t="s">
        <v>93</v>
      </c>
      <c r="E20" s="92" t="s">
        <v>62</v>
      </c>
      <c r="F20" s="85" t="s">
        <v>33</v>
      </c>
      <c r="G20" s="97">
        <v>44894</v>
      </c>
      <c r="H20" s="85" t="s">
        <v>63</v>
      </c>
      <c r="I20" s="85" t="s">
        <v>33</v>
      </c>
      <c r="J20" s="97">
        <v>44894</v>
      </c>
      <c r="K20" s="85" t="s">
        <v>63</v>
      </c>
      <c r="L20" s="85" t="s">
        <v>33</v>
      </c>
      <c r="M20" s="97">
        <v>44894</v>
      </c>
      <c r="N20" s="85" t="s">
        <v>63</v>
      </c>
      <c r="O20" s="86"/>
      <c r="Q20" s="26"/>
    </row>
    <row r="21" spans="1:17" ht="62.25" customHeight="1" outlineLevel="1">
      <c r="A21" s="85" t="s">
        <v>94</v>
      </c>
      <c r="B21" s="85" t="s">
        <v>95</v>
      </c>
      <c r="C21" s="85" t="s">
        <v>96</v>
      </c>
      <c r="D21" s="92" t="s">
        <v>97</v>
      </c>
      <c r="E21" s="92" t="s">
        <v>62</v>
      </c>
      <c r="F21" s="85" t="s">
        <v>33</v>
      </c>
      <c r="G21" s="97">
        <v>44894</v>
      </c>
      <c r="H21" s="85" t="s">
        <v>63</v>
      </c>
      <c r="I21" s="85" t="s">
        <v>33</v>
      </c>
      <c r="J21" s="97">
        <v>44894</v>
      </c>
      <c r="K21" s="85" t="s">
        <v>63</v>
      </c>
      <c r="L21" s="85" t="s">
        <v>33</v>
      </c>
      <c r="M21" s="97">
        <v>44894</v>
      </c>
      <c r="N21" s="85" t="s">
        <v>63</v>
      </c>
      <c r="O21" s="86"/>
      <c r="Q21" s="26"/>
    </row>
    <row r="22" spans="1:17" ht="37.5" outlineLevel="1">
      <c r="A22" s="85" t="s">
        <v>98</v>
      </c>
      <c r="B22" s="85" t="s">
        <v>99</v>
      </c>
      <c r="C22" s="85" t="s">
        <v>100</v>
      </c>
      <c r="D22" s="92" t="s">
        <v>101</v>
      </c>
      <c r="E22" s="92" t="s">
        <v>62</v>
      </c>
      <c r="F22" s="85" t="s">
        <v>33</v>
      </c>
      <c r="G22" s="97">
        <v>44894</v>
      </c>
      <c r="H22" s="85" t="s">
        <v>63</v>
      </c>
      <c r="I22" s="85" t="s">
        <v>33</v>
      </c>
      <c r="J22" s="97">
        <v>44894</v>
      </c>
      <c r="K22" s="85" t="s">
        <v>63</v>
      </c>
      <c r="L22" s="85" t="s">
        <v>33</v>
      </c>
      <c r="M22" s="97">
        <v>44894</v>
      </c>
      <c r="N22" s="85" t="s">
        <v>63</v>
      </c>
      <c r="O22" s="86"/>
      <c r="Q22" s="26"/>
    </row>
    <row r="23" spans="1:17" ht="54" customHeight="1" outlineLevel="1">
      <c r="A23" s="85" t="s">
        <v>102</v>
      </c>
      <c r="B23" s="85" t="s">
        <v>103</v>
      </c>
      <c r="C23" s="85" t="s">
        <v>104</v>
      </c>
      <c r="D23" s="92" t="s">
        <v>105</v>
      </c>
      <c r="E23" s="92" t="s">
        <v>62</v>
      </c>
      <c r="F23" s="85" t="s">
        <v>33</v>
      </c>
      <c r="G23" s="97">
        <v>44894</v>
      </c>
      <c r="H23" s="85" t="s">
        <v>63</v>
      </c>
      <c r="I23" s="85" t="s">
        <v>33</v>
      </c>
      <c r="J23" s="97">
        <v>44894</v>
      </c>
      <c r="K23" s="85" t="s">
        <v>63</v>
      </c>
      <c r="L23" s="85" t="s">
        <v>33</v>
      </c>
      <c r="M23" s="97">
        <v>44894</v>
      </c>
      <c r="N23" s="85" t="s">
        <v>63</v>
      </c>
      <c r="O23" s="86"/>
      <c r="Q23" s="26"/>
    </row>
    <row r="24" spans="1:17" ht="68.25" customHeight="1" outlineLevel="1">
      <c r="A24" s="85" t="s">
        <v>106</v>
      </c>
      <c r="B24" s="85" t="s">
        <v>107</v>
      </c>
      <c r="C24" s="85" t="s">
        <v>108</v>
      </c>
      <c r="D24" s="92" t="s">
        <v>109</v>
      </c>
      <c r="E24" s="92" t="s">
        <v>62</v>
      </c>
      <c r="F24" s="85" t="s">
        <v>33</v>
      </c>
      <c r="G24" s="97">
        <v>44894</v>
      </c>
      <c r="H24" s="85" t="s">
        <v>63</v>
      </c>
      <c r="I24" s="85" t="s">
        <v>33</v>
      </c>
      <c r="J24" s="97">
        <v>44894</v>
      </c>
      <c r="K24" s="85" t="s">
        <v>63</v>
      </c>
      <c r="L24" s="85" t="s">
        <v>33</v>
      </c>
      <c r="M24" s="97">
        <v>44894</v>
      </c>
      <c r="N24" s="85" t="s">
        <v>63</v>
      </c>
      <c r="O24" s="86"/>
      <c r="Q24" s="26"/>
    </row>
    <row r="25" spans="1:17" s="20" customFormat="1">
      <c r="A25" s="87"/>
      <c r="B25" s="88" t="s">
        <v>110</v>
      </c>
      <c r="C25" s="88"/>
      <c r="D25" s="88"/>
      <c r="E25" s="88"/>
      <c r="F25" s="88"/>
      <c r="G25" s="88"/>
      <c r="H25" s="88"/>
      <c r="I25" s="88"/>
      <c r="J25" s="88"/>
      <c r="K25" s="88"/>
      <c r="L25" s="88"/>
      <c r="M25" s="88"/>
      <c r="N25" s="88"/>
      <c r="O25" s="89"/>
      <c r="Q25" s="25"/>
    </row>
    <row r="26" spans="1:17" ht="229.5" customHeight="1" outlineLevel="1">
      <c r="A26" s="85" t="s">
        <v>111</v>
      </c>
      <c r="B26" s="85" t="s">
        <v>112</v>
      </c>
      <c r="C26" s="85" t="s">
        <v>113</v>
      </c>
      <c r="D26" s="92" t="s">
        <v>114</v>
      </c>
      <c r="E26" s="92" t="s">
        <v>62</v>
      </c>
      <c r="F26" s="85" t="s">
        <v>33</v>
      </c>
      <c r="G26" s="97">
        <v>44894</v>
      </c>
      <c r="H26" s="119" t="s">
        <v>63</v>
      </c>
      <c r="I26" s="85" t="s">
        <v>33</v>
      </c>
      <c r="J26" s="97">
        <v>44894</v>
      </c>
      <c r="K26" s="85" t="s">
        <v>63</v>
      </c>
      <c r="L26" s="85" t="s">
        <v>33</v>
      </c>
      <c r="M26" s="97">
        <v>44894</v>
      </c>
      <c r="N26" s="85" t="s">
        <v>63</v>
      </c>
      <c r="O26" s="86"/>
      <c r="Q26" s="26"/>
    </row>
    <row r="27" spans="1:17" ht="245.25" customHeight="1" outlineLevel="1">
      <c r="A27" s="85" t="s">
        <v>115</v>
      </c>
      <c r="B27" s="85" t="s">
        <v>116</v>
      </c>
      <c r="C27" s="85" t="s">
        <v>117</v>
      </c>
      <c r="D27" s="92" t="s">
        <v>118</v>
      </c>
      <c r="E27" s="92" t="s">
        <v>62</v>
      </c>
      <c r="F27" s="85" t="s">
        <v>33</v>
      </c>
      <c r="G27" s="97">
        <v>44894</v>
      </c>
      <c r="H27" s="85" t="s">
        <v>63</v>
      </c>
      <c r="I27" s="85" t="s">
        <v>33</v>
      </c>
      <c r="J27" s="97">
        <v>44894</v>
      </c>
      <c r="K27" s="85" t="s">
        <v>63</v>
      </c>
      <c r="L27" s="85" t="s">
        <v>33</v>
      </c>
      <c r="M27" s="97">
        <v>44894</v>
      </c>
      <c r="N27" s="85" t="s">
        <v>63</v>
      </c>
      <c r="O27" s="86"/>
      <c r="Q27" s="26"/>
    </row>
    <row r="28" spans="1:17" ht="195" customHeight="1" outlineLevel="1">
      <c r="A28" s="85" t="s">
        <v>119</v>
      </c>
      <c r="B28" s="85" t="s">
        <v>120</v>
      </c>
      <c r="C28" s="85" t="s">
        <v>121</v>
      </c>
      <c r="D28" s="92" t="s">
        <v>122</v>
      </c>
      <c r="E28" s="92" t="s">
        <v>62</v>
      </c>
      <c r="F28" s="85" t="s">
        <v>33</v>
      </c>
      <c r="G28" s="97">
        <v>44894</v>
      </c>
      <c r="H28" s="85" t="s">
        <v>63</v>
      </c>
      <c r="I28" s="85" t="s">
        <v>33</v>
      </c>
      <c r="J28" s="97">
        <v>44894</v>
      </c>
      <c r="K28" s="85" t="s">
        <v>63</v>
      </c>
      <c r="L28" s="85" t="s">
        <v>33</v>
      </c>
      <c r="M28" s="97">
        <v>44894</v>
      </c>
      <c r="N28" s="85" t="s">
        <v>63</v>
      </c>
      <c r="O28" s="86"/>
      <c r="Q28" s="26"/>
    </row>
    <row r="29" spans="1:17" ht="193.5" customHeight="1" outlineLevel="1">
      <c r="A29" s="85" t="s">
        <v>123</v>
      </c>
      <c r="B29" s="85" t="s">
        <v>124</v>
      </c>
      <c r="C29" s="85" t="s">
        <v>125</v>
      </c>
      <c r="D29" s="92" t="s">
        <v>126</v>
      </c>
      <c r="E29" s="92" t="s">
        <v>62</v>
      </c>
      <c r="F29" s="85" t="s">
        <v>33</v>
      </c>
      <c r="G29" s="97">
        <v>44894</v>
      </c>
      <c r="H29" s="85" t="s">
        <v>63</v>
      </c>
      <c r="I29" s="85" t="s">
        <v>33</v>
      </c>
      <c r="J29" s="97">
        <v>44894</v>
      </c>
      <c r="K29" s="85" t="s">
        <v>63</v>
      </c>
      <c r="L29" s="85" t="s">
        <v>33</v>
      </c>
      <c r="M29" s="97">
        <v>44894</v>
      </c>
      <c r="N29" s="85" t="s">
        <v>63</v>
      </c>
      <c r="O29" s="86"/>
      <c r="Q29" s="26"/>
    </row>
    <row r="30" spans="1:17" ht="199.5" customHeight="1" outlineLevel="1">
      <c r="A30" s="85" t="s">
        <v>127</v>
      </c>
      <c r="B30" s="85" t="s">
        <v>128</v>
      </c>
      <c r="C30" s="85" t="s">
        <v>129</v>
      </c>
      <c r="D30" s="92" t="s">
        <v>126</v>
      </c>
      <c r="E30" s="92" t="s">
        <v>62</v>
      </c>
      <c r="F30" s="85" t="s">
        <v>33</v>
      </c>
      <c r="G30" s="97">
        <v>44894</v>
      </c>
      <c r="H30" s="85" t="s">
        <v>63</v>
      </c>
      <c r="I30" s="85" t="s">
        <v>33</v>
      </c>
      <c r="J30" s="97">
        <v>44894</v>
      </c>
      <c r="K30" s="85" t="s">
        <v>63</v>
      </c>
      <c r="L30" s="85" t="s">
        <v>33</v>
      </c>
      <c r="M30" s="97">
        <v>44894</v>
      </c>
      <c r="N30" s="85" t="s">
        <v>63</v>
      </c>
      <c r="O30" s="86"/>
      <c r="Q30" s="26"/>
    </row>
    <row r="31" spans="1:17" ht="242.25" customHeight="1" outlineLevel="1">
      <c r="A31" s="85" t="s">
        <v>130</v>
      </c>
      <c r="B31" s="120" t="s">
        <v>131</v>
      </c>
      <c r="C31" s="120" t="s">
        <v>132</v>
      </c>
      <c r="D31" s="147" t="s">
        <v>133</v>
      </c>
      <c r="E31" s="92" t="s">
        <v>62</v>
      </c>
      <c r="F31" s="120" t="s">
        <v>33</v>
      </c>
      <c r="G31" s="121">
        <v>44894</v>
      </c>
      <c r="H31" s="120" t="s">
        <v>63</v>
      </c>
      <c r="I31" s="120" t="s">
        <v>33</v>
      </c>
      <c r="J31" s="121">
        <v>44894</v>
      </c>
      <c r="K31" s="120" t="s">
        <v>63</v>
      </c>
      <c r="L31" s="120" t="s">
        <v>33</v>
      </c>
      <c r="M31" s="121">
        <v>44894</v>
      </c>
      <c r="N31" s="120" t="s">
        <v>63</v>
      </c>
      <c r="O31" s="122"/>
      <c r="Q31" s="26"/>
    </row>
    <row r="32" spans="1:17" ht="220.5" customHeight="1" outlineLevel="1">
      <c r="A32" s="85" t="s">
        <v>134</v>
      </c>
      <c r="B32" s="120" t="s">
        <v>135</v>
      </c>
      <c r="C32" s="120" t="s">
        <v>136</v>
      </c>
      <c r="D32" s="147" t="s">
        <v>133</v>
      </c>
      <c r="E32" s="92" t="s">
        <v>62</v>
      </c>
      <c r="F32" s="120" t="s">
        <v>33</v>
      </c>
      <c r="G32" s="97">
        <v>44894</v>
      </c>
      <c r="H32" s="120" t="s">
        <v>63</v>
      </c>
      <c r="I32" s="120" t="s">
        <v>33</v>
      </c>
      <c r="J32" s="97">
        <v>44894</v>
      </c>
      <c r="K32" s="120" t="s">
        <v>63</v>
      </c>
      <c r="L32" s="120" t="s">
        <v>33</v>
      </c>
      <c r="M32" s="97">
        <v>44894</v>
      </c>
      <c r="N32" s="120" t="s">
        <v>63</v>
      </c>
      <c r="O32" s="130"/>
      <c r="Q32" s="26"/>
    </row>
    <row r="33" spans="1:17" ht="153" customHeight="1" outlineLevel="1">
      <c r="A33" s="85" t="s">
        <v>137</v>
      </c>
      <c r="B33" s="120" t="s">
        <v>138</v>
      </c>
      <c r="C33" s="120" t="s">
        <v>139</v>
      </c>
      <c r="D33" s="92" t="s">
        <v>67</v>
      </c>
      <c r="E33" s="92" t="s">
        <v>62</v>
      </c>
      <c r="F33" s="120" t="s">
        <v>33</v>
      </c>
      <c r="G33" s="128">
        <v>44894</v>
      </c>
      <c r="H33" s="120" t="s">
        <v>63</v>
      </c>
      <c r="I33" s="120" t="s">
        <v>33</v>
      </c>
      <c r="J33" s="121">
        <v>44894</v>
      </c>
      <c r="K33" s="120" t="s">
        <v>63</v>
      </c>
      <c r="L33" s="120" t="s">
        <v>33</v>
      </c>
      <c r="M33" s="121">
        <v>44894</v>
      </c>
      <c r="N33" s="120" t="s">
        <v>63</v>
      </c>
      <c r="O33" s="130"/>
      <c r="Q33" s="26"/>
    </row>
    <row r="34" spans="1:17" ht="132" customHeight="1" outlineLevel="1">
      <c r="A34" s="85" t="s">
        <v>140</v>
      </c>
      <c r="B34" s="120" t="s">
        <v>141</v>
      </c>
      <c r="C34" s="120" t="s">
        <v>142</v>
      </c>
      <c r="D34" s="92" t="s">
        <v>122</v>
      </c>
      <c r="E34" s="92" t="s">
        <v>62</v>
      </c>
      <c r="F34" s="120" t="s">
        <v>33</v>
      </c>
      <c r="G34" s="137">
        <v>44894</v>
      </c>
      <c r="H34" s="120" t="s">
        <v>63</v>
      </c>
      <c r="I34" s="120" t="s">
        <v>33</v>
      </c>
      <c r="J34" s="121">
        <v>44894</v>
      </c>
      <c r="K34" s="120" t="s">
        <v>63</v>
      </c>
      <c r="L34" s="120" t="s">
        <v>33</v>
      </c>
      <c r="M34" s="121">
        <v>44894</v>
      </c>
      <c r="N34" s="120" t="s">
        <v>63</v>
      </c>
      <c r="O34" s="130"/>
      <c r="Q34" s="26"/>
    </row>
    <row r="35" spans="1:17" ht="127.5" customHeight="1" outlineLevel="1">
      <c r="A35" s="85" t="s">
        <v>143</v>
      </c>
      <c r="B35" s="126" t="s">
        <v>144</v>
      </c>
      <c r="C35" s="126" t="s">
        <v>145</v>
      </c>
      <c r="D35" s="127" t="s">
        <v>146</v>
      </c>
      <c r="E35" s="92" t="s">
        <v>62</v>
      </c>
      <c r="F35" s="126" t="s">
        <v>33</v>
      </c>
      <c r="G35" s="128">
        <v>44894</v>
      </c>
      <c r="H35" s="126" t="s">
        <v>63</v>
      </c>
      <c r="I35" s="126" t="s">
        <v>33</v>
      </c>
      <c r="J35" s="128">
        <v>44894</v>
      </c>
      <c r="K35" s="126" t="s">
        <v>63</v>
      </c>
      <c r="L35" s="126" t="s">
        <v>33</v>
      </c>
      <c r="M35" s="128">
        <v>44894</v>
      </c>
      <c r="N35" s="126" t="s">
        <v>63</v>
      </c>
      <c r="O35" s="129"/>
      <c r="Q35" s="26"/>
    </row>
    <row r="36" spans="1:17" ht="255.75" customHeight="1" outlineLevel="1">
      <c r="A36" s="126" t="s">
        <v>147</v>
      </c>
      <c r="B36" s="135" t="s">
        <v>148</v>
      </c>
      <c r="C36" s="135" t="s">
        <v>149</v>
      </c>
      <c r="D36" s="136" t="s">
        <v>150</v>
      </c>
      <c r="E36" s="127" t="s">
        <v>62</v>
      </c>
      <c r="F36" s="135" t="s">
        <v>33</v>
      </c>
      <c r="G36" s="137">
        <v>44894</v>
      </c>
      <c r="H36" s="135" t="s">
        <v>63</v>
      </c>
      <c r="I36" s="135" t="s">
        <v>33</v>
      </c>
      <c r="J36" s="138">
        <v>44894</v>
      </c>
      <c r="K36" s="135" t="s">
        <v>63</v>
      </c>
      <c r="L36" s="135" t="s">
        <v>33</v>
      </c>
      <c r="M36" s="138">
        <v>44894</v>
      </c>
      <c r="N36" s="135" t="s">
        <v>63</v>
      </c>
      <c r="O36" s="139"/>
      <c r="Q36" s="26"/>
    </row>
    <row r="37" spans="1:17" ht="255.75" customHeight="1" outlineLevel="1">
      <c r="A37" s="126" t="s">
        <v>151</v>
      </c>
      <c r="B37" s="131" t="s">
        <v>152</v>
      </c>
      <c r="C37" s="131" t="s">
        <v>153</v>
      </c>
      <c r="D37" s="132" t="s">
        <v>154</v>
      </c>
      <c r="E37" s="132" t="s">
        <v>62</v>
      </c>
      <c r="F37" s="131" t="s">
        <v>33</v>
      </c>
      <c r="G37" s="133">
        <v>44894</v>
      </c>
      <c r="H37" s="131" t="s">
        <v>63</v>
      </c>
      <c r="I37" s="131" t="s">
        <v>33</v>
      </c>
      <c r="J37" s="162">
        <v>44894</v>
      </c>
      <c r="K37" s="131" t="s">
        <v>63</v>
      </c>
      <c r="L37" s="131" t="s">
        <v>33</v>
      </c>
      <c r="M37" s="162">
        <v>44894</v>
      </c>
      <c r="N37" s="131" t="s">
        <v>63</v>
      </c>
      <c r="O37" s="134"/>
      <c r="Q37" s="26"/>
    </row>
    <row r="38" spans="1:17" ht="255.75" customHeight="1" outlineLevel="1">
      <c r="A38" s="126" t="s">
        <v>155</v>
      </c>
      <c r="B38" s="123" t="s">
        <v>156</v>
      </c>
      <c r="C38" s="165" t="s">
        <v>157</v>
      </c>
      <c r="D38" s="124" t="s">
        <v>101</v>
      </c>
      <c r="E38" s="124" t="s">
        <v>62</v>
      </c>
      <c r="F38" s="123" t="s">
        <v>33</v>
      </c>
      <c r="G38" s="171">
        <v>44894</v>
      </c>
      <c r="H38" s="123" t="s">
        <v>63</v>
      </c>
      <c r="I38" s="123" t="s">
        <v>33</v>
      </c>
      <c r="J38" s="171">
        <v>44894</v>
      </c>
      <c r="K38" s="123" t="s">
        <v>63</v>
      </c>
      <c r="L38" s="123" t="s">
        <v>33</v>
      </c>
      <c r="M38" s="171">
        <v>44894</v>
      </c>
      <c r="N38" s="123" t="s">
        <v>63</v>
      </c>
      <c r="O38" s="125"/>
      <c r="Q38" s="26"/>
    </row>
    <row r="39" spans="1:17" ht="263.25" customHeight="1" outlineLevel="1">
      <c r="A39" s="126" t="s">
        <v>158</v>
      </c>
      <c r="B39" s="135" t="s">
        <v>159</v>
      </c>
      <c r="C39" s="135" t="s">
        <v>160</v>
      </c>
      <c r="D39" s="136" t="s">
        <v>161</v>
      </c>
      <c r="E39" s="127" t="s">
        <v>62</v>
      </c>
      <c r="F39" s="135" t="s">
        <v>33</v>
      </c>
      <c r="G39" s="137">
        <v>44894</v>
      </c>
      <c r="H39" s="135" t="s">
        <v>63</v>
      </c>
      <c r="I39" s="135" t="s">
        <v>33</v>
      </c>
      <c r="J39" s="138">
        <v>44894</v>
      </c>
      <c r="K39" s="135" t="s">
        <v>63</v>
      </c>
      <c r="L39" s="135" t="s">
        <v>33</v>
      </c>
      <c r="M39" s="138">
        <v>44894</v>
      </c>
      <c r="N39" s="161" t="s">
        <v>63</v>
      </c>
      <c r="O39" s="139"/>
      <c r="Q39" s="26"/>
    </row>
    <row r="40" spans="1:17" ht="263.25" customHeight="1" outlineLevel="1">
      <c r="A40" s="126" t="s">
        <v>162</v>
      </c>
      <c r="B40" s="154" t="s">
        <v>163</v>
      </c>
      <c r="C40" s="131" t="s">
        <v>164</v>
      </c>
      <c r="D40" s="168" t="s">
        <v>165</v>
      </c>
      <c r="E40" s="92" t="s">
        <v>62</v>
      </c>
      <c r="F40" s="85" t="s">
        <v>33</v>
      </c>
      <c r="G40" s="97">
        <v>44894</v>
      </c>
      <c r="H40" s="85" t="s">
        <v>63</v>
      </c>
      <c r="I40" s="85" t="s">
        <v>33</v>
      </c>
      <c r="J40" s="97">
        <v>44894</v>
      </c>
      <c r="K40" s="85" t="s">
        <v>63</v>
      </c>
      <c r="L40" s="85" t="s">
        <v>33</v>
      </c>
      <c r="M40" s="97">
        <v>44894</v>
      </c>
      <c r="N40" s="85" t="s">
        <v>63</v>
      </c>
      <c r="O40" s="86"/>
      <c r="Q40" s="26"/>
    </row>
    <row r="41" spans="1:17" ht="263.25" customHeight="1" outlineLevel="1">
      <c r="A41" s="126" t="s">
        <v>166</v>
      </c>
      <c r="B41" s="163" t="s">
        <v>167</v>
      </c>
      <c r="C41" s="163" t="s">
        <v>168</v>
      </c>
      <c r="D41" s="164" t="s">
        <v>169</v>
      </c>
      <c r="E41" s="124" t="s">
        <v>62</v>
      </c>
      <c r="F41" s="165" t="s">
        <v>33</v>
      </c>
      <c r="G41" s="148">
        <v>44894</v>
      </c>
      <c r="H41" s="165" t="s">
        <v>63</v>
      </c>
      <c r="I41" s="165" t="s">
        <v>33</v>
      </c>
      <c r="J41" s="166">
        <v>44894</v>
      </c>
      <c r="K41" s="165" t="s">
        <v>63</v>
      </c>
      <c r="L41" s="165" t="s">
        <v>33</v>
      </c>
      <c r="M41" s="166">
        <v>44894</v>
      </c>
      <c r="N41" s="165" t="s">
        <v>63</v>
      </c>
      <c r="O41" s="167"/>
      <c r="Q41" s="26"/>
    </row>
    <row r="42" spans="1:17" ht="256.5" customHeight="1" outlineLevel="1">
      <c r="A42" s="126" t="s">
        <v>170</v>
      </c>
      <c r="B42" s="126" t="s">
        <v>171</v>
      </c>
      <c r="C42" s="126" t="s">
        <v>172</v>
      </c>
      <c r="D42" s="132" t="s">
        <v>173</v>
      </c>
      <c r="E42" s="92" t="s">
        <v>62</v>
      </c>
      <c r="F42" s="131" t="s">
        <v>33</v>
      </c>
      <c r="G42" s="128">
        <v>44894</v>
      </c>
      <c r="H42" s="131" t="s">
        <v>63</v>
      </c>
      <c r="I42" s="131" t="s">
        <v>33</v>
      </c>
      <c r="J42" s="128">
        <v>44894</v>
      </c>
      <c r="K42" s="131" t="s">
        <v>63</v>
      </c>
      <c r="L42" s="131" t="s">
        <v>33</v>
      </c>
      <c r="M42" s="128">
        <v>44894</v>
      </c>
      <c r="N42" s="131" t="s">
        <v>63</v>
      </c>
      <c r="O42" s="139"/>
      <c r="Q42" s="26"/>
    </row>
    <row r="43" spans="1:17" ht="283.5" customHeight="1" outlineLevel="1">
      <c r="A43" s="126" t="s">
        <v>174</v>
      </c>
      <c r="B43" s="126" t="s">
        <v>175</v>
      </c>
      <c r="C43" s="126" t="s">
        <v>176</v>
      </c>
      <c r="D43" s="132" t="s">
        <v>177</v>
      </c>
      <c r="E43" s="92" t="s">
        <v>62</v>
      </c>
      <c r="F43" s="131" t="s">
        <v>33</v>
      </c>
      <c r="G43" s="137">
        <v>44894</v>
      </c>
      <c r="H43" s="131" t="s">
        <v>63</v>
      </c>
      <c r="I43" s="131" t="s">
        <v>33</v>
      </c>
      <c r="J43" s="138">
        <v>44894</v>
      </c>
      <c r="K43" s="131" t="s">
        <v>63</v>
      </c>
      <c r="L43" s="131" t="s">
        <v>33</v>
      </c>
      <c r="M43" s="138">
        <v>44894</v>
      </c>
      <c r="N43" s="140" t="s">
        <v>63</v>
      </c>
      <c r="O43" s="139"/>
      <c r="Q43" s="26"/>
    </row>
    <row r="44" spans="1:17" ht="285" customHeight="1" outlineLevel="1">
      <c r="A44" s="126" t="s">
        <v>178</v>
      </c>
      <c r="B44" s="126" t="s">
        <v>179</v>
      </c>
      <c r="C44" s="126" t="s">
        <v>180</v>
      </c>
      <c r="D44" s="132" t="s">
        <v>181</v>
      </c>
      <c r="E44" s="92" t="s">
        <v>62</v>
      </c>
      <c r="F44" s="135" t="s">
        <v>33</v>
      </c>
      <c r="G44" s="137">
        <v>44894</v>
      </c>
      <c r="H44" s="135" t="s">
        <v>63</v>
      </c>
      <c r="I44" s="135" t="s">
        <v>33</v>
      </c>
      <c r="J44" s="138">
        <v>44894</v>
      </c>
      <c r="K44" s="135" t="s">
        <v>63</v>
      </c>
      <c r="L44" s="135" t="s">
        <v>33</v>
      </c>
      <c r="M44" s="138">
        <v>44894</v>
      </c>
      <c r="N44" s="135" t="s">
        <v>63</v>
      </c>
      <c r="O44" s="139"/>
      <c r="Q44" s="26"/>
    </row>
    <row r="45" spans="1:17" ht="285" customHeight="1" outlineLevel="1">
      <c r="A45" s="126" t="s">
        <v>182</v>
      </c>
      <c r="B45" s="126" t="s">
        <v>183</v>
      </c>
      <c r="C45" s="126" t="s">
        <v>184</v>
      </c>
      <c r="D45" s="132" t="s">
        <v>185</v>
      </c>
      <c r="E45" s="92" t="s">
        <v>62</v>
      </c>
      <c r="F45" s="135" t="s">
        <v>33</v>
      </c>
      <c r="G45" s="137">
        <v>44894</v>
      </c>
      <c r="H45" s="135" t="s">
        <v>63</v>
      </c>
      <c r="I45" s="135" t="s">
        <v>33</v>
      </c>
      <c r="J45" s="138">
        <v>44894</v>
      </c>
      <c r="K45" s="135" t="s">
        <v>63</v>
      </c>
      <c r="L45" s="135" t="s">
        <v>33</v>
      </c>
      <c r="M45" s="138">
        <v>44894</v>
      </c>
      <c r="N45" s="135" t="s">
        <v>63</v>
      </c>
      <c r="O45" s="139"/>
      <c r="Q45" s="26"/>
    </row>
    <row r="46" spans="1:17" ht="260.25" customHeight="1" outlineLevel="1">
      <c r="A46" s="126" t="s">
        <v>186</v>
      </c>
      <c r="B46" s="126" t="s">
        <v>187</v>
      </c>
      <c r="C46" s="126" t="s">
        <v>188</v>
      </c>
      <c r="D46" s="136" t="s">
        <v>189</v>
      </c>
      <c r="E46" s="92" t="s">
        <v>62</v>
      </c>
      <c r="F46" s="131" t="s">
        <v>33</v>
      </c>
      <c r="G46" s="128">
        <v>44894</v>
      </c>
      <c r="H46" s="131" t="s">
        <v>63</v>
      </c>
      <c r="I46" s="131" t="s">
        <v>33</v>
      </c>
      <c r="J46" s="128">
        <v>44894</v>
      </c>
      <c r="K46" s="131" t="s">
        <v>63</v>
      </c>
      <c r="L46" s="131" t="s">
        <v>33</v>
      </c>
      <c r="M46" s="128">
        <v>44894</v>
      </c>
      <c r="N46" s="131" t="s">
        <v>63</v>
      </c>
      <c r="O46" s="139"/>
      <c r="Q46" s="26"/>
    </row>
    <row r="47" spans="1:17" ht="300" customHeight="1" outlineLevel="1">
      <c r="A47" s="126" t="s">
        <v>190</v>
      </c>
      <c r="B47" s="131" t="s">
        <v>191</v>
      </c>
      <c r="C47" s="131" t="s">
        <v>192</v>
      </c>
      <c r="D47" s="132" t="s">
        <v>193</v>
      </c>
      <c r="E47" s="92" t="s">
        <v>62</v>
      </c>
      <c r="F47" s="131" t="s">
        <v>33</v>
      </c>
      <c r="G47" s="133">
        <v>44894</v>
      </c>
      <c r="H47" s="131" t="s">
        <v>63</v>
      </c>
      <c r="I47" s="131" t="s">
        <v>33</v>
      </c>
      <c r="J47" s="133">
        <v>44894</v>
      </c>
      <c r="K47" s="131" t="s">
        <v>63</v>
      </c>
      <c r="L47" s="131" t="s">
        <v>33</v>
      </c>
      <c r="M47" s="133">
        <v>44894</v>
      </c>
      <c r="N47" s="131" t="s">
        <v>63</v>
      </c>
      <c r="O47" s="146"/>
      <c r="Q47" s="26"/>
    </row>
    <row r="48" spans="1:17" ht="300" customHeight="1" outlineLevel="1">
      <c r="A48" s="126" t="s">
        <v>194</v>
      </c>
      <c r="B48" s="131" t="s">
        <v>128</v>
      </c>
      <c r="C48" s="131" t="s">
        <v>195</v>
      </c>
      <c r="D48" s="132" t="s">
        <v>196</v>
      </c>
      <c r="E48" s="92" t="s">
        <v>62</v>
      </c>
      <c r="F48" s="131" t="s">
        <v>33</v>
      </c>
      <c r="G48" s="133">
        <v>44894</v>
      </c>
      <c r="H48" s="131" t="s">
        <v>63</v>
      </c>
      <c r="I48" s="131" t="s">
        <v>33</v>
      </c>
      <c r="J48" s="133">
        <v>44894</v>
      </c>
      <c r="K48" s="131" t="s">
        <v>63</v>
      </c>
      <c r="L48" s="131" t="s">
        <v>33</v>
      </c>
      <c r="M48" s="133">
        <v>44894</v>
      </c>
      <c r="N48" s="131" t="s">
        <v>63</v>
      </c>
      <c r="O48" s="134"/>
      <c r="Q48" s="26"/>
    </row>
    <row r="49" spans="1:17" ht="262.5" customHeight="1" outlineLevel="1">
      <c r="A49" s="126" t="s">
        <v>197</v>
      </c>
      <c r="B49" s="123" t="s">
        <v>198</v>
      </c>
      <c r="C49" s="123" t="s">
        <v>192</v>
      </c>
      <c r="D49" s="124" t="s">
        <v>199</v>
      </c>
      <c r="E49" s="92" t="s">
        <v>62</v>
      </c>
      <c r="F49" s="141" t="s">
        <v>33</v>
      </c>
      <c r="G49" s="145">
        <v>44894</v>
      </c>
      <c r="H49" s="142" t="s">
        <v>63</v>
      </c>
      <c r="I49" s="141" t="s">
        <v>33</v>
      </c>
      <c r="J49" s="145">
        <v>44894</v>
      </c>
      <c r="K49" s="142" t="s">
        <v>63</v>
      </c>
      <c r="L49" s="141" t="s">
        <v>33</v>
      </c>
      <c r="M49" s="145">
        <v>44894</v>
      </c>
      <c r="N49" s="142" t="s">
        <v>63</v>
      </c>
      <c r="O49" s="125"/>
      <c r="Q49" s="26"/>
    </row>
    <row r="50" spans="1:17" s="20" customFormat="1" ht="12.75">
      <c r="A50" s="87"/>
      <c r="B50" s="88" t="s">
        <v>200</v>
      </c>
      <c r="C50" s="88"/>
      <c r="D50" s="88"/>
      <c r="E50" s="88"/>
      <c r="F50" s="88"/>
      <c r="G50" s="143"/>
      <c r="H50" s="88"/>
      <c r="I50" s="88"/>
      <c r="J50" s="143"/>
      <c r="K50" s="88"/>
      <c r="L50" s="88"/>
      <c r="M50" s="143"/>
      <c r="N50" s="88"/>
      <c r="O50" s="89"/>
      <c r="Q50" s="25"/>
    </row>
    <row r="51" spans="1:17" ht="165" customHeight="1" outlineLevel="1">
      <c r="A51" s="85" t="s">
        <v>201</v>
      </c>
      <c r="B51" s="85" t="s">
        <v>202</v>
      </c>
      <c r="C51" s="85" t="s">
        <v>203</v>
      </c>
      <c r="D51" s="92" t="s">
        <v>204</v>
      </c>
      <c r="E51" s="92" t="s">
        <v>62</v>
      </c>
      <c r="F51" s="85" t="s">
        <v>33</v>
      </c>
      <c r="G51" s="97">
        <v>44894</v>
      </c>
      <c r="H51" s="85" t="s">
        <v>63</v>
      </c>
      <c r="I51" s="85" t="s">
        <v>33</v>
      </c>
      <c r="J51" s="97">
        <v>44894</v>
      </c>
      <c r="K51" s="85" t="s">
        <v>63</v>
      </c>
      <c r="L51" s="85" t="s">
        <v>33</v>
      </c>
      <c r="M51" s="97">
        <v>44894</v>
      </c>
      <c r="N51" s="85" t="s">
        <v>63</v>
      </c>
      <c r="O51" s="86"/>
      <c r="Q51" s="26"/>
    </row>
    <row r="52" spans="1:17" ht="88.5" customHeight="1" outlineLevel="1">
      <c r="A52" s="85" t="s">
        <v>205</v>
      </c>
      <c r="B52" s="85" t="s">
        <v>206</v>
      </c>
      <c r="C52" s="85" t="s">
        <v>207</v>
      </c>
      <c r="D52" s="92" t="s">
        <v>208</v>
      </c>
      <c r="E52" s="92" t="s">
        <v>62</v>
      </c>
      <c r="F52" s="85" t="s">
        <v>33</v>
      </c>
      <c r="G52" s="97">
        <v>44894</v>
      </c>
      <c r="H52" s="85" t="s">
        <v>63</v>
      </c>
      <c r="I52" s="85" t="s">
        <v>33</v>
      </c>
      <c r="J52" s="144">
        <v>44894</v>
      </c>
      <c r="K52" s="85" t="s">
        <v>63</v>
      </c>
      <c r="L52" s="85" t="s">
        <v>33</v>
      </c>
      <c r="M52" s="144">
        <v>44894</v>
      </c>
      <c r="N52" s="85" t="s">
        <v>63</v>
      </c>
      <c r="O52" s="86"/>
      <c r="Q52" s="26"/>
    </row>
    <row r="53" spans="1:17" ht="88.5" customHeight="1" outlineLevel="1">
      <c r="A53" s="85" t="s">
        <v>209</v>
      </c>
      <c r="B53" s="85" t="s">
        <v>210</v>
      </c>
      <c r="C53" s="85" t="s">
        <v>211</v>
      </c>
      <c r="D53" s="92" t="s">
        <v>212</v>
      </c>
      <c r="E53" s="92" t="s">
        <v>62</v>
      </c>
      <c r="F53" s="85" t="s">
        <v>33</v>
      </c>
      <c r="G53" s="97">
        <v>44894</v>
      </c>
      <c r="H53" s="85" t="s">
        <v>63</v>
      </c>
      <c r="I53" s="85" t="s">
        <v>33</v>
      </c>
      <c r="J53" s="144">
        <v>44894</v>
      </c>
      <c r="K53" s="85" t="s">
        <v>63</v>
      </c>
      <c r="L53" s="85" t="s">
        <v>33</v>
      </c>
      <c r="M53" s="144">
        <v>44894</v>
      </c>
      <c r="N53" s="85" t="s">
        <v>63</v>
      </c>
      <c r="O53" s="86"/>
      <c r="Q53" s="26"/>
    </row>
    <row r="54" spans="1:17" ht="180.75" customHeight="1" outlineLevel="1">
      <c r="A54" s="85" t="s">
        <v>213</v>
      </c>
      <c r="B54" s="85" t="s">
        <v>148</v>
      </c>
      <c r="C54" s="85" t="s">
        <v>214</v>
      </c>
      <c r="D54" s="92" t="s">
        <v>93</v>
      </c>
      <c r="E54" s="92" t="s">
        <v>62</v>
      </c>
      <c r="F54" s="85" t="s">
        <v>33</v>
      </c>
      <c r="G54" s="97">
        <v>44894</v>
      </c>
      <c r="H54" s="85" t="s">
        <v>63</v>
      </c>
      <c r="I54" s="85" t="s">
        <v>33</v>
      </c>
      <c r="J54" s="97">
        <v>44894</v>
      </c>
      <c r="K54" s="85" t="s">
        <v>63</v>
      </c>
      <c r="L54" s="85" t="s">
        <v>33</v>
      </c>
      <c r="M54" s="97">
        <v>44894</v>
      </c>
      <c r="N54" s="85" t="s">
        <v>63</v>
      </c>
      <c r="O54" s="86"/>
      <c r="Q54" s="26"/>
    </row>
    <row r="55" spans="1:17" ht="176.25" customHeight="1" outlineLevel="1">
      <c r="A55" s="85" t="s">
        <v>215</v>
      </c>
      <c r="B55" s="85" t="s">
        <v>159</v>
      </c>
      <c r="C55" s="85" t="s">
        <v>216</v>
      </c>
      <c r="D55" s="92" t="s">
        <v>217</v>
      </c>
      <c r="E55" s="92" t="s">
        <v>62</v>
      </c>
      <c r="F55" s="85" t="s">
        <v>33</v>
      </c>
      <c r="G55" s="97">
        <v>44894</v>
      </c>
      <c r="H55" s="85" t="s">
        <v>63</v>
      </c>
      <c r="I55" s="85" t="s">
        <v>33</v>
      </c>
      <c r="J55" s="144">
        <v>44894</v>
      </c>
      <c r="K55" s="85" t="s">
        <v>63</v>
      </c>
      <c r="L55" s="85" t="s">
        <v>33</v>
      </c>
      <c r="M55" s="144">
        <v>44894</v>
      </c>
      <c r="N55" s="85" t="s">
        <v>63</v>
      </c>
      <c r="O55" s="86"/>
      <c r="Q55" s="26"/>
    </row>
    <row r="56" spans="1:17" ht="213" customHeight="1" outlineLevel="1">
      <c r="A56" s="85" t="s">
        <v>218</v>
      </c>
      <c r="B56" s="131" t="s">
        <v>152</v>
      </c>
      <c r="C56" s="85" t="s">
        <v>219</v>
      </c>
      <c r="D56" s="132" t="s">
        <v>154</v>
      </c>
      <c r="E56" s="132" t="s">
        <v>62</v>
      </c>
      <c r="F56" s="131" t="s">
        <v>33</v>
      </c>
      <c r="G56" s="133">
        <v>44894</v>
      </c>
      <c r="H56" s="131" t="s">
        <v>63</v>
      </c>
      <c r="I56" s="131" t="s">
        <v>33</v>
      </c>
      <c r="J56" s="162">
        <v>44894</v>
      </c>
      <c r="K56" s="131" t="s">
        <v>63</v>
      </c>
      <c r="L56" s="131" t="s">
        <v>33</v>
      </c>
      <c r="M56" s="162">
        <v>44894</v>
      </c>
      <c r="N56" s="131" t="s">
        <v>63</v>
      </c>
      <c r="O56" s="134"/>
      <c r="Q56" s="26"/>
    </row>
    <row r="57" spans="1:17" ht="176.25" customHeight="1" outlineLevel="1">
      <c r="A57" s="85" t="s">
        <v>220</v>
      </c>
      <c r="B57" s="169" t="s">
        <v>221</v>
      </c>
      <c r="C57" s="135" t="s">
        <v>222</v>
      </c>
      <c r="D57" s="170" t="s">
        <v>101</v>
      </c>
      <c r="E57" s="127" t="s">
        <v>62</v>
      </c>
      <c r="F57" s="126" t="s">
        <v>33</v>
      </c>
      <c r="G57" s="128">
        <v>44894</v>
      </c>
      <c r="H57" s="126" t="s">
        <v>63</v>
      </c>
      <c r="I57" s="126" t="s">
        <v>33</v>
      </c>
      <c r="J57" s="128">
        <v>44894</v>
      </c>
      <c r="K57" s="126" t="s">
        <v>63</v>
      </c>
      <c r="L57" s="126" t="s">
        <v>33</v>
      </c>
      <c r="M57" s="128">
        <v>44894</v>
      </c>
      <c r="N57" s="126" t="s">
        <v>63</v>
      </c>
      <c r="O57" s="149"/>
      <c r="Q57" s="26"/>
    </row>
    <row r="58" spans="1:17" ht="176.25" customHeight="1" outlineLevel="1">
      <c r="A58" s="85" t="s">
        <v>223</v>
      </c>
      <c r="B58" s="131" t="s">
        <v>163</v>
      </c>
      <c r="C58" s="131" t="s">
        <v>164</v>
      </c>
      <c r="D58" s="132" t="s">
        <v>165</v>
      </c>
      <c r="E58" s="132" t="s">
        <v>62</v>
      </c>
      <c r="F58" s="131" t="s">
        <v>33</v>
      </c>
      <c r="G58" s="133">
        <v>44894</v>
      </c>
      <c r="H58" s="131" t="s">
        <v>63</v>
      </c>
      <c r="I58" s="131" t="s">
        <v>33</v>
      </c>
      <c r="J58" s="133">
        <v>44894</v>
      </c>
      <c r="K58" s="131" t="s">
        <v>63</v>
      </c>
      <c r="L58" s="131" t="s">
        <v>33</v>
      </c>
      <c r="M58" s="133">
        <v>44894</v>
      </c>
      <c r="N58" s="131" t="s">
        <v>63</v>
      </c>
      <c r="O58" s="134"/>
      <c r="Q58" s="26"/>
    </row>
    <row r="59" spans="1:17" ht="177" customHeight="1" outlineLevel="1">
      <c r="A59" s="85" t="s">
        <v>224</v>
      </c>
      <c r="B59" s="123" t="s">
        <v>191</v>
      </c>
      <c r="C59" s="123" t="s">
        <v>225</v>
      </c>
      <c r="D59" s="124" t="s">
        <v>226</v>
      </c>
      <c r="E59" s="124" t="s">
        <v>62</v>
      </c>
      <c r="F59" s="123" t="s">
        <v>33</v>
      </c>
      <c r="G59" s="171">
        <v>44894</v>
      </c>
      <c r="H59" s="123" t="s">
        <v>63</v>
      </c>
      <c r="I59" s="123" t="s">
        <v>33</v>
      </c>
      <c r="J59" s="171">
        <v>44894</v>
      </c>
      <c r="K59" s="123" t="s">
        <v>63</v>
      </c>
      <c r="L59" s="123" t="s">
        <v>33</v>
      </c>
      <c r="M59" s="171">
        <v>44894</v>
      </c>
      <c r="N59" s="123" t="s">
        <v>63</v>
      </c>
      <c r="O59" s="125"/>
      <c r="Q59" s="26"/>
    </row>
    <row r="60" spans="1:17" ht="173.25" customHeight="1" outlineLevel="1">
      <c r="A60" s="85" t="s">
        <v>227</v>
      </c>
      <c r="B60" s="85" t="s">
        <v>128</v>
      </c>
      <c r="C60" s="85" t="s">
        <v>228</v>
      </c>
      <c r="D60" s="92" t="s">
        <v>196</v>
      </c>
      <c r="E60" s="92" t="s">
        <v>62</v>
      </c>
      <c r="F60" s="85" t="s">
        <v>33</v>
      </c>
      <c r="G60" s="97">
        <v>44894</v>
      </c>
      <c r="H60" s="85" t="s">
        <v>63</v>
      </c>
      <c r="I60" s="85" t="s">
        <v>33</v>
      </c>
      <c r="J60" s="144">
        <v>44894</v>
      </c>
      <c r="K60" s="85" t="s">
        <v>63</v>
      </c>
      <c r="L60" s="85" t="s">
        <v>33</v>
      </c>
      <c r="M60" s="144">
        <v>44894</v>
      </c>
      <c r="N60" s="85" t="s">
        <v>63</v>
      </c>
      <c r="O60" s="86"/>
      <c r="Q60" s="26"/>
    </row>
    <row r="61" spans="1:17" ht="173.25" customHeight="1" outlineLevel="1">
      <c r="A61" s="85" t="s">
        <v>229</v>
      </c>
      <c r="B61" s="85" t="s">
        <v>230</v>
      </c>
      <c r="C61" s="85" t="s">
        <v>225</v>
      </c>
      <c r="D61" s="92" t="s">
        <v>231</v>
      </c>
      <c r="E61" s="92" t="s">
        <v>62</v>
      </c>
      <c r="F61" s="85" t="s">
        <v>33</v>
      </c>
      <c r="G61" s="97">
        <v>44894</v>
      </c>
      <c r="H61" s="85" t="s">
        <v>63</v>
      </c>
      <c r="I61" s="85" t="s">
        <v>33</v>
      </c>
      <c r="J61" s="97">
        <v>44894</v>
      </c>
      <c r="K61" s="85" t="s">
        <v>63</v>
      </c>
      <c r="L61" s="85" t="s">
        <v>33</v>
      </c>
      <c r="M61" s="97">
        <v>44894</v>
      </c>
      <c r="N61" s="85" t="s">
        <v>63</v>
      </c>
      <c r="O61" s="86"/>
      <c r="Q61" s="26"/>
    </row>
    <row r="62" spans="1:17" ht="168.75" customHeight="1" outlineLevel="1">
      <c r="A62" s="85" t="s">
        <v>232</v>
      </c>
      <c r="B62" s="85" t="s">
        <v>233</v>
      </c>
      <c r="C62" s="85" t="s">
        <v>234</v>
      </c>
      <c r="D62" s="92" t="s">
        <v>235</v>
      </c>
      <c r="E62" s="92" t="s">
        <v>62</v>
      </c>
      <c r="F62" s="85" t="s">
        <v>33</v>
      </c>
      <c r="G62" s="97">
        <v>44894</v>
      </c>
      <c r="H62" s="85" t="s">
        <v>63</v>
      </c>
      <c r="I62" s="85" t="s">
        <v>33</v>
      </c>
      <c r="J62" s="144">
        <v>44894</v>
      </c>
      <c r="K62" s="85" t="s">
        <v>63</v>
      </c>
      <c r="L62" s="85" t="s">
        <v>33</v>
      </c>
      <c r="M62" s="144">
        <v>44894</v>
      </c>
      <c r="N62" s="85" t="s">
        <v>63</v>
      </c>
      <c r="O62" s="86"/>
      <c r="Q62" s="26"/>
    </row>
    <row r="63" spans="1:17" s="20" customFormat="1">
      <c r="A63" s="87"/>
      <c r="B63" s="88" t="s">
        <v>236</v>
      </c>
      <c r="C63" s="88"/>
      <c r="D63" s="88"/>
      <c r="E63" s="88"/>
      <c r="F63" s="88"/>
      <c r="G63" s="88"/>
      <c r="H63" s="88"/>
      <c r="I63" s="88"/>
      <c r="J63" s="88"/>
      <c r="K63" s="88"/>
      <c r="L63" s="88"/>
      <c r="M63" s="88"/>
      <c r="N63" s="88"/>
      <c r="O63" s="89"/>
      <c r="Q63" s="25"/>
    </row>
    <row r="64" spans="1:17" ht="41.25" customHeight="1" outlineLevel="1">
      <c r="A64" s="126" t="s">
        <v>237</v>
      </c>
      <c r="B64" s="126" t="s">
        <v>238</v>
      </c>
      <c r="C64" s="126" t="s">
        <v>239</v>
      </c>
      <c r="D64" s="127" t="s">
        <v>240</v>
      </c>
      <c r="E64" s="127" t="s">
        <v>62</v>
      </c>
      <c r="F64" s="126" t="s">
        <v>33</v>
      </c>
      <c r="G64" s="128">
        <v>44894</v>
      </c>
      <c r="H64" s="126" t="s">
        <v>63</v>
      </c>
      <c r="I64" s="126" t="s">
        <v>33</v>
      </c>
      <c r="J64" s="144">
        <v>44894</v>
      </c>
      <c r="K64" s="126" t="s">
        <v>63</v>
      </c>
      <c r="L64" s="126" t="s">
        <v>33</v>
      </c>
      <c r="M64" s="144">
        <v>44894</v>
      </c>
      <c r="N64" s="126" t="s">
        <v>63</v>
      </c>
      <c r="O64" s="149"/>
      <c r="Q64" s="26"/>
    </row>
    <row r="65" spans="1:17" ht="29.25" customHeight="1" outlineLevel="1">
      <c r="A65" s="131" t="s">
        <v>241</v>
      </c>
      <c r="B65" s="131" t="s">
        <v>242</v>
      </c>
      <c r="C65" s="132" t="s">
        <v>243</v>
      </c>
      <c r="D65" s="132" t="s">
        <v>244</v>
      </c>
      <c r="E65" s="132" t="s">
        <v>62</v>
      </c>
      <c r="F65" s="131" t="s">
        <v>33</v>
      </c>
      <c r="G65" s="133">
        <v>44894</v>
      </c>
      <c r="H65" s="131" t="s">
        <v>63</v>
      </c>
      <c r="I65" s="131" t="s">
        <v>33</v>
      </c>
      <c r="J65" s="162">
        <v>44894</v>
      </c>
      <c r="K65" s="131" t="s">
        <v>63</v>
      </c>
      <c r="L65" s="131" t="s">
        <v>33</v>
      </c>
      <c r="M65" s="162">
        <v>44894</v>
      </c>
      <c r="N65" s="131" t="s">
        <v>63</v>
      </c>
      <c r="O65" s="134"/>
      <c r="Q65" s="26"/>
    </row>
    <row r="66" spans="1:17" ht="24.75" outlineLevel="1">
      <c r="A66" s="123" t="s">
        <v>245</v>
      </c>
      <c r="B66" s="123" t="s">
        <v>246</v>
      </c>
      <c r="C66" s="132" t="s">
        <v>247</v>
      </c>
      <c r="D66" s="127" t="s">
        <v>240</v>
      </c>
      <c r="E66" s="124" t="s">
        <v>62</v>
      </c>
      <c r="F66" s="123" t="s">
        <v>33</v>
      </c>
      <c r="G66" s="171">
        <v>44894</v>
      </c>
      <c r="H66" s="123" t="s">
        <v>63</v>
      </c>
      <c r="I66" s="123" t="s">
        <v>33</v>
      </c>
      <c r="J66" s="144">
        <v>44894</v>
      </c>
      <c r="K66" s="123" t="s">
        <v>63</v>
      </c>
      <c r="L66" s="123" t="s">
        <v>33</v>
      </c>
      <c r="M66" s="144">
        <v>44894</v>
      </c>
      <c r="N66" s="123" t="s">
        <v>63</v>
      </c>
      <c r="O66" s="125"/>
      <c r="Q66" s="26"/>
    </row>
    <row r="67" spans="1:17" ht="24.75" outlineLevel="1">
      <c r="A67" s="85" t="s">
        <v>248</v>
      </c>
      <c r="B67" s="85" t="s">
        <v>249</v>
      </c>
      <c r="C67" s="132" t="s">
        <v>250</v>
      </c>
      <c r="D67" s="127" t="s">
        <v>240</v>
      </c>
      <c r="E67" s="92" t="s">
        <v>62</v>
      </c>
      <c r="F67" s="85" t="s">
        <v>33</v>
      </c>
      <c r="G67" s="97">
        <v>44894</v>
      </c>
      <c r="H67" s="85" t="s">
        <v>63</v>
      </c>
      <c r="I67" s="85" t="s">
        <v>33</v>
      </c>
      <c r="J67" s="144">
        <v>44894</v>
      </c>
      <c r="K67" s="85" t="s">
        <v>63</v>
      </c>
      <c r="L67" s="85" t="s">
        <v>33</v>
      </c>
      <c r="M67" s="144">
        <v>44894</v>
      </c>
      <c r="N67" s="85" t="s">
        <v>63</v>
      </c>
      <c r="O67" s="86"/>
      <c r="Q67" s="26"/>
    </row>
    <row r="68" spans="1:17" ht="24.75" outlineLevel="1">
      <c r="A68" s="85" t="s">
        <v>251</v>
      </c>
      <c r="B68" s="85" t="s">
        <v>252</v>
      </c>
      <c r="C68" s="132" t="s">
        <v>253</v>
      </c>
      <c r="D68" s="127" t="s">
        <v>254</v>
      </c>
      <c r="E68" s="92" t="s">
        <v>62</v>
      </c>
      <c r="F68" s="85" t="s">
        <v>33</v>
      </c>
      <c r="G68" s="97">
        <v>44894</v>
      </c>
      <c r="H68" s="85" t="s">
        <v>63</v>
      </c>
      <c r="I68" s="85" t="s">
        <v>33</v>
      </c>
      <c r="J68" s="144">
        <v>44894</v>
      </c>
      <c r="K68" s="85" t="s">
        <v>63</v>
      </c>
      <c r="L68" s="85" t="s">
        <v>33</v>
      </c>
      <c r="M68" s="144">
        <v>44894</v>
      </c>
      <c r="N68" s="85" t="s">
        <v>63</v>
      </c>
      <c r="O68" s="86"/>
      <c r="Q68" s="26"/>
    </row>
    <row r="69" spans="1:17" ht="41.25" customHeight="1" outlineLevel="1">
      <c r="A69" s="85" t="s">
        <v>255</v>
      </c>
      <c r="B69" s="85" t="s">
        <v>256</v>
      </c>
      <c r="C69" s="132" t="s">
        <v>257</v>
      </c>
      <c r="D69" s="132" t="s">
        <v>244</v>
      </c>
      <c r="E69" s="92" t="s">
        <v>62</v>
      </c>
      <c r="F69" s="85" t="s">
        <v>33</v>
      </c>
      <c r="G69" s="97">
        <v>44894</v>
      </c>
      <c r="H69" s="85" t="s">
        <v>63</v>
      </c>
      <c r="I69" s="85" t="s">
        <v>33</v>
      </c>
      <c r="J69" s="144">
        <v>44894</v>
      </c>
      <c r="K69" s="85" t="s">
        <v>63</v>
      </c>
      <c r="L69" s="85" t="s">
        <v>33</v>
      </c>
      <c r="M69" s="144">
        <v>44894</v>
      </c>
      <c r="N69" s="85" t="s">
        <v>63</v>
      </c>
      <c r="O69" s="86"/>
      <c r="Q69" s="26"/>
    </row>
    <row r="70" spans="1:17" ht="41.25" customHeight="1" outlineLevel="1">
      <c r="A70" s="85" t="s">
        <v>258</v>
      </c>
      <c r="B70" s="85" t="s">
        <v>259</v>
      </c>
      <c r="C70" s="132" t="s">
        <v>260</v>
      </c>
      <c r="D70" s="132" t="s">
        <v>244</v>
      </c>
      <c r="E70" s="92" t="s">
        <v>62</v>
      </c>
      <c r="F70" s="85" t="s">
        <v>33</v>
      </c>
      <c r="G70" s="97">
        <v>44894</v>
      </c>
      <c r="H70" s="85" t="s">
        <v>63</v>
      </c>
      <c r="I70" s="85" t="s">
        <v>33</v>
      </c>
      <c r="J70" s="144">
        <v>44894</v>
      </c>
      <c r="K70" s="85" t="s">
        <v>63</v>
      </c>
      <c r="L70" s="85" t="s">
        <v>33</v>
      </c>
      <c r="M70" s="144">
        <v>44894</v>
      </c>
      <c r="N70" s="85" t="s">
        <v>63</v>
      </c>
      <c r="O70" s="86"/>
      <c r="Q70" s="26"/>
    </row>
    <row r="71" spans="1:17" ht="69" customHeight="1" outlineLevel="1">
      <c r="A71" s="85" t="s">
        <v>261</v>
      </c>
      <c r="B71" s="85" t="s">
        <v>262</v>
      </c>
      <c r="C71" s="132" t="s">
        <v>263</v>
      </c>
      <c r="D71" s="92" t="s">
        <v>264</v>
      </c>
      <c r="E71" s="92" t="s">
        <v>62</v>
      </c>
      <c r="F71" s="85" t="s">
        <v>33</v>
      </c>
      <c r="G71" s="97">
        <v>44894</v>
      </c>
      <c r="H71" s="85" t="s">
        <v>63</v>
      </c>
      <c r="I71" s="85" t="s">
        <v>33</v>
      </c>
      <c r="J71" s="144">
        <v>44894</v>
      </c>
      <c r="K71" s="85" t="s">
        <v>63</v>
      </c>
      <c r="L71" s="85" t="s">
        <v>33</v>
      </c>
      <c r="M71" s="144">
        <v>44894</v>
      </c>
      <c r="N71" s="85" t="s">
        <v>63</v>
      </c>
      <c r="O71" s="86"/>
      <c r="Q71" s="26"/>
    </row>
    <row r="72" spans="1:17" ht="36.75" customHeight="1" outlineLevel="1">
      <c r="A72" s="85" t="s">
        <v>265</v>
      </c>
      <c r="B72" s="123" t="s">
        <v>246</v>
      </c>
      <c r="C72" s="132" t="s">
        <v>266</v>
      </c>
      <c r="D72" s="127" t="s">
        <v>240</v>
      </c>
      <c r="E72" s="92" t="s">
        <v>62</v>
      </c>
      <c r="F72" s="85" t="s">
        <v>33</v>
      </c>
      <c r="G72" s="97">
        <v>44894</v>
      </c>
      <c r="H72" s="85" t="s">
        <v>63</v>
      </c>
      <c r="I72" s="85" t="s">
        <v>33</v>
      </c>
      <c r="J72" s="144">
        <v>44894</v>
      </c>
      <c r="K72" s="85" t="s">
        <v>63</v>
      </c>
      <c r="L72" s="85" t="s">
        <v>33</v>
      </c>
      <c r="M72" s="144">
        <v>44894</v>
      </c>
      <c r="N72" s="85" t="s">
        <v>63</v>
      </c>
      <c r="O72" s="86"/>
      <c r="Q72" s="26"/>
    </row>
    <row r="73" spans="1:17" ht="29.25" customHeight="1" outlineLevel="1">
      <c r="A73" s="85" t="s">
        <v>267</v>
      </c>
      <c r="B73" s="85" t="s">
        <v>252</v>
      </c>
      <c r="C73" s="132" t="s">
        <v>268</v>
      </c>
      <c r="D73" s="127" t="s">
        <v>254</v>
      </c>
      <c r="E73" s="92" t="s">
        <v>62</v>
      </c>
      <c r="F73" s="85" t="s">
        <v>33</v>
      </c>
      <c r="G73" s="97">
        <v>44894</v>
      </c>
      <c r="H73" s="85" t="s">
        <v>63</v>
      </c>
      <c r="I73" s="85" t="s">
        <v>33</v>
      </c>
      <c r="J73" s="144">
        <v>44894</v>
      </c>
      <c r="K73" s="85" t="s">
        <v>63</v>
      </c>
      <c r="L73" s="85" t="s">
        <v>33</v>
      </c>
      <c r="M73" s="144">
        <v>44894</v>
      </c>
      <c r="N73" s="85" t="s">
        <v>63</v>
      </c>
      <c r="O73" s="86"/>
      <c r="Q73" s="26"/>
    </row>
    <row r="74" spans="1:17" ht="37.5" customHeight="1" outlineLevel="1">
      <c r="A74" s="85" t="s">
        <v>269</v>
      </c>
      <c r="B74" s="85" t="s">
        <v>256</v>
      </c>
      <c r="C74" s="132" t="s">
        <v>270</v>
      </c>
      <c r="D74" s="132" t="s">
        <v>244</v>
      </c>
      <c r="E74" s="92" t="s">
        <v>62</v>
      </c>
      <c r="F74" s="85" t="s">
        <v>33</v>
      </c>
      <c r="G74" s="97">
        <v>44894</v>
      </c>
      <c r="H74" s="85" t="s">
        <v>63</v>
      </c>
      <c r="I74" s="85" t="s">
        <v>33</v>
      </c>
      <c r="J74" s="144">
        <v>44894</v>
      </c>
      <c r="K74" s="85" t="s">
        <v>63</v>
      </c>
      <c r="L74" s="85" t="s">
        <v>33</v>
      </c>
      <c r="M74" s="144">
        <v>44894</v>
      </c>
      <c r="N74" s="85" t="s">
        <v>63</v>
      </c>
      <c r="O74" s="86"/>
      <c r="Q74" s="26"/>
    </row>
    <row r="75" spans="1:17" ht="41.25" customHeight="1" outlineLevel="1">
      <c r="A75" s="85" t="s">
        <v>271</v>
      </c>
      <c r="B75" s="85" t="s">
        <v>259</v>
      </c>
      <c r="C75" s="132" t="s">
        <v>272</v>
      </c>
      <c r="D75" s="132" t="s">
        <v>244</v>
      </c>
      <c r="E75" s="92" t="s">
        <v>62</v>
      </c>
      <c r="F75" s="85" t="s">
        <v>33</v>
      </c>
      <c r="G75" s="97">
        <v>44894</v>
      </c>
      <c r="H75" s="85" t="s">
        <v>63</v>
      </c>
      <c r="I75" s="85" t="s">
        <v>33</v>
      </c>
      <c r="J75" s="144">
        <v>44894</v>
      </c>
      <c r="K75" s="85" t="s">
        <v>63</v>
      </c>
      <c r="L75" s="85" t="s">
        <v>33</v>
      </c>
      <c r="M75" s="144">
        <v>44894</v>
      </c>
      <c r="N75" s="85" t="s">
        <v>63</v>
      </c>
      <c r="O75" s="86"/>
      <c r="Q75" s="26"/>
    </row>
    <row r="76" spans="1:17" ht="45" customHeight="1" outlineLevel="1">
      <c r="A76" s="85" t="s">
        <v>273</v>
      </c>
      <c r="B76" s="85" t="s">
        <v>274</v>
      </c>
      <c r="C76" s="132" t="s">
        <v>275</v>
      </c>
      <c r="D76" s="132" t="s">
        <v>244</v>
      </c>
      <c r="E76" s="92" t="s">
        <v>62</v>
      </c>
      <c r="F76" s="85" t="s">
        <v>33</v>
      </c>
      <c r="G76" s="97">
        <v>44894</v>
      </c>
      <c r="H76" s="85" t="s">
        <v>63</v>
      </c>
      <c r="I76" s="85" t="s">
        <v>33</v>
      </c>
      <c r="J76" s="144">
        <v>44894</v>
      </c>
      <c r="K76" s="85" t="s">
        <v>63</v>
      </c>
      <c r="L76" s="85" t="s">
        <v>33</v>
      </c>
      <c r="M76" s="144">
        <v>44894</v>
      </c>
      <c r="N76" s="85" t="s">
        <v>63</v>
      </c>
      <c r="O76" s="86"/>
      <c r="Q76" s="26"/>
    </row>
    <row r="77" spans="1:17" s="20" customFormat="1">
      <c r="A77" s="87"/>
      <c r="B77" s="88" t="s">
        <v>276</v>
      </c>
      <c r="C77" s="88"/>
      <c r="D77" s="88"/>
      <c r="E77" s="88"/>
      <c r="F77" s="197"/>
      <c r="G77" s="197"/>
      <c r="H77" s="197"/>
      <c r="I77" s="197"/>
      <c r="J77" s="197"/>
      <c r="K77" s="197"/>
      <c r="L77" s="197"/>
      <c r="M77" s="197"/>
      <c r="N77" s="197"/>
      <c r="O77" s="89"/>
      <c r="Q77" s="25"/>
    </row>
    <row r="78" spans="1:17" ht="61.5" customHeight="1" outlineLevel="1">
      <c r="A78" s="126" t="s">
        <v>277</v>
      </c>
      <c r="B78" s="126" t="s">
        <v>278</v>
      </c>
      <c r="C78" s="126" t="s">
        <v>279</v>
      </c>
      <c r="D78" s="127" t="s">
        <v>240</v>
      </c>
      <c r="E78" s="198" t="s">
        <v>280</v>
      </c>
      <c r="F78" s="131" t="s">
        <v>33</v>
      </c>
      <c r="G78" s="133">
        <v>44894</v>
      </c>
      <c r="H78" s="131" t="s">
        <v>63</v>
      </c>
      <c r="I78" s="131" t="s">
        <v>33</v>
      </c>
      <c r="J78" s="162">
        <v>44894</v>
      </c>
      <c r="K78" s="131" t="s">
        <v>63</v>
      </c>
      <c r="L78" s="131" t="s">
        <v>33</v>
      </c>
      <c r="M78" s="162">
        <v>44894</v>
      </c>
      <c r="N78" s="131" t="s">
        <v>63</v>
      </c>
      <c r="O78" s="200"/>
      <c r="Q78" s="26"/>
    </row>
    <row r="79" spans="1:17" ht="41.25" customHeight="1" outlineLevel="1">
      <c r="A79" s="131" t="s">
        <v>281</v>
      </c>
      <c r="B79" s="131" t="s">
        <v>282</v>
      </c>
      <c r="C79" s="140" t="s">
        <v>283</v>
      </c>
      <c r="D79" s="132" t="s">
        <v>284</v>
      </c>
      <c r="E79" s="199" t="s">
        <v>285</v>
      </c>
      <c r="F79" s="131" t="s">
        <v>33</v>
      </c>
      <c r="G79" s="133">
        <v>44894</v>
      </c>
      <c r="H79" s="131" t="s">
        <v>63</v>
      </c>
      <c r="I79" s="131" t="s">
        <v>33</v>
      </c>
      <c r="J79" s="162">
        <v>44894</v>
      </c>
      <c r="K79" s="131" t="s">
        <v>63</v>
      </c>
      <c r="L79" s="131" t="s">
        <v>33</v>
      </c>
      <c r="M79" s="162">
        <v>44894</v>
      </c>
      <c r="N79" s="131" t="s">
        <v>63</v>
      </c>
      <c r="O79" s="200"/>
      <c r="Q79" s="26"/>
    </row>
    <row r="80" spans="1:17" ht="35.25" customHeight="1" outlineLevel="1">
      <c r="A80" s="123" t="s">
        <v>286</v>
      </c>
      <c r="B80" s="85" t="s">
        <v>249</v>
      </c>
      <c r="C80" s="132" t="s">
        <v>250</v>
      </c>
      <c r="D80" s="127" t="s">
        <v>240</v>
      </c>
      <c r="E80" s="198" t="s">
        <v>287</v>
      </c>
      <c r="F80" s="131" t="s">
        <v>33</v>
      </c>
      <c r="G80" s="133">
        <v>44894</v>
      </c>
      <c r="H80" s="131" t="s">
        <v>63</v>
      </c>
      <c r="I80" s="131" t="s">
        <v>33</v>
      </c>
      <c r="J80" s="162">
        <v>44894</v>
      </c>
      <c r="K80" s="131" t="s">
        <v>63</v>
      </c>
      <c r="L80" s="131" t="s">
        <v>33</v>
      </c>
      <c r="M80" s="162">
        <v>44894</v>
      </c>
      <c r="N80" s="131" t="s">
        <v>63</v>
      </c>
      <c r="O80" s="200"/>
      <c r="Q80" s="26"/>
    </row>
    <row r="81" spans="1:17" ht="30" customHeight="1" outlineLevel="1">
      <c r="A81" s="85" t="s">
        <v>288</v>
      </c>
      <c r="B81" s="85" t="s">
        <v>252</v>
      </c>
      <c r="C81" s="132" t="s">
        <v>253</v>
      </c>
      <c r="D81" s="127" t="s">
        <v>254</v>
      </c>
      <c r="E81" s="198" t="s">
        <v>287</v>
      </c>
      <c r="F81" s="131" t="s">
        <v>33</v>
      </c>
      <c r="G81" s="133">
        <v>44894</v>
      </c>
      <c r="H81" s="131" t="s">
        <v>63</v>
      </c>
      <c r="I81" s="131" t="s">
        <v>33</v>
      </c>
      <c r="J81" s="162">
        <v>44894</v>
      </c>
      <c r="K81" s="131" t="s">
        <v>63</v>
      </c>
      <c r="L81" s="131" t="s">
        <v>33</v>
      </c>
      <c r="M81" s="162">
        <v>44894</v>
      </c>
      <c r="N81" s="131" t="s">
        <v>63</v>
      </c>
      <c r="O81" s="200"/>
      <c r="Q81" s="26"/>
    </row>
    <row r="82" spans="1:17" ht="36" customHeight="1" outlineLevel="1">
      <c r="A82" s="85" t="s">
        <v>289</v>
      </c>
      <c r="B82" s="85" t="s">
        <v>259</v>
      </c>
      <c r="C82" s="132" t="s">
        <v>260</v>
      </c>
      <c r="D82" s="132" t="s">
        <v>290</v>
      </c>
      <c r="E82" s="198" t="s">
        <v>287</v>
      </c>
      <c r="F82" s="131" t="s">
        <v>33</v>
      </c>
      <c r="G82" s="133">
        <v>44894</v>
      </c>
      <c r="H82" s="131" t="s">
        <v>63</v>
      </c>
      <c r="I82" s="131" t="s">
        <v>33</v>
      </c>
      <c r="J82" s="162">
        <v>44894</v>
      </c>
      <c r="K82" s="131" t="s">
        <v>63</v>
      </c>
      <c r="L82" s="131" t="s">
        <v>33</v>
      </c>
      <c r="M82" s="162">
        <v>44894</v>
      </c>
      <c r="N82" s="131" t="s">
        <v>63</v>
      </c>
      <c r="O82" s="200"/>
      <c r="Q82" s="26"/>
    </row>
    <row r="83" spans="1:17" ht="69" customHeight="1" outlineLevel="1">
      <c r="A83" s="85" t="s">
        <v>291</v>
      </c>
      <c r="B83" s="85" t="s">
        <v>292</v>
      </c>
      <c r="C83" s="132" t="s">
        <v>293</v>
      </c>
      <c r="D83" s="132" t="s">
        <v>294</v>
      </c>
      <c r="E83" s="198" t="s">
        <v>280</v>
      </c>
      <c r="F83" s="131" t="s">
        <v>33</v>
      </c>
      <c r="G83" s="133">
        <v>44894</v>
      </c>
      <c r="H83" s="131" t="s">
        <v>63</v>
      </c>
      <c r="I83" s="131" t="s">
        <v>33</v>
      </c>
      <c r="J83" s="162">
        <v>44894</v>
      </c>
      <c r="K83" s="131" t="s">
        <v>63</v>
      </c>
      <c r="L83" s="131" t="s">
        <v>33</v>
      </c>
      <c r="M83" s="162">
        <v>44894</v>
      </c>
      <c r="N83" s="131" t="s">
        <v>63</v>
      </c>
      <c r="O83" s="200"/>
      <c r="Q83" s="26"/>
    </row>
    <row r="84" spans="1:17" ht="35.25" customHeight="1" outlineLevel="1">
      <c r="A84" s="85" t="s">
        <v>295</v>
      </c>
      <c r="B84" s="85" t="s">
        <v>296</v>
      </c>
      <c r="C84" s="132" t="s">
        <v>257</v>
      </c>
      <c r="D84" s="92" t="s">
        <v>297</v>
      </c>
      <c r="E84" s="199" t="s">
        <v>285</v>
      </c>
      <c r="F84" s="131" t="s">
        <v>33</v>
      </c>
      <c r="G84" s="133">
        <v>44894</v>
      </c>
      <c r="H84" s="131" t="s">
        <v>63</v>
      </c>
      <c r="I84" s="131" t="s">
        <v>33</v>
      </c>
      <c r="J84" s="162">
        <v>44894</v>
      </c>
      <c r="K84" s="131" t="s">
        <v>63</v>
      </c>
      <c r="L84" s="131" t="s">
        <v>33</v>
      </c>
      <c r="M84" s="162">
        <v>44894</v>
      </c>
      <c r="N84" s="131" t="s">
        <v>63</v>
      </c>
      <c r="O84" s="200"/>
      <c r="Q84" s="26"/>
    </row>
    <row r="85" spans="1:17" ht="53.25" customHeight="1" outlineLevel="1">
      <c r="A85" s="85" t="s">
        <v>298</v>
      </c>
      <c r="B85" s="85" t="s">
        <v>299</v>
      </c>
      <c r="C85" s="85" t="s">
        <v>300</v>
      </c>
      <c r="D85" s="124" t="s">
        <v>301</v>
      </c>
      <c r="E85" s="198" t="s">
        <v>287</v>
      </c>
      <c r="F85" s="131" t="s">
        <v>33</v>
      </c>
      <c r="G85" s="133">
        <v>44894</v>
      </c>
      <c r="H85" s="131" t="s">
        <v>63</v>
      </c>
      <c r="I85" s="131" t="s">
        <v>33</v>
      </c>
      <c r="J85" s="162">
        <v>44894</v>
      </c>
      <c r="K85" s="131" t="s">
        <v>63</v>
      </c>
      <c r="L85" s="131" t="s">
        <v>33</v>
      </c>
      <c r="M85" s="162">
        <v>44894</v>
      </c>
      <c r="N85" s="131" t="s">
        <v>63</v>
      </c>
      <c r="O85" s="200"/>
      <c r="Q85" s="26"/>
    </row>
    <row r="86" spans="1:17" ht="69.75" customHeight="1" outlineLevel="1">
      <c r="A86" s="85" t="s">
        <v>302</v>
      </c>
      <c r="B86" s="85" t="s">
        <v>303</v>
      </c>
      <c r="C86" s="85" t="s">
        <v>304</v>
      </c>
      <c r="D86" s="153" t="s">
        <v>305</v>
      </c>
      <c r="E86" s="198" t="s">
        <v>287</v>
      </c>
      <c r="F86" s="131" t="s">
        <v>33</v>
      </c>
      <c r="G86" s="133">
        <v>44894</v>
      </c>
      <c r="H86" s="131" t="s">
        <v>63</v>
      </c>
      <c r="I86" s="131" t="s">
        <v>33</v>
      </c>
      <c r="J86" s="162">
        <v>44894</v>
      </c>
      <c r="K86" s="131" t="s">
        <v>63</v>
      </c>
      <c r="L86" s="131" t="s">
        <v>33</v>
      </c>
      <c r="M86" s="162">
        <v>44894</v>
      </c>
      <c r="N86" s="131" t="s">
        <v>63</v>
      </c>
      <c r="O86" s="200"/>
      <c r="Q86" s="26"/>
    </row>
    <row r="87" spans="1:17" s="20" customFormat="1">
      <c r="A87" s="87"/>
      <c r="B87" s="88" t="s">
        <v>306</v>
      </c>
      <c r="C87" s="88"/>
      <c r="D87" s="197"/>
      <c r="E87" s="88"/>
      <c r="F87" s="143"/>
      <c r="G87" s="143"/>
      <c r="H87" s="143"/>
      <c r="I87" s="143"/>
      <c r="J87" s="143"/>
      <c r="K87" s="143"/>
      <c r="L87" s="143"/>
      <c r="M87" s="143"/>
      <c r="N87" s="143"/>
      <c r="O87" s="89"/>
      <c r="Q87" s="25"/>
    </row>
    <row r="88" spans="1:17" ht="51.75" customHeight="1" outlineLevel="1">
      <c r="A88" s="85" t="s">
        <v>307</v>
      </c>
      <c r="B88" s="85" t="s">
        <v>308</v>
      </c>
      <c r="C88" s="85" t="s">
        <v>304</v>
      </c>
      <c r="D88" s="92" t="s">
        <v>309</v>
      </c>
      <c r="E88" s="198" t="s">
        <v>287</v>
      </c>
      <c r="F88" s="131" t="s">
        <v>33</v>
      </c>
      <c r="G88" s="133">
        <v>44894</v>
      </c>
      <c r="H88" s="131" t="s">
        <v>63</v>
      </c>
      <c r="I88" s="131" t="s">
        <v>33</v>
      </c>
      <c r="J88" s="162">
        <v>44894</v>
      </c>
      <c r="K88" s="131" t="s">
        <v>63</v>
      </c>
      <c r="L88" s="131" t="s">
        <v>33</v>
      </c>
      <c r="M88" s="162">
        <v>44894</v>
      </c>
      <c r="N88" s="131" t="s">
        <v>63</v>
      </c>
      <c r="O88" s="86"/>
      <c r="Q88" s="26"/>
    </row>
    <row r="89" spans="1:17" ht="80.25" customHeight="1" outlineLevel="1">
      <c r="A89" s="85" t="s">
        <v>310</v>
      </c>
      <c r="B89" s="85" t="s">
        <v>311</v>
      </c>
      <c r="C89" s="85" t="s">
        <v>312</v>
      </c>
      <c r="D89" s="92" t="s">
        <v>313</v>
      </c>
      <c r="E89" s="198" t="s">
        <v>287</v>
      </c>
      <c r="F89" s="131" t="s">
        <v>33</v>
      </c>
      <c r="G89" s="133">
        <v>44894</v>
      </c>
      <c r="H89" s="131" t="s">
        <v>63</v>
      </c>
      <c r="I89" s="131" t="s">
        <v>33</v>
      </c>
      <c r="J89" s="162">
        <v>44894</v>
      </c>
      <c r="K89" s="131" t="s">
        <v>63</v>
      </c>
      <c r="L89" s="131" t="s">
        <v>33</v>
      </c>
      <c r="M89" s="162">
        <v>44894</v>
      </c>
      <c r="N89" s="131" t="s">
        <v>63</v>
      </c>
      <c r="O89" s="86"/>
      <c r="Q89" s="26"/>
    </row>
    <row r="90" spans="1:17" ht="87" customHeight="1" outlineLevel="1">
      <c r="A90" s="85" t="s">
        <v>314</v>
      </c>
      <c r="B90" s="123" t="s">
        <v>315</v>
      </c>
      <c r="C90" s="85" t="s">
        <v>316</v>
      </c>
      <c r="D90" s="124" t="s">
        <v>169</v>
      </c>
      <c r="E90" s="198" t="s">
        <v>287</v>
      </c>
      <c r="F90" s="131" t="s">
        <v>33</v>
      </c>
      <c r="G90" s="133">
        <v>44894</v>
      </c>
      <c r="H90" s="131" t="s">
        <v>63</v>
      </c>
      <c r="I90" s="131" t="s">
        <v>33</v>
      </c>
      <c r="J90" s="162">
        <v>44894</v>
      </c>
      <c r="K90" s="131" t="s">
        <v>63</v>
      </c>
      <c r="L90" s="131" t="s">
        <v>33</v>
      </c>
      <c r="M90" s="162">
        <v>44894</v>
      </c>
      <c r="N90" s="131" t="s">
        <v>63</v>
      </c>
      <c r="O90" s="86"/>
      <c r="Q90" s="26"/>
    </row>
    <row r="91" spans="1:17" ht="83.25" customHeight="1" outlineLevel="1">
      <c r="A91" s="85" t="s">
        <v>317</v>
      </c>
      <c r="B91" s="123" t="s">
        <v>318</v>
      </c>
      <c r="C91" s="85" t="s">
        <v>319</v>
      </c>
      <c r="D91" s="124" t="s">
        <v>177</v>
      </c>
      <c r="E91" s="198" t="s">
        <v>287</v>
      </c>
      <c r="F91" s="131" t="s">
        <v>33</v>
      </c>
      <c r="G91" s="133">
        <v>44894</v>
      </c>
      <c r="H91" s="131" t="s">
        <v>63</v>
      </c>
      <c r="I91" s="131" t="s">
        <v>33</v>
      </c>
      <c r="J91" s="162">
        <v>44894</v>
      </c>
      <c r="K91" s="131" t="s">
        <v>63</v>
      </c>
      <c r="L91" s="131" t="s">
        <v>33</v>
      </c>
      <c r="M91" s="162">
        <v>44894</v>
      </c>
      <c r="N91" s="131" t="s">
        <v>63</v>
      </c>
      <c r="O91" s="86"/>
      <c r="Q91" s="26"/>
    </row>
    <row r="92" spans="1:17" ht="81" customHeight="1" outlineLevel="1">
      <c r="A92" s="85" t="s">
        <v>320</v>
      </c>
      <c r="B92" s="123" t="s">
        <v>321</v>
      </c>
      <c r="C92" s="85" t="s">
        <v>322</v>
      </c>
      <c r="D92" s="124" t="s">
        <v>173</v>
      </c>
      <c r="E92" s="198" t="s">
        <v>287</v>
      </c>
      <c r="F92" s="131" t="s">
        <v>33</v>
      </c>
      <c r="G92" s="133">
        <v>44894</v>
      </c>
      <c r="H92" s="131" t="s">
        <v>63</v>
      </c>
      <c r="I92" s="131" t="s">
        <v>33</v>
      </c>
      <c r="J92" s="162">
        <v>44894</v>
      </c>
      <c r="K92" s="131" t="s">
        <v>63</v>
      </c>
      <c r="L92" s="131" t="s">
        <v>33</v>
      </c>
      <c r="M92" s="162">
        <v>44894</v>
      </c>
      <c r="N92" s="131" t="s">
        <v>63</v>
      </c>
      <c r="O92" s="86"/>
      <c r="Q92" s="26"/>
    </row>
    <row r="93" spans="1:17" ht="95.25" customHeight="1" outlineLevel="1">
      <c r="A93" s="85" t="s">
        <v>323</v>
      </c>
      <c r="B93" s="85" t="s">
        <v>324</v>
      </c>
      <c r="C93" s="85" t="s">
        <v>325</v>
      </c>
      <c r="D93" s="92" t="s">
        <v>326</v>
      </c>
      <c r="E93" s="198" t="s">
        <v>287</v>
      </c>
      <c r="F93" s="131" t="s">
        <v>33</v>
      </c>
      <c r="G93" s="133">
        <v>44894</v>
      </c>
      <c r="H93" s="131" t="s">
        <v>63</v>
      </c>
      <c r="I93" s="131" t="s">
        <v>33</v>
      </c>
      <c r="J93" s="162">
        <v>44894</v>
      </c>
      <c r="K93" s="131" t="s">
        <v>63</v>
      </c>
      <c r="L93" s="131" t="s">
        <v>33</v>
      </c>
      <c r="M93" s="162">
        <v>44894</v>
      </c>
      <c r="N93" s="131" t="s">
        <v>63</v>
      </c>
      <c r="O93" s="86"/>
      <c r="Q93" s="26"/>
    </row>
    <row r="94" spans="1:17" ht="84" customHeight="1" outlineLevel="1">
      <c r="A94" s="85" t="s">
        <v>327</v>
      </c>
      <c r="B94" s="85" t="s">
        <v>328</v>
      </c>
      <c r="C94" s="85" t="s">
        <v>329</v>
      </c>
      <c r="D94" s="201" t="s">
        <v>330</v>
      </c>
      <c r="E94" s="198" t="s">
        <v>287</v>
      </c>
      <c r="F94" s="131" t="s">
        <v>33</v>
      </c>
      <c r="G94" s="133">
        <v>44894</v>
      </c>
      <c r="H94" s="131" t="s">
        <v>63</v>
      </c>
      <c r="I94" s="131" t="s">
        <v>33</v>
      </c>
      <c r="J94" s="162">
        <v>44894</v>
      </c>
      <c r="K94" s="131" t="s">
        <v>63</v>
      </c>
      <c r="L94" s="131" t="s">
        <v>33</v>
      </c>
      <c r="M94" s="162">
        <v>44894</v>
      </c>
      <c r="N94" s="131" t="s">
        <v>63</v>
      </c>
      <c r="O94" s="86"/>
      <c r="Q94" s="26"/>
    </row>
    <row r="95" spans="1:17" ht="87.75" customHeight="1" outlineLevel="1">
      <c r="A95" s="85" t="s">
        <v>331</v>
      </c>
      <c r="B95" s="123" t="s">
        <v>202</v>
      </c>
      <c r="C95" s="85" t="s">
        <v>332</v>
      </c>
      <c r="D95" s="124" t="s">
        <v>333</v>
      </c>
      <c r="E95" s="198" t="s">
        <v>287</v>
      </c>
      <c r="F95" s="131" t="s">
        <v>33</v>
      </c>
      <c r="G95" s="133">
        <v>44894</v>
      </c>
      <c r="H95" s="131" t="s">
        <v>63</v>
      </c>
      <c r="I95" s="131" t="s">
        <v>33</v>
      </c>
      <c r="J95" s="162">
        <v>44894</v>
      </c>
      <c r="K95" s="131" t="s">
        <v>63</v>
      </c>
      <c r="L95" s="131" t="s">
        <v>33</v>
      </c>
      <c r="M95" s="162">
        <v>44894</v>
      </c>
      <c r="N95" s="131" t="s">
        <v>63</v>
      </c>
      <c r="O95" s="86"/>
      <c r="Q95" s="26"/>
    </row>
    <row r="96" spans="1:17" ht="131.25" customHeight="1" outlineLevel="1">
      <c r="A96" s="85" t="s">
        <v>334</v>
      </c>
      <c r="B96" s="85" t="s">
        <v>335</v>
      </c>
      <c r="C96" s="85" t="s">
        <v>336</v>
      </c>
      <c r="D96" s="202" t="s">
        <v>337</v>
      </c>
      <c r="E96" s="198" t="s">
        <v>287</v>
      </c>
      <c r="F96" s="131" t="s">
        <v>33</v>
      </c>
      <c r="G96" s="133">
        <v>44894</v>
      </c>
      <c r="H96" s="131" t="s">
        <v>63</v>
      </c>
      <c r="I96" s="131" t="s">
        <v>33</v>
      </c>
      <c r="J96" s="162">
        <v>44894</v>
      </c>
      <c r="K96" s="131" t="s">
        <v>63</v>
      </c>
      <c r="L96" s="131" t="s">
        <v>33</v>
      </c>
      <c r="M96" s="162">
        <v>44894</v>
      </c>
      <c r="N96" s="131" t="s">
        <v>63</v>
      </c>
      <c r="O96" s="86"/>
      <c r="Q96" s="26"/>
    </row>
    <row r="97" spans="1:17" ht="175.5" customHeight="1" outlineLevel="1">
      <c r="A97" s="85" t="s">
        <v>338</v>
      </c>
      <c r="B97" s="85" t="s">
        <v>339</v>
      </c>
      <c r="C97" s="85" t="s">
        <v>340</v>
      </c>
      <c r="D97" s="127" t="s">
        <v>341</v>
      </c>
      <c r="E97" s="198" t="s">
        <v>287</v>
      </c>
      <c r="F97" s="131" t="s">
        <v>33</v>
      </c>
      <c r="G97" s="133">
        <v>44894</v>
      </c>
      <c r="H97" s="131" t="s">
        <v>63</v>
      </c>
      <c r="I97" s="131" t="s">
        <v>33</v>
      </c>
      <c r="J97" s="162">
        <v>44894</v>
      </c>
      <c r="K97" s="131" t="s">
        <v>63</v>
      </c>
      <c r="L97" s="131" t="s">
        <v>33</v>
      </c>
      <c r="M97" s="162">
        <v>44894</v>
      </c>
      <c r="N97" s="131" t="s">
        <v>63</v>
      </c>
      <c r="O97" s="86"/>
      <c r="Q97" s="26"/>
    </row>
    <row r="98" spans="1:17" ht="88.5" customHeight="1" outlineLevel="1">
      <c r="A98" s="85" t="s">
        <v>342</v>
      </c>
      <c r="B98" s="85" t="s">
        <v>324</v>
      </c>
      <c r="C98" s="154" t="s">
        <v>343</v>
      </c>
      <c r="D98" s="196" t="s">
        <v>344</v>
      </c>
      <c r="E98" s="203" t="s">
        <v>287</v>
      </c>
      <c r="F98" s="131" t="s">
        <v>33</v>
      </c>
      <c r="G98" s="133">
        <v>44894</v>
      </c>
      <c r="H98" s="131" t="s">
        <v>63</v>
      </c>
      <c r="I98" s="131" t="s">
        <v>33</v>
      </c>
      <c r="J98" s="162">
        <v>44894</v>
      </c>
      <c r="K98" s="131" t="s">
        <v>63</v>
      </c>
      <c r="L98" s="131" t="s">
        <v>33</v>
      </c>
      <c r="M98" s="162">
        <v>44894</v>
      </c>
      <c r="N98" s="131" t="s">
        <v>63</v>
      </c>
      <c r="O98" s="86"/>
      <c r="Q98" s="26"/>
    </row>
    <row r="99" spans="1:17" s="20" customFormat="1">
      <c r="A99" s="87"/>
      <c r="B99" s="88"/>
      <c r="C99" s="88"/>
      <c r="D99" s="143"/>
      <c r="E99" s="88"/>
      <c r="F99" s="88"/>
      <c r="G99" s="88"/>
      <c r="H99" s="88"/>
      <c r="I99" s="88"/>
      <c r="J99" s="88"/>
      <c r="K99" s="88"/>
      <c r="L99" s="88"/>
      <c r="M99" s="88"/>
      <c r="N99" s="88"/>
      <c r="O99" s="89"/>
      <c r="Q99" s="25"/>
    </row>
    <row r="100" spans="1:17" ht="12.75" outlineLevel="1">
      <c r="A100" s="85"/>
      <c r="B100" s="85"/>
      <c r="C100" s="85"/>
      <c r="D100" s="92"/>
      <c r="E100" s="92"/>
      <c r="F100" s="85"/>
      <c r="G100" s="97"/>
      <c r="H100" s="85"/>
      <c r="I100" s="85"/>
      <c r="J100" s="97"/>
      <c r="K100" s="85"/>
      <c r="L100" s="85"/>
      <c r="M100" s="97"/>
      <c r="N100" s="85"/>
      <c r="O100" s="86"/>
      <c r="Q100" s="26"/>
    </row>
    <row r="101" spans="1:17" ht="12.75" outlineLevel="1">
      <c r="A101" s="85"/>
      <c r="B101" s="85"/>
      <c r="C101" s="85"/>
      <c r="D101" s="92"/>
      <c r="E101" s="92"/>
      <c r="F101" s="85"/>
      <c r="G101" s="97"/>
      <c r="H101" s="85"/>
      <c r="I101" s="85"/>
      <c r="J101" s="97"/>
      <c r="K101" s="85"/>
      <c r="L101" s="85"/>
      <c r="M101" s="97"/>
      <c r="N101" s="85"/>
      <c r="O101" s="86"/>
      <c r="Q101" s="26"/>
    </row>
    <row r="102" spans="1:17" ht="12.75" outlineLevel="1">
      <c r="A102" s="85"/>
      <c r="B102" s="85"/>
      <c r="C102" s="85"/>
      <c r="D102" s="92"/>
      <c r="E102" s="92"/>
      <c r="F102" s="85"/>
      <c r="G102" s="97"/>
      <c r="H102" s="85"/>
      <c r="I102" s="85"/>
      <c r="J102" s="97"/>
      <c r="K102" s="85"/>
      <c r="L102" s="85"/>
      <c r="M102" s="97"/>
      <c r="N102" s="85"/>
      <c r="O102" s="86"/>
      <c r="Q102" s="26"/>
    </row>
    <row r="103" spans="1:17" ht="12.75" outlineLevel="1">
      <c r="A103" s="85"/>
      <c r="B103" s="85"/>
      <c r="C103" s="85"/>
      <c r="D103" s="92"/>
      <c r="E103" s="92"/>
      <c r="F103" s="85"/>
      <c r="G103" s="97"/>
      <c r="H103" s="85"/>
      <c r="I103" s="85"/>
      <c r="J103" s="97"/>
      <c r="K103" s="85"/>
      <c r="L103" s="85"/>
      <c r="M103" s="97"/>
      <c r="N103" s="85"/>
      <c r="O103" s="86"/>
      <c r="Q103" s="26"/>
    </row>
    <row r="104" spans="1:17" ht="12.75" outlineLevel="1">
      <c r="A104" s="85"/>
      <c r="B104" s="85"/>
      <c r="C104" s="85"/>
      <c r="D104" s="92"/>
      <c r="E104" s="92"/>
      <c r="F104" s="85"/>
      <c r="G104" s="97"/>
      <c r="H104" s="85"/>
      <c r="I104" s="85"/>
      <c r="J104" s="97"/>
      <c r="K104" s="85"/>
      <c r="L104" s="85"/>
      <c r="M104" s="97"/>
      <c r="N104" s="85"/>
      <c r="O104" s="86"/>
      <c r="Q104" s="26"/>
    </row>
    <row r="105" spans="1:17" ht="12.75" outlineLevel="1">
      <c r="A105" s="85"/>
      <c r="B105" s="85"/>
      <c r="C105" s="85"/>
      <c r="D105" s="92"/>
      <c r="E105" s="92"/>
      <c r="F105" s="85"/>
      <c r="G105" s="97"/>
      <c r="H105" s="85"/>
      <c r="I105" s="85"/>
      <c r="J105" s="97"/>
      <c r="K105" s="85"/>
      <c r="L105" s="85"/>
      <c r="M105" s="97"/>
      <c r="N105" s="85"/>
      <c r="O105" s="86"/>
      <c r="Q105" s="26"/>
    </row>
    <row r="106" spans="1:17" ht="12.75" outlineLevel="1">
      <c r="A106" s="85"/>
      <c r="B106" s="85"/>
      <c r="C106" s="85"/>
      <c r="D106" s="92"/>
      <c r="E106" s="92"/>
      <c r="F106" s="85"/>
      <c r="G106" s="97"/>
      <c r="H106" s="85"/>
      <c r="I106" s="85"/>
      <c r="J106" s="97"/>
      <c r="K106" s="85"/>
      <c r="L106" s="85"/>
      <c r="M106" s="97"/>
      <c r="N106" s="85"/>
      <c r="O106" s="86"/>
      <c r="Q106" s="26"/>
    </row>
    <row r="107" spans="1:17" ht="12.75" outlineLevel="1">
      <c r="A107" s="87"/>
      <c r="B107" s="88"/>
      <c r="C107" s="88"/>
      <c r="D107" s="88"/>
      <c r="E107" s="88"/>
      <c r="F107" s="88"/>
      <c r="G107" s="88"/>
      <c r="H107" s="88"/>
      <c r="I107" s="88"/>
      <c r="J107" s="88"/>
      <c r="K107" s="88"/>
      <c r="L107" s="88"/>
      <c r="M107" s="88"/>
      <c r="N107" s="88"/>
      <c r="O107" s="89"/>
      <c r="Q107" s="26"/>
    </row>
    <row r="108" spans="1:17" ht="12.75">
      <c r="A108" s="85"/>
      <c r="B108" s="85"/>
      <c r="C108" s="85"/>
      <c r="D108" s="92"/>
      <c r="E108" s="92"/>
      <c r="F108" s="85"/>
      <c r="G108" s="97"/>
      <c r="H108" s="85"/>
      <c r="I108" s="85"/>
      <c r="J108" s="97"/>
      <c r="K108" s="85"/>
      <c r="L108" s="85"/>
      <c r="M108" s="97"/>
      <c r="N108" s="85"/>
      <c r="O108" s="86"/>
    </row>
    <row r="109" spans="1:17" ht="12.75">
      <c r="A109" s="85"/>
      <c r="B109" s="85"/>
      <c r="C109" s="85"/>
      <c r="D109" s="92"/>
      <c r="E109" s="92"/>
      <c r="F109" s="85"/>
      <c r="G109" s="97"/>
      <c r="H109" s="85"/>
      <c r="I109" s="85"/>
      <c r="J109" s="97"/>
      <c r="K109" s="85"/>
      <c r="L109" s="85"/>
      <c r="M109" s="97"/>
      <c r="N109" s="85"/>
      <c r="O109" s="86"/>
    </row>
    <row r="110" spans="1:17" ht="12.75">
      <c r="A110" s="85"/>
      <c r="B110" s="85"/>
      <c r="C110" s="85"/>
      <c r="D110" s="92"/>
      <c r="E110" s="92"/>
      <c r="F110" s="85"/>
      <c r="G110" s="97"/>
      <c r="H110" s="85"/>
      <c r="I110" s="85"/>
      <c r="J110" s="97"/>
      <c r="K110" s="85"/>
      <c r="L110" s="85"/>
      <c r="M110" s="97"/>
      <c r="N110" s="85"/>
      <c r="O110" s="86"/>
    </row>
    <row r="111" spans="1:17" ht="12.75">
      <c r="A111" s="85"/>
      <c r="B111" s="85"/>
      <c r="C111" s="85"/>
      <c r="D111" s="92"/>
      <c r="E111" s="92"/>
      <c r="F111" s="85"/>
      <c r="G111" s="97"/>
      <c r="H111" s="85"/>
      <c r="I111" s="85"/>
      <c r="J111" s="97"/>
      <c r="K111" s="85"/>
      <c r="L111" s="85"/>
      <c r="M111" s="97"/>
      <c r="N111" s="85"/>
      <c r="O111" s="86"/>
    </row>
    <row r="112" spans="1:17" ht="12.75">
      <c r="A112" s="85"/>
      <c r="B112" s="85"/>
      <c r="C112" s="85"/>
      <c r="D112" s="92"/>
      <c r="E112" s="92"/>
      <c r="F112" s="85"/>
      <c r="G112" s="97"/>
      <c r="H112" s="85"/>
      <c r="I112" s="85"/>
      <c r="J112" s="97"/>
      <c r="K112" s="85"/>
      <c r="L112" s="85"/>
      <c r="M112" s="97"/>
      <c r="N112" s="85"/>
      <c r="O112" s="86"/>
    </row>
    <row r="113" spans="1:15" ht="12.75">
      <c r="A113" s="85"/>
      <c r="B113" s="85"/>
      <c r="C113" s="85"/>
      <c r="D113" s="92"/>
      <c r="E113" s="92"/>
      <c r="F113" s="85"/>
      <c r="G113" s="97"/>
      <c r="H113" s="85"/>
      <c r="I113" s="85"/>
      <c r="J113" s="97"/>
      <c r="K113" s="85"/>
      <c r="L113" s="85"/>
      <c r="M113" s="97"/>
      <c r="N113" s="85"/>
      <c r="O113" s="86"/>
    </row>
    <row r="114" spans="1:15" ht="12.75">
      <c r="A114" s="87"/>
      <c r="B114" s="88"/>
      <c r="C114" s="88"/>
      <c r="D114" s="88"/>
      <c r="E114" s="88"/>
      <c r="F114" s="88"/>
      <c r="G114" s="88"/>
      <c r="H114" s="88"/>
      <c r="I114" s="88"/>
      <c r="J114" s="88"/>
      <c r="K114" s="88"/>
      <c r="L114" s="88"/>
      <c r="M114" s="88"/>
      <c r="N114" s="88"/>
      <c r="O114" s="89"/>
    </row>
    <row r="115" spans="1:15" ht="12.75">
      <c r="A115" s="85"/>
      <c r="B115" s="85"/>
      <c r="C115" s="85"/>
      <c r="D115" s="92"/>
      <c r="E115" s="92"/>
      <c r="F115" s="85"/>
      <c r="G115" s="97"/>
      <c r="H115" s="85"/>
      <c r="I115" s="85"/>
      <c r="J115" s="97"/>
      <c r="K115" s="85"/>
      <c r="L115" s="85"/>
      <c r="M115" s="97"/>
      <c r="N115" s="85"/>
      <c r="O115" s="86"/>
    </row>
    <row r="116" spans="1:15" ht="12.75">
      <c r="A116" s="85"/>
      <c r="B116" s="85"/>
      <c r="C116" s="85"/>
      <c r="D116" s="92"/>
      <c r="E116" s="92"/>
      <c r="F116" s="85"/>
      <c r="G116" s="97"/>
      <c r="H116" s="85"/>
      <c r="I116" s="85"/>
      <c r="J116" s="97"/>
      <c r="K116" s="85"/>
      <c r="L116" s="85"/>
      <c r="M116" s="97"/>
      <c r="N116" s="85"/>
      <c r="O116" s="86"/>
    </row>
    <row r="117" spans="1:15" ht="12.75">
      <c r="A117" s="85"/>
      <c r="B117" s="85"/>
      <c r="C117" s="85"/>
      <c r="D117" s="92"/>
      <c r="E117" s="92"/>
      <c r="F117" s="85"/>
      <c r="G117" s="97"/>
      <c r="H117" s="85"/>
      <c r="I117" s="85"/>
      <c r="J117" s="97"/>
      <c r="K117" s="85"/>
      <c r="L117" s="85"/>
      <c r="M117" s="97"/>
      <c r="N117" s="85"/>
      <c r="O117" s="86"/>
    </row>
    <row r="118" spans="1:15" ht="12.75">
      <c r="A118" s="85"/>
      <c r="B118" s="85"/>
      <c r="C118" s="85"/>
      <c r="D118" s="92"/>
      <c r="E118" s="92"/>
      <c r="F118" s="85"/>
      <c r="G118" s="97"/>
      <c r="H118" s="85"/>
      <c r="I118" s="85"/>
      <c r="J118" s="97"/>
      <c r="K118" s="85"/>
      <c r="L118" s="85"/>
      <c r="M118" s="97"/>
      <c r="N118" s="85"/>
      <c r="O118" s="86"/>
    </row>
    <row r="119" spans="1:15" ht="12.75">
      <c r="A119" s="85"/>
      <c r="B119" s="85"/>
      <c r="C119" s="85"/>
      <c r="D119" s="92"/>
      <c r="E119" s="92"/>
      <c r="F119" s="85"/>
      <c r="G119" s="97"/>
      <c r="H119" s="85"/>
      <c r="I119" s="85"/>
      <c r="J119" s="97"/>
      <c r="K119" s="85"/>
      <c r="L119" s="85"/>
      <c r="M119" s="97"/>
      <c r="N119" s="85"/>
      <c r="O119" s="86"/>
    </row>
    <row r="120" spans="1:15" ht="12.75">
      <c r="A120" s="85"/>
      <c r="B120" s="85"/>
      <c r="C120" s="85"/>
      <c r="D120" s="92"/>
      <c r="E120" s="92"/>
      <c r="F120" s="85"/>
      <c r="G120" s="97"/>
      <c r="H120" s="85"/>
      <c r="I120" s="85"/>
      <c r="J120" s="97"/>
      <c r="K120" s="85"/>
      <c r="L120" s="85"/>
      <c r="M120" s="97"/>
      <c r="N120" s="85"/>
      <c r="O120" s="86"/>
    </row>
    <row r="121" spans="1:15" ht="12.75">
      <c r="A121" s="87"/>
      <c r="B121" s="88"/>
      <c r="C121" s="88"/>
      <c r="D121" s="88"/>
      <c r="E121" s="88"/>
      <c r="F121" s="88"/>
      <c r="G121" s="88"/>
      <c r="H121" s="88"/>
      <c r="I121" s="88"/>
      <c r="J121" s="88"/>
      <c r="K121" s="88"/>
      <c r="L121" s="88"/>
      <c r="M121" s="88"/>
      <c r="N121" s="88"/>
      <c r="O121" s="89"/>
    </row>
    <row r="122" spans="1:15" ht="12.75">
      <c r="A122" s="85"/>
      <c r="B122" s="85"/>
      <c r="C122" s="85"/>
      <c r="D122" s="92"/>
      <c r="E122" s="92"/>
      <c r="F122" s="85"/>
      <c r="G122" s="97"/>
      <c r="H122" s="85"/>
      <c r="I122" s="85"/>
      <c r="J122" s="97"/>
      <c r="K122" s="85"/>
      <c r="L122" s="85"/>
      <c r="M122" s="97"/>
      <c r="N122" s="85"/>
      <c r="O122" s="86"/>
    </row>
    <row r="123" spans="1:15" ht="12.75">
      <c r="A123" s="85"/>
      <c r="B123" s="85"/>
      <c r="C123" s="85"/>
      <c r="D123" s="92"/>
      <c r="E123" s="92"/>
      <c r="F123" s="85"/>
      <c r="G123" s="97"/>
      <c r="H123" s="85"/>
      <c r="I123" s="85"/>
      <c r="J123" s="97"/>
      <c r="K123" s="85"/>
      <c r="L123" s="85"/>
      <c r="M123" s="97"/>
      <c r="N123" s="85"/>
      <c r="O123" s="86"/>
    </row>
    <row r="124" spans="1:15" ht="12.75">
      <c r="A124" s="85"/>
      <c r="B124" s="85"/>
      <c r="C124" s="85"/>
      <c r="D124" s="92"/>
      <c r="E124" s="92"/>
      <c r="F124" s="85"/>
      <c r="G124" s="97"/>
      <c r="H124" s="85"/>
      <c r="I124" s="85"/>
      <c r="J124" s="97"/>
      <c r="K124" s="85"/>
      <c r="L124" s="85"/>
      <c r="M124" s="97"/>
      <c r="N124" s="85"/>
      <c r="O124" s="86"/>
    </row>
    <row r="125" spans="1:15" ht="12.75">
      <c r="A125" s="85"/>
      <c r="B125" s="85"/>
      <c r="C125" s="85"/>
      <c r="D125" s="92"/>
      <c r="E125" s="92"/>
      <c r="F125" s="85"/>
      <c r="G125" s="97"/>
      <c r="H125" s="85"/>
      <c r="I125" s="85"/>
      <c r="J125" s="97"/>
      <c r="K125" s="85"/>
      <c r="L125" s="85"/>
      <c r="M125" s="97"/>
      <c r="N125" s="85"/>
      <c r="O125" s="86"/>
    </row>
    <row r="126" spans="1:15" ht="12.75">
      <c r="A126" s="85"/>
      <c r="B126" s="85"/>
      <c r="C126" s="85"/>
      <c r="D126" s="92"/>
      <c r="E126" s="92"/>
      <c r="F126" s="85"/>
      <c r="G126" s="97"/>
      <c r="H126" s="85"/>
      <c r="I126" s="85"/>
      <c r="J126" s="97"/>
      <c r="K126" s="85"/>
      <c r="L126" s="85"/>
      <c r="M126" s="97"/>
      <c r="N126" s="85"/>
      <c r="O126" s="86"/>
    </row>
    <row r="127" spans="1:15" ht="12.75">
      <c r="A127" s="85"/>
      <c r="B127" s="85"/>
      <c r="C127" s="85"/>
      <c r="D127" s="92"/>
      <c r="E127" s="92"/>
      <c r="F127" s="85"/>
      <c r="G127" s="97"/>
      <c r="H127" s="85"/>
      <c r="I127" s="85"/>
      <c r="J127" s="97"/>
      <c r="K127" s="85"/>
      <c r="L127" s="85"/>
      <c r="M127" s="97"/>
      <c r="N127" s="85"/>
      <c r="O127" s="86"/>
    </row>
    <row r="128" spans="1:15" ht="12.75">
      <c r="A128" s="87"/>
      <c r="B128" s="88"/>
      <c r="C128" s="88"/>
      <c r="D128" s="88"/>
      <c r="E128" s="88"/>
      <c r="F128" s="88"/>
      <c r="G128" s="88"/>
      <c r="H128" s="88"/>
      <c r="I128" s="88"/>
      <c r="J128" s="88"/>
      <c r="K128" s="88"/>
      <c r="L128" s="88"/>
      <c r="M128" s="88"/>
      <c r="N128" s="88"/>
      <c r="O128" s="89"/>
    </row>
    <row r="129" spans="1:15" ht="12.75">
      <c r="A129" s="85"/>
      <c r="B129" s="85"/>
      <c r="C129" s="85"/>
      <c r="D129" s="92"/>
      <c r="E129" s="92"/>
      <c r="F129" s="85"/>
      <c r="G129" s="97"/>
      <c r="H129" s="85"/>
      <c r="I129" s="85"/>
      <c r="J129" s="97"/>
      <c r="K129" s="85"/>
      <c r="L129" s="85"/>
      <c r="M129" s="97"/>
      <c r="N129" s="85"/>
      <c r="O129" s="86"/>
    </row>
    <row r="130" spans="1:15" ht="12.75">
      <c r="A130" s="85"/>
      <c r="B130" s="85"/>
      <c r="C130" s="85"/>
      <c r="D130" s="92"/>
      <c r="E130" s="92"/>
      <c r="F130" s="85"/>
      <c r="G130" s="97"/>
      <c r="H130" s="85"/>
      <c r="I130" s="85"/>
      <c r="J130" s="97"/>
      <c r="K130" s="85"/>
      <c r="L130" s="85"/>
      <c r="M130" s="97"/>
      <c r="N130" s="85"/>
      <c r="O130" s="86"/>
    </row>
    <row r="131" spans="1:15" ht="12.75">
      <c r="A131" s="85"/>
      <c r="B131" s="85"/>
      <c r="C131" s="85"/>
      <c r="D131" s="92"/>
      <c r="E131" s="92"/>
      <c r="F131" s="85"/>
      <c r="G131" s="97"/>
      <c r="H131" s="85"/>
      <c r="I131" s="85"/>
      <c r="J131" s="97"/>
      <c r="K131" s="85"/>
      <c r="L131" s="85"/>
      <c r="M131" s="97"/>
      <c r="N131" s="85"/>
      <c r="O131" s="86"/>
    </row>
    <row r="132" spans="1:15" ht="12.75">
      <c r="A132" s="85"/>
      <c r="B132" s="85"/>
      <c r="C132" s="85"/>
      <c r="D132" s="92"/>
      <c r="E132" s="92"/>
      <c r="F132" s="85"/>
      <c r="G132" s="97"/>
      <c r="H132" s="85"/>
      <c r="I132" s="85"/>
      <c r="J132" s="97"/>
      <c r="K132" s="85"/>
      <c r="L132" s="85"/>
      <c r="M132" s="97"/>
      <c r="N132" s="85"/>
      <c r="O132" s="86"/>
    </row>
    <row r="133" spans="1:15" ht="12.75">
      <c r="A133" s="85"/>
      <c r="B133" s="85"/>
      <c r="C133" s="85"/>
      <c r="D133" s="92"/>
      <c r="E133" s="92"/>
      <c r="F133" s="85"/>
      <c r="G133" s="97"/>
      <c r="H133" s="85"/>
      <c r="I133" s="85"/>
      <c r="J133" s="97"/>
      <c r="K133" s="85"/>
      <c r="L133" s="85"/>
      <c r="M133" s="97"/>
      <c r="N133" s="85"/>
      <c r="O133" s="86"/>
    </row>
    <row r="134" spans="1:15" ht="12.75">
      <c r="A134" s="85"/>
      <c r="B134" s="85"/>
      <c r="C134" s="85"/>
      <c r="D134" s="92"/>
      <c r="E134" s="92"/>
      <c r="F134" s="85"/>
      <c r="G134" s="97"/>
      <c r="H134" s="85"/>
      <c r="I134" s="85"/>
      <c r="J134" s="97"/>
      <c r="K134" s="85"/>
      <c r="L134" s="85"/>
      <c r="M134" s="97"/>
      <c r="N134" s="85"/>
      <c r="O134" s="86"/>
    </row>
    <row r="135" spans="1:15" ht="12.75">
      <c r="A135" s="87"/>
      <c r="B135" s="88"/>
      <c r="C135" s="88"/>
      <c r="D135" s="88"/>
      <c r="E135" s="88"/>
      <c r="F135" s="88"/>
      <c r="G135" s="88"/>
      <c r="H135" s="88"/>
      <c r="I135" s="88"/>
      <c r="J135" s="88"/>
      <c r="K135" s="88"/>
      <c r="L135" s="88"/>
      <c r="M135" s="88"/>
      <c r="N135" s="88"/>
      <c r="O135" s="89"/>
    </row>
    <row r="136" spans="1:15" ht="12.75">
      <c r="A136" s="85"/>
      <c r="B136" s="85"/>
      <c r="C136" s="85"/>
      <c r="D136" s="92"/>
      <c r="E136" s="92"/>
      <c r="F136" s="85"/>
      <c r="G136" s="97"/>
      <c r="H136" s="85"/>
      <c r="I136" s="85"/>
      <c r="J136" s="97"/>
      <c r="K136" s="85"/>
      <c r="L136" s="85"/>
      <c r="M136" s="97"/>
      <c r="N136" s="85"/>
      <c r="O136" s="86"/>
    </row>
    <row r="137" spans="1:15" ht="12.75">
      <c r="A137" s="85"/>
      <c r="B137" s="85"/>
      <c r="C137" s="85"/>
      <c r="D137" s="92"/>
      <c r="E137" s="92"/>
      <c r="F137" s="85"/>
      <c r="G137" s="97"/>
      <c r="H137" s="85"/>
      <c r="I137" s="85"/>
      <c r="J137" s="97"/>
      <c r="K137" s="85"/>
      <c r="L137" s="85"/>
      <c r="M137" s="97"/>
      <c r="N137" s="85"/>
      <c r="O137" s="86"/>
    </row>
    <row r="138" spans="1:15" ht="12.75">
      <c r="A138" s="85"/>
      <c r="B138" s="85"/>
      <c r="C138" s="85"/>
      <c r="D138" s="92"/>
      <c r="E138" s="92"/>
      <c r="F138" s="85"/>
      <c r="G138" s="97"/>
      <c r="H138" s="85"/>
      <c r="I138" s="85"/>
      <c r="J138" s="97"/>
      <c r="K138" s="85"/>
      <c r="L138" s="85"/>
      <c r="M138" s="97"/>
      <c r="N138" s="85"/>
      <c r="O138" s="86"/>
    </row>
    <row r="139" spans="1:15" ht="12.75">
      <c r="A139" s="85"/>
      <c r="B139" s="85"/>
      <c r="C139" s="85"/>
      <c r="D139" s="92"/>
      <c r="E139" s="92"/>
      <c r="F139" s="85"/>
      <c r="G139" s="97"/>
      <c r="H139" s="85"/>
      <c r="I139" s="85"/>
      <c r="J139" s="97"/>
      <c r="K139" s="85"/>
      <c r="L139" s="85"/>
      <c r="M139" s="97"/>
      <c r="N139" s="85"/>
      <c r="O139" s="86"/>
    </row>
    <row r="140" spans="1:15" ht="12.75">
      <c r="A140" s="85"/>
      <c r="B140" s="85"/>
      <c r="C140" s="85"/>
      <c r="D140" s="92"/>
      <c r="E140" s="92"/>
      <c r="F140" s="85"/>
      <c r="G140" s="97"/>
      <c r="H140" s="85"/>
      <c r="I140" s="85"/>
      <c r="J140" s="97"/>
      <c r="K140" s="85"/>
      <c r="L140" s="85"/>
      <c r="M140" s="97"/>
      <c r="N140" s="85"/>
      <c r="O140" s="86"/>
    </row>
    <row r="141" spans="1:15" ht="12.75">
      <c r="A141" s="85"/>
      <c r="B141" s="85"/>
      <c r="C141" s="85"/>
      <c r="D141" s="92"/>
      <c r="E141" s="92"/>
      <c r="F141" s="85"/>
      <c r="G141" s="97"/>
      <c r="H141" s="85"/>
      <c r="I141" s="85"/>
      <c r="J141" s="97"/>
      <c r="K141" s="85"/>
      <c r="L141" s="85"/>
      <c r="M141" s="97"/>
      <c r="N141" s="85"/>
      <c r="O141" s="86"/>
    </row>
    <row r="142" spans="1:15" ht="12.75">
      <c r="A142" s="87"/>
      <c r="B142" s="88"/>
      <c r="C142" s="88"/>
      <c r="D142" s="88"/>
      <c r="E142" s="88"/>
      <c r="F142" s="88"/>
      <c r="G142" s="88"/>
      <c r="H142" s="88"/>
      <c r="I142" s="88"/>
      <c r="J142" s="88"/>
      <c r="K142" s="88"/>
      <c r="L142" s="88"/>
      <c r="M142" s="88"/>
      <c r="N142" s="88"/>
      <c r="O142" s="89"/>
    </row>
    <row r="143" spans="1:15" ht="12.75">
      <c r="A143" s="85"/>
      <c r="B143" s="85"/>
      <c r="C143" s="85"/>
      <c r="D143" s="92"/>
      <c r="E143" s="92"/>
      <c r="F143" s="85"/>
      <c r="G143" s="97"/>
      <c r="H143" s="85"/>
      <c r="I143" s="85"/>
      <c r="J143" s="97"/>
      <c r="K143" s="85"/>
      <c r="L143" s="85"/>
      <c r="M143" s="97"/>
      <c r="N143" s="85"/>
      <c r="O143" s="86"/>
    </row>
    <row r="144" spans="1:15" ht="12.75">
      <c r="A144" s="85"/>
      <c r="B144" s="85"/>
      <c r="C144" s="85"/>
      <c r="D144" s="92"/>
      <c r="E144" s="92"/>
      <c r="F144" s="85"/>
      <c r="G144" s="97"/>
      <c r="H144" s="85"/>
      <c r="I144" s="85"/>
      <c r="J144" s="97"/>
      <c r="K144" s="85"/>
      <c r="L144" s="85"/>
      <c r="M144" s="97"/>
      <c r="N144" s="85"/>
      <c r="O144" s="86"/>
    </row>
    <row r="145" spans="1:15" ht="12.75">
      <c r="A145" s="85"/>
      <c r="B145" s="85"/>
      <c r="C145" s="85"/>
      <c r="D145" s="92"/>
      <c r="E145" s="92"/>
      <c r="F145" s="85"/>
      <c r="G145" s="97"/>
      <c r="H145" s="85"/>
      <c r="I145" s="85"/>
      <c r="J145" s="97"/>
      <c r="K145" s="85"/>
      <c r="L145" s="85"/>
      <c r="M145" s="97"/>
      <c r="N145" s="85"/>
      <c r="O145" s="86"/>
    </row>
    <row r="146" spans="1:15" ht="12.75">
      <c r="A146" s="85"/>
      <c r="B146" s="85"/>
      <c r="C146" s="85"/>
      <c r="D146" s="92"/>
      <c r="E146" s="92"/>
      <c r="F146" s="85"/>
      <c r="G146" s="97"/>
      <c r="H146" s="85"/>
      <c r="I146" s="85"/>
      <c r="J146" s="97"/>
      <c r="K146" s="85"/>
      <c r="L146" s="85"/>
      <c r="M146" s="97"/>
      <c r="N146" s="85"/>
      <c r="O146" s="86"/>
    </row>
    <row r="147" spans="1:15" ht="12.75">
      <c r="A147" s="85"/>
      <c r="B147" s="85"/>
      <c r="C147" s="85"/>
      <c r="D147" s="92"/>
      <c r="E147" s="92"/>
      <c r="F147" s="85"/>
      <c r="G147" s="97"/>
      <c r="H147" s="85"/>
      <c r="I147" s="85"/>
      <c r="J147" s="97"/>
      <c r="K147" s="85"/>
      <c r="L147" s="85"/>
      <c r="M147" s="97"/>
      <c r="N147" s="85"/>
      <c r="O147" s="86"/>
    </row>
    <row r="148" spans="1:15" ht="12.75">
      <c r="A148" s="85"/>
      <c r="B148" s="85"/>
      <c r="C148" s="85"/>
      <c r="D148" s="92"/>
      <c r="E148" s="92"/>
      <c r="F148" s="85"/>
      <c r="G148" s="97"/>
      <c r="H148" s="85"/>
      <c r="I148" s="85"/>
      <c r="J148" s="97"/>
      <c r="K148" s="85"/>
      <c r="L148" s="85"/>
      <c r="M148" s="97"/>
      <c r="N148" s="85"/>
      <c r="O148" s="86"/>
    </row>
    <row r="149" spans="1:15" ht="12.75">
      <c r="A149" s="87"/>
      <c r="B149" s="88"/>
      <c r="C149" s="88"/>
      <c r="D149" s="88"/>
      <c r="E149" s="88"/>
      <c r="F149" s="88"/>
      <c r="G149" s="88"/>
      <c r="H149" s="88"/>
      <c r="I149" s="88"/>
      <c r="J149" s="88"/>
      <c r="K149" s="88"/>
      <c r="L149" s="88"/>
      <c r="M149" s="88"/>
      <c r="N149" s="88"/>
      <c r="O149" s="89"/>
    </row>
    <row r="150" spans="1:15" ht="12.75">
      <c r="A150" s="85"/>
      <c r="B150" s="85"/>
      <c r="C150" s="85"/>
      <c r="D150" s="92"/>
      <c r="E150" s="92"/>
      <c r="F150" s="85"/>
      <c r="G150" s="97"/>
      <c r="H150" s="85"/>
      <c r="I150" s="85"/>
      <c r="J150" s="97"/>
      <c r="K150" s="85"/>
      <c r="L150" s="85"/>
      <c r="M150" s="97"/>
      <c r="N150" s="85"/>
      <c r="O150" s="86"/>
    </row>
    <row r="151" spans="1:15" ht="12.75">
      <c r="A151" s="85"/>
      <c r="B151" s="85"/>
      <c r="C151" s="85"/>
      <c r="D151" s="92"/>
      <c r="E151" s="92"/>
      <c r="F151" s="85"/>
      <c r="G151" s="97"/>
      <c r="H151" s="85"/>
      <c r="I151" s="85"/>
      <c r="J151" s="97"/>
      <c r="K151" s="85"/>
      <c r="L151" s="85"/>
      <c r="M151" s="97"/>
      <c r="N151" s="85"/>
      <c r="O151" s="86"/>
    </row>
    <row r="152" spans="1:15" ht="12.75">
      <c r="A152" s="85"/>
      <c r="B152" s="85"/>
      <c r="C152" s="85"/>
      <c r="D152" s="92"/>
      <c r="E152" s="92"/>
      <c r="F152" s="85"/>
      <c r="G152" s="97"/>
      <c r="H152" s="85"/>
      <c r="I152" s="85"/>
      <c r="J152" s="97"/>
      <c r="K152" s="85"/>
      <c r="L152" s="85"/>
      <c r="M152" s="97"/>
      <c r="N152" s="85"/>
      <c r="O152" s="86"/>
    </row>
    <row r="153" spans="1:15" ht="12.75">
      <c r="A153" s="85"/>
      <c r="B153" s="85"/>
      <c r="C153" s="85"/>
      <c r="D153" s="92"/>
      <c r="E153" s="92"/>
      <c r="F153" s="85"/>
      <c r="G153" s="97"/>
      <c r="H153" s="85"/>
      <c r="I153" s="85"/>
      <c r="J153" s="97"/>
      <c r="K153" s="85"/>
      <c r="L153" s="85"/>
      <c r="M153" s="97"/>
      <c r="N153" s="85"/>
      <c r="O153" s="86"/>
    </row>
    <row r="154" spans="1:15" ht="12.75">
      <c r="A154" s="85"/>
      <c r="B154" s="85"/>
      <c r="C154" s="85"/>
      <c r="D154" s="92"/>
      <c r="E154" s="92"/>
      <c r="F154" s="85"/>
      <c r="G154" s="97"/>
      <c r="H154" s="85"/>
      <c r="I154" s="85"/>
      <c r="J154" s="97"/>
      <c r="K154" s="85"/>
      <c r="L154" s="85"/>
      <c r="M154" s="97"/>
      <c r="N154" s="85"/>
      <c r="O154" s="86"/>
    </row>
    <row r="155" spans="1:15" ht="12.75">
      <c r="A155" s="85"/>
      <c r="B155" s="85"/>
      <c r="C155" s="85"/>
      <c r="D155" s="92"/>
      <c r="E155" s="92"/>
      <c r="F155" s="85"/>
      <c r="G155" s="97"/>
      <c r="H155" s="85"/>
      <c r="I155" s="85"/>
      <c r="J155" s="97"/>
      <c r="K155" s="85"/>
      <c r="L155" s="85"/>
      <c r="M155" s="97"/>
      <c r="N155" s="85"/>
      <c r="O155" s="86"/>
    </row>
    <row r="156" spans="1:15" ht="12.75">
      <c r="A156" s="87"/>
      <c r="B156" s="88"/>
      <c r="C156" s="88"/>
      <c r="D156" s="88"/>
      <c r="E156" s="88"/>
      <c r="F156" s="88"/>
      <c r="G156" s="88"/>
      <c r="H156" s="88"/>
      <c r="I156" s="88"/>
      <c r="J156" s="88"/>
      <c r="K156" s="88"/>
      <c r="L156" s="88"/>
      <c r="M156" s="88"/>
      <c r="N156" s="88"/>
      <c r="O156" s="89"/>
    </row>
    <row r="157" spans="1:15" ht="12.75">
      <c r="A157" s="85"/>
      <c r="B157" s="85"/>
      <c r="C157" s="85"/>
      <c r="D157" s="92"/>
      <c r="E157" s="92"/>
      <c r="F157" s="85"/>
      <c r="G157" s="97"/>
      <c r="H157" s="85"/>
      <c r="I157" s="85"/>
      <c r="J157" s="97"/>
      <c r="K157" s="85"/>
      <c r="L157" s="85"/>
      <c r="M157" s="97"/>
      <c r="N157" s="85"/>
      <c r="O157" s="86"/>
    </row>
    <row r="158" spans="1:15" ht="12.75">
      <c r="A158" s="85"/>
      <c r="B158" s="85"/>
      <c r="C158" s="85"/>
      <c r="D158" s="92"/>
      <c r="E158" s="92"/>
      <c r="F158" s="85"/>
      <c r="G158" s="97"/>
      <c r="H158" s="85"/>
      <c r="I158" s="85"/>
      <c r="J158" s="97"/>
      <c r="K158" s="85"/>
      <c r="L158" s="85"/>
      <c r="M158" s="97"/>
      <c r="N158" s="85"/>
      <c r="O158" s="86"/>
    </row>
    <row r="159" spans="1:15" ht="12.75">
      <c r="A159" s="85"/>
      <c r="B159" s="85"/>
      <c r="C159" s="85"/>
      <c r="D159" s="92"/>
      <c r="E159" s="92"/>
      <c r="F159" s="85"/>
      <c r="G159" s="97"/>
      <c r="H159" s="85"/>
      <c r="I159" s="85"/>
      <c r="J159" s="97"/>
      <c r="K159" s="85"/>
      <c r="L159" s="85"/>
      <c r="M159" s="97"/>
      <c r="N159" s="85"/>
      <c r="O159" s="86"/>
    </row>
    <row r="160" spans="1:15" ht="12.75">
      <c r="A160" s="85"/>
      <c r="B160" s="85"/>
      <c r="C160" s="85"/>
      <c r="D160" s="92"/>
      <c r="E160" s="92"/>
      <c r="F160" s="85"/>
      <c r="G160" s="97"/>
      <c r="H160" s="85"/>
      <c r="I160" s="85"/>
      <c r="J160" s="97"/>
      <c r="K160" s="85"/>
      <c r="L160" s="85"/>
      <c r="M160" s="97"/>
      <c r="N160" s="85"/>
      <c r="O160" s="86"/>
    </row>
    <row r="161" spans="1:15" ht="12.75">
      <c r="A161" s="85"/>
      <c r="B161" s="85"/>
      <c r="C161" s="85"/>
      <c r="D161" s="92"/>
      <c r="E161" s="92"/>
      <c r="F161" s="85"/>
      <c r="G161" s="97"/>
      <c r="H161" s="85"/>
      <c r="I161" s="85"/>
      <c r="J161" s="97"/>
      <c r="K161" s="85"/>
      <c r="L161" s="85"/>
      <c r="M161" s="97"/>
      <c r="N161" s="85"/>
      <c r="O161" s="86"/>
    </row>
    <row r="162" spans="1:15" ht="12.75">
      <c r="A162" s="85"/>
      <c r="B162" s="85"/>
      <c r="C162" s="85"/>
      <c r="D162" s="92"/>
      <c r="E162" s="92"/>
      <c r="F162" s="85"/>
      <c r="G162" s="97"/>
      <c r="H162" s="85"/>
      <c r="I162" s="85"/>
      <c r="J162" s="97"/>
      <c r="K162" s="85"/>
      <c r="L162" s="85"/>
      <c r="M162" s="97"/>
      <c r="N162" s="85"/>
      <c r="O162" s="86"/>
    </row>
    <row r="163" spans="1:15" ht="12.75">
      <c r="A163" s="85"/>
      <c r="B163" s="85"/>
      <c r="C163" s="85"/>
      <c r="D163" s="92"/>
      <c r="E163" s="92"/>
      <c r="F163" s="85"/>
      <c r="G163" s="97"/>
      <c r="H163" s="85"/>
      <c r="I163" s="85"/>
      <c r="J163" s="97"/>
      <c r="K163" s="85"/>
      <c r="L163" s="85"/>
      <c r="M163" s="97"/>
      <c r="N163" s="85"/>
      <c r="O163" s="86"/>
    </row>
    <row r="164" spans="1:15" ht="12.75"/>
    <row r="165" spans="1:15" ht="12.75"/>
    <row r="166" spans="1:15" ht="12.75"/>
    <row r="167" spans="1:15" ht="12.75"/>
    <row r="168" spans="1:15" ht="12.75"/>
    <row r="169" spans="1:15" ht="12.75"/>
  </sheetData>
  <mergeCells count="3">
    <mergeCell ref="B2:E2"/>
    <mergeCell ref="B4:E4"/>
    <mergeCell ref="B3:E3"/>
  </mergeCells>
  <phoneticPr fontId="0" type="noConversion"/>
  <dataValidations count="2">
    <dataValidation type="list" allowBlank="1" showErrorMessage="1" sqref="G2:G3 G9 G164:G219 J2:J3 J9 M2:M3 M9 J164:J219 M164:M219 L12:L163 F12:F163 I12:I163" xr:uid="{00000000-0002-0000-0200-000000000000}">
      <formula1>$R$2:$R$5</formula1>
      <formula2>0</formula2>
    </dataValidation>
    <dataValidation allowBlank="1" showErrorMessage="1" sqref="F10 I10 L10" xr:uid="{08AF428C-8A3C-764D-8BC9-663BD25ECDEB}"/>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6D67-84B1-4885-BA60-1B7C9AA2D388}">
  <sheetPr codeName="Sheet6">
    <outlinePr summaryBelow="0" summaryRight="0"/>
  </sheetPr>
  <dimension ref="A1:R148"/>
  <sheetViews>
    <sheetView topLeftCell="A14" zoomScale="85" zoomScaleNormal="85" workbookViewId="0">
      <selection activeCell="E15" sqref="E15"/>
    </sheetView>
  </sheetViews>
  <sheetFormatPr defaultColWidth="9" defaultRowHeight="13.15" outlineLevelRow="1" outlineLevelCol="1"/>
  <cols>
    <col min="1" max="1" width="29.75" style="1" customWidth="1"/>
    <col min="2" max="2" width="37.75" style="1" customWidth="1"/>
    <col min="3" max="3" width="49.875" style="1" customWidth="1"/>
    <col min="4" max="4" width="40"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8" customWidth="1"/>
    <col min="18" max="18" width="7.625" style="1" hidden="1" customWidth="1"/>
    <col min="19" max="16384" width="9" style="1"/>
  </cols>
  <sheetData>
    <row r="1" spans="1:18" ht="13.9" thickBot="1"/>
    <row r="2" spans="1:18" s="20" customFormat="1" ht="15.95" customHeight="1">
      <c r="A2" s="71" t="s">
        <v>42</v>
      </c>
      <c r="B2" s="192" t="s">
        <v>345</v>
      </c>
      <c r="C2" s="192"/>
      <c r="D2" s="192"/>
      <c r="E2" s="193"/>
      <c r="F2" s="55"/>
      <c r="G2" s="52"/>
      <c r="H2" s="5"/>
      <c r="I2" s="55"/>
      <c r="J2" s="52"/>
      <c r="K2" s="5"/>
      <c r="L2" s="55"/>
      <c r="M2" s="52"/>
      <c r="N2" s="5"/>
      <c r="O2" s="5"/>
      <c r="P2" s="5"/>
      <c r="Q2" s="19"/>
      <c r="R2" s="20" t="s">
        <v>33</v>
      </c>
    </row>
    <row r="3" spans="1:18" s="20" customFormat="1" ht="15.95" customHeight="1">
      <c r="A3" s="72" t="s">
        <v>43</v>
      </c>
      <c r="B3" s="194"/>
      <c r="C3" s="194"/>
      <c r="D3" s="194"/>
      <c r="E3" s="195"/>
      <c r="F3" s="55"/>
      <c r="G3" s="52"/>
      <c r="H3" s="5"/>
      <c r="I3" s="55"/>
      <c r="J3" s="52"/>
      <c r="K3" s="5"/>
      <c r="L3" s="55"/>
      <c r="M3" s="52"/>
      <c r="N3" s="5"/>
      <c r="O3" s="5"/>
      <c r="P3" s="5"/>
      <c r="Q3" s="19"/>
      <c r="R3" s="20" t="s">
        <v>34</v>
      </c>
    </row>
    <row r="4" spans="1:18" s="20" customFormat="1" ht="15.95" customHeight="1">
      <c r="A4" s="72" t="s">
        <v>44</v>
      </c>
      <c r="B4" s="194">
        <f>COUNTA(A12:A1078)</f>
        <v>116</v>
      </c>
      <c r="C4" s="194"/>
      <c r="D4" s="194"/>
      <c r="E4" s="195"/>
      <c r="F4" s="55"/>
      <c r="G4" s="52"/>
      <c r="H4" s="5"/>
      <c r="I4" s="55"/>
      <c r="J4" s="52"/>
      <c r="K4" s="5"/>
      <c r="L4" s="55"/>
      <c r="M4" s="52"/>
      <c r="N4" s="5"/>
      <c r="O4" s="5"/>
      <c r="P4" s="5"/>
      <c r="Q4" s="19"/>
      <c r="R4" s="20" t="s">
        <v>35</v>
      </c>
    </row>
    <row r="5" spans="1:18" s="20" customFormat="1" ht="15.95" customHeight="1">
      <c r="A5" s="72" t="s">
        <v>45</v>
      </c>
      <c r="B5" s="73" t="s">
        <v>33</v>
      </c>
      <c r="C5" s="73" t="s">
        <v>34</v>
      </c>
      <c r="D5" s="73" t="s">
        <v>35</v>
      </c>
      <c r="E5" s="74" t="s">
        <v>36</v>
      </c>
      <c r="F5" s="53"/>
      <c r="G5" s="53"/>
      <c r="H5" s="21"/>
      <c r="I5" s="53"/>
      <c r="J5" s="53"/>
      <c r="K5" s="21"/>
      <c r="L5" s="53"/>
      <c r="M5" s="53"/>
      <c r="N5" s="21"/>
      <c r="O5" s="21"/>
      <c r="P5" s="21"/>
      <c r="Q5" s="22"/>
      <c r="R5" s="20" t="s">
        <v>36</v>
      </c>
    </row>
    <row r="6" spans="1:18" s="20" customFormat="1" ht="15.95" customHeight="1">
      <c r="A6" s="72" t="s">
        <v>46</v>
      </c>
      <c r="B6" s="75">
        <f>COUNTIF($F10:$F1076,B5)</f>
        <v>116</v>
      </c>
      <c r="C6" s="75">
        <f>COUNTIF($F10:$F1076,C5)</f>
        <v>0</v>
      </c>
      <c r="D6" s="75">
        <f>COUNTIF($F10:$F1076,D5)</f>
        <v>0</v>
      </c>
      <c r="E6" s="76">
        <f>COUNTIF($F10:$F1076,E5)</f>
        <v>0</v>
      </c>
      <c r="F6" s="54"/>
      <c r="G6" s="54"/>
      <c r="H6" s="21"/>
      <c r="I6" s="54"/>
      <c r="J6" s="54"/>
      <c r="K6" s="21"/>
      <c r="L6" s="54"/>
      <c r="M6" s="54"/>
      <c r="N6" s="21"/>
      <c r="O6" s="21"/>
      <c r="P6" s="21"/>
      <c r="Q6" s="22"/>
    </row>
    <row r="7" spans="1:18" s="20" customFormat="1" ht="15.95" customHeight="1">
      <c r="A7" s="72" t="s">
        <v>47</v>
      </c>
      <c r="B7" s="75">
        <f>COUNTIF($I10:$I1076,B5)</f>
        <v>116</v>
      </c>
      <c r="C7" s="75">
        <f>COUNTIF($I10:$I1076,C5)</f>
        <v>0</v>
      </c>
      <c r="D7" s="75">
        <f>COUNTIF($I10:$I1076,D5)</f>
        <v>0</v>
      </c>
      <c r="E7" s="76">
        <f>COUNTIF($I10:$I1076,E5)</f>
        <v>0</v>
      </c>
      <c r="F7" s="54"/>
      <c r="G7" s="54"/>
      <c r="H7" s="21"/>
      <c r="I7" s="54"/>
      <c r="J7" s="54"/>
      <c r="K7" s="21"/>
      <c r="L7" s="54"/>
      <c r="M7" s="54"/>
      <c r="N7" s="21"/>
      <c r="O7" s="21"/>
      <c r="P7" s="21"/>
      <c r="Q7" s="22"/>
    </row>
    <row r="8" spans="1:18" s="20" customFormat="1" ht="15.95" customHeight="1" thickBot="1">
      <c r="A8" s="79" t="s">
        <v>48</v>
      </c>
      <c r="B8" s="77">
        <f>COUNTIF($L10:$L1076,B5)</f>
        <v>116</v>
      </c>
      <c r="C8" s="77">
        <f>COUNTIF($L10:$L1076,C5)</f>
        <v>0</v>
      </c>
      <c r="D8" s="77">
        <f>COUNTIF($L10:$L1076,D5)</f>
        <v>0</v>
      </c>
      <c r="E8" s="78">
        <f>COUNTIF($L10:$L1076,E5)</f>
        <v>0</v>
      </c>
      <c r="F8" s="54"/>
      <c r="G8" s="54"/>
      <c r="H8" s="21"/>
      <c r="I8" s="54"/>
      <c r="J8" s="54"/>
      <c r="K8" s="21"/>
      <c r="L8" s="54"/>
      <c r="M8" s="54"/>
      <c r="N8" s="21"/>
      <c r="O8" s="21"/>
      <c r="P8" s="21"/>
      <c r="Q8" s="22"/>
    </row>
    <row r="9" spans="1:18" s="20" customFormat="1" ht="15" customHeight="1">
      <c r="A9" s="21"/>
      <c r="B9" s="21"/>
      <c r="C9" s="21"/>
      <c r="D9" s="21"/>
      <c r="E9" s="21"/>
      <c r="F9" s="23"/>
      <c r="G9" s="21"/>
      <c r="H9" s="21"/>
      <c r="I9" s="23"/>
      <c r="J9" s="21"/>
      <c r="K9" s="21"/>
      <c r="L9" s="23"/>
      <c r="M9" s="21"/>
      <c r="N9" s="21"/>
      <c r="O9" s="21"/>
      <c r="P9" s="21"/>
      <c r="Q9" s="22"/>
    </row>
    <row r="10" spans="1:18" s="20" customFormat="1" ht="15.95" customHeight="1">
      <c r="A10" s="90" t="s">
        <v>49</v>
      </c>
      <c r="B10" s="90" t="s">
        <v>50</v>
      </c>
      <c r="C10" s="56" t="s">
        <v>51</v>
      </c>
      <c r="D10" s="56" t="s">
        <v>52</v>
      </c>
      <c r="E10" s="56" t="s">
        <v>53</v>
      </c>
      <c r="F10" s="56" t="s">
        <v>46</v>
      </c>
      <c r="G10" s="56" t="s">
        <v>54</v>
      </c>
      <c r="H10" s="56" t="s">
        <v>55</v>
      </c>
      <c r="I10" s="56" t="s">
        <v>47</v>
      </c>
      <c r="J10" s="56" t="s">
        <v>54</v>
      </c>
      <c r="K10" s="56" t="s">
        <v>55</v>
      </c>
      <c r="L10" s="56" t="s">
        <v>48</v>
      </c>
      <c r="M10" s="56" t="s">
        <v>54</v>
      </c>
      <c r="N10" s="56" t="s">
        <v>55</v>
      </c>
      <c r="O10" s="56" t="s">
        <v>56</v>
      </c>
      <c r="Q10" s="24"/>
    </row>
    <row r="11" spans="1:18" s="20" customFormat="1" ht="15.95" customHeight="1">
      <c r="A11" s="87"/>
      <c r="B11" s="88" t="s">
        <v>346</v>
      </c>
      <c r="C11" s="88"/>
      <c r="D11" s="88"/>
      <c r="E11" s="88"/>
      <c r="F11" s="88"/>
      <c r="G11" s="88"/>
      <c r="H11" s="88"/>
      <c r="I11" s="88"/>
      <c r="J11" s="88"/>
      <c r="K11" s="88"/>
      <c r="L11" s="88"/>
      <c r="M11" s="88"/>
      <c r="N11" s="88"/>
      <c r="O11" s="89"/>
      <c r="Q11" s="25"/>
    </row>
    <row r="12" spans="1:18" ht="57.75" customHeight="1" outlineLevel="1">
      <c r="A12" s="85" t="s">
        <v>347</v>
      </c>
      <c r="B12" s="85" t="s">
        <v>348</v>
      </c>
      <c r="C12" s="85" t="s">
        <v>349</v>
      </c>
      <c r="D12" s="92" t="s">
        <v>350</v>
      </c>
      <c r="E12" s="92" t="s">
        <v>351</v>
      </c>
      <c r="F12" s="85" t="s">
        <v>33</v>
      </c>
      <c r="G12" s="145">
        <v>44894</v>
      </c>
      <c r="H12" s="85" t="s">
        <v>63</v>
      </c>
      <c r="I12" s="85" t="s">
        <v>33</v>
      </c>
      <c r="J12" s="145">
        <v>44894</v>
      </c>
      <c r="K12" s="85" t="s">
        <v>63</v>
      </c>
      <c r="L12" s="85" t="s">
        <v>33</v>
      </c>
      <c r="M12" s="145">
        <v>44894</v>
      </c>
      <c r="N12" s="85" t="s">
        <v>63</v>
      </c>
      <c r="O12" s="86"/>
      <c r="Q12" s="26"/>
    </row>
    <row r="13" spans="1:18" ht="123.75" customHeight="1" outlineLevel="1">
      <c r="A13" s="85" t="s">
        <v>352</v>
      </c>
      <c r="B13" s="85" t="s">
        <v>353</v>
      </c>
      <c r="C13" s="85" t="s">
        <v>354</v>
      </c>
      <c r="D13" s="92" t="s">
        <v>355</v>
      </c>
      <c r="E13" s="92" t="s">
        <v>351</v>
      </c>
      <c r="F13" s="85" t="s">
        <v>33</v>
      </c>
      <c r="G13" s="145">
        <v>44894</v>
      </c>
      <c r="H13" s="85" t="s">
        <v>63</v>
      </c>
      <c r="I13" s="85" t="s">
        <v>33</v>
      </c>
      <c r="J13" s="145">
        <v>44894</v>
      </c>
      <c r="K13" s="85" t="s">
        <v>63</v>
      </c>
      <c r="L13" s="85" t="s">
        <v>33</v>
      </c>
      <c r="M13" s="145">
        <v>44894</v>
      </c>
      <c r="N13" s="85" t="s">
        <v>63</v>
      </c>
      <c r="O13" s="86"/>
      <c r="Q13" s="26"/>
    </row>
    <row r="14" spans="1:18" ht="84" customHeight="1" outlineLevel="1">
      <c r="A14" s="85" t="s">
        <v>356</v>
      </c>
      <c r="B14" s="85" t="s">
        <v>357</v>
      </c>
      <c r="C14" s="85" t="s">
        <v>358</v>
      </c>
      <c r="D14" s="92" t="s">
        <v>359</v>
      </c>
      <c r="E14" s="92" t="s">
        <v>351</v>
      </c>
      <c r="F14" s="85" t="s">
        <v>33</v>
      </c>
      <c r="G14" s="145">
        <v>44894</v>
      </c>
      <c r="H14" s="85" t="s">
        <v>63</v>
      </c>
      <c r="I14" s="85" t="s">
        <v>33</v>
      </c>
      <c r="J14" s="145">
        <v>44894</v>
      </c>
      <c r="K14" s="85" t="s">
        <v>63</v>
      </c>
      <c r="L14" s="85" t="s">
        <v>33</v>
      </c>
      <c r="M14" s="145">
        <v>44894</v>
      </c>
      <c r="N14" s="85" t="s">
        <v>63</v>
      </c>
      <c r="O14" s="86"/>
      <c r="Q14" s="26"/>
    </row>
    <row r="15" spans="1:18" ht="84" customHeight="1" outlineLevel="1">
      <c r="A15" s="85" t="s">
        <v>360</v>
      </c>
      <c r="B15" s="85" t="s">
        <v>361</v>
      </c>
      <c r="C15" s="85" t="s">
        <v>362</v>
      </c>
      <c r="D15" s="85" t="s">
        <v>363</v>
      </c>
      <c r="E15" s="92" t="s">
        <v>351</v>
      </c>
      <c r="F15" s="85" t="s">
        <v>33</v>
      </c>
      <c r="G15" s="145">
        <v>44894</v>
      </c>
      <c r="H15" s="85" t="s">
        <v>63</v>
      </c>
      <c r="I15" s="85" t="s">
        <v>33</v>
      </c>
      <c r="J15" s="145">
        <v>44894</v>
      </c>
      <c r="K15" s="85" t="s">
        <v>63</v>
      </c>
      <c r="L15" s="85" t="s">
        <v>33</v>
      </c>
      <c r="M15" s="145">
        <v>44894</v>
      </c>
      <c r="N15" s="85" t="s">
        <v>63</v>
      </c>
      <c r="O15" s="86"/>
      <c r="Q15" s="26"/>
    </row>
    <row r="16" spans="1:18" ht="78" customHeight="1" outlineLevel="1">
      <c r="A16" s="85" t="s">
        <v>364</v>
      </c>
      <c r="B16" s="85" t="s">
        <v>365</v>
      </c>
      <c r="C16" s="85" t="s">
        <v>366</v>
      </c>
      <c r="D16" s="85" t="s">
        <v>367</v>
      </c>
      <c r="E16" s="92" t="s">
        <v>351</v>
      </c>
      <c r="F16" s="85" t="s">
        <v>33</v>
      </c>
      <c r="G16" s="145">
        <v>44894</v>
      </c>
      <c r="H16" s="85" t="s">
        <v>63</v>
      </c>
      <c r="I16" s="85" t="s">
        <v>33</v>
      </c>
      <c r="J16" s="145">
        <v>44894</v>
      </c>
      <c r="K16" s="85" t="s">
        <v>63</v>
      </c>
      <c r="L16" s="85" t="s">
        <v>33</v>
      </c>
      <c r="M16" s="145">
        <v>44894</v>
      </c>
      <c r="N16" s="85" t="s">
        <v>63</v>
      </c>
      <c r="O16" s="86"/>
      <c r="Q16" s="26"/>
    </row>
    <row r="17" spans="1:17" ht="85.5" customHeight="1" outlineLevel="1">
      <c r="A17" s="85" t="s">
        <v>368</v>
      </c>
      <c r="B17" s="85" t="s">
        <v>369</v>
      </c>
      <c r="C17" s="85" t="s">
        <v>370</v>
      </c>
      <c r="D17" s="85" t="s">
        <v>371</v>
      </c>
      <c r="E17" s="92" t="s">
        <v>351</v>
      </c>
      <c r="F17" s="85" t="s">
        <v>33</v>
      </c>
      <c r="G17" s="145">
        <v>44894</v>
      </c>
      <c r="H17" s="85" t="s">
        <v>63</v>
      </c>
      <c r="I17" s="85" t="s">
        <v>33</v>
      </c>
      <c r="J17" s="145">
        <v>44894</v>
      </c>
      <c r="K17" s="85" t="s">
        <v>63</v>
      </c>
      <c r="L17" s="85" t="s">
        <v>33</v>
      </c>
      <c r="M17" s="145">
        <v>44894</v>
      </c>
      <c r="N17" s="85" t="s">
        <v>63</v>
      </c>
      <c r="O17" s="86"/>
      <c r="Q17" s="26"/>
    </row>
    <row r="18" spans="1:17" ht="120.75" customHeight="1" outlineLevel="1">
      <c r="A18" s="85" t="s">
        <v>372</v>
      </c>
      <c r="B18" s="126" t="s">
        <v>373</v>
      </c>
      <c r="C18" s="85" t="s">
        <v>374</v>
      </c>
      <c r="D18" s="127" t="s">
        <v>375</v>
      </c>
      <c r="E18" s="92" t="s">
        <v>351</v>
      </c>
      <c r="F18" s="85" t="s">
        <v>33</v>
      </c>
      <c r="G18" s="145">
        <v>44894</v>
      </c>
      <c r="H18" s="85" t="s">
        <v>63</v>
      </c>
      <c r="I18" s="85" t="s">
        <v>33</v>
      </c>
      <c r="J18" s="145">
        <v>44894</v>
      </c>
      <c r="K18" s="85" t="s">
        <v>63</v>
      </c>
      <c r="L18" s="85" t="s">
        <v>33</v>
      </c>
      <c r="M18" s="145">
        <v>44894</v>
      </c>
      <c r="N18" s="85" t="s">
        <v>63</v>
      </c>
      <c r="O18" s="86"/>
      <c r="Q18" s="26"/>
    </row>
    <row r="19" spans="1:17" ht="96.75" customHeight="1" outlineLevel="1">
      <c r="A19" s="85" t="s">
        <v>376</v>
      </c>
      <c r="B19" s="126" t="s">
        <v>377</v>
      </c>
      <c r="C19" s="85" t="s">
        <v>378</v>
      </c>
      <c r="D19" s="127" t="s">
        <v>379</v>
      </c>
      <c r="E19" s="92" t="s">
        <v>351</v>
      </c>
      <c r="F19" s="85" t="s">
        <v>33</v>
      </c>
      <c r="G19" s="145">
        <v>44894</v>
      </c>
      <c r="H19" s="85" t="s">
        <v>63</v>
      </c>
      <c r="I19" s="85" t="s">
        <v>33</v>
      </c>
      <c r="J19" s="145">
        <v>44894</v>
      </c>
      <c r="K19" s="85" t="s">
        <v>63</v>
      </c>
      <c r="L19" s="85" t="s">
        <v>33</v>
      </c>
      <c r="M19" s="145">
        <v>44894</v>
      </c>
      <c r="N19" s="85" t="s">
        <v>63</v>
      </c>
      <c r="O19" s="86"/>
      <c r="Q19" s="26"/>
    </row>
    <row r="20" spans="1:17">
      <c r="A20" s="87"/>
      <c r="B20" s="88" t="s">
        <v>380</v>
      </c>
      <c r="C20" s="88"/>
      <c r="D20" s="88"/>
      <c r="E20" s="88"/>
      <c r="F20" s="88"/>
      <c r="G20" s="88"/>
      <c r="H20" s="88"/>
      <c r="I20" s="88"/>
      <c r="J20" s="88"/>
      <c r="K20" s="88"/>
      <c r="L20" s="88"/>
      <c r="M20" s="88"/>
      <c r="N20" s="88"/>
      <c r="O20" s="89"/>
    </row>
    <row r="21" spans="1:17" ht="296.25" customHeight="1">
      <c r="A21" s="85" t="s">
        <v>381</v>
      </c>
      <c r="B21" s="123" t="s">
        <v>202</v>
      </c>
      <c r="C21" s="123" t="s">
        <v>382</v>
      </c>
      <c r="D21" s="124" t="s">
        <v>383</v>
      </c>
      <c r="E21" s="92" t="s">
        <v>351</v>
      </c>
      <c r="F21" s="85" t="s">
        <v>33</v>
      </c>
      <c r="G21" s="145">
        <v>44894</v>
      </c>
      <c r="H21" s="85" t="s">
        <v>63</v>
      </c>
      <c r="I21" s="85" t="s">
        <v>33</v>
      </c>
      <c r="J21" s="145">
        <v>44894</v>
      </c>
      <c r="K21" s="85" t="s">
        <v>63</v>
      </c>
      <c r="L21" s="85" t="s">
        <v>33</v>
      </c>
      <c r="M21" s="145">
        <v>44894</v>
      </c>
      <c r="N21" s="85" t="s">
        <v>63</v>
      </c>
      <c r="O21" s="86"/>
    </row>
    <row r="22" spans="1:17" ht="284.25" customHeight="1">
      <c r="A22" s="85" t="s">
        <v>384</v>
      </c>
      <c r="B22" s="85" t="s">
        <v>385</v>
      </c>
      <c r="C22" s="123" t="s">
        <v>386</v>
      </c>
      <c r="D22" s="124" t="s">
        <v>387</v>
      </c>
      <c r="E22" s="92" t="s">
        <v>351</v>
      </c>
      <c r="F22" s="85" t="s">
        <v>33</v>
      </c>
      <c r="G22" s="145">
        <v>44894</v>
      </c>
      <c r="H22" s="85" t="s">
        <v>63</v>
      </c>
      <c r="I22" s="85" t="s">
        <v>33</v>
      </c>
      <c r="J22" s="145">
        <v>44894</v>
      </c>
      <c r="K22" s="85" t="s">
        <v>63</v>
      </c>
      <c r="L22" s="85" t="s">
        <v>33</v>
      </c>
      <c r="M22" s="145">
        <v>44894</v>
      </c>
      <c r="N22" s="85" t="s">
        <v>63</v>
      </c>
      <c r="O22" s="86"/>
    </row>
    <row r="23" spans="1:17" ht="289.5" customHeight="1">
      <c r="A23" s="85" t="s">
        <v>388</v>
      </c>
      <c r="B23" s="85" t="s">
        <v>389</v>
      </c>
      <c r="C23" s="123" t="s">
        <v>390</v>
      </c>
      <c r="D23" s="124" t="s">
        <v>387</v>
      </c>
      <c r="E23" s="92" t="s">
        <v>351</v>
      </c>
      <c r="F23" s="85" t="s">
        <v>33</v>
      </c>
      <c r="G23" s="145">
        <v>44894</v>
      </c>
      <c r="H23" s="85" t="s">
        <v>63</v>
      </c>
      <c r="I23" s="85" t="s">
        <v>33</v>
      </c>
      <c r="J23" s="145">
        <v>44894</v>
      </c>
      <c r="K23" s="85" t="s">
        <v>63</v>
      </c>
      <c r="L23" s="85" t="s">
        <v>33</v>
      </c>
      <c r="M23" s="145">
        <v>44894</v>
      </c>
      <c r="N23" s="85" t="s">
        <v>63</v>
      </c>
      <c r="O23" s="86"/>
    </row>
    <row r="24" spans="1:17" ht="278.25" customHeight="1">
      <c r="A24" s="85" t="s">
        <v>391</v>
      </c>
      <c r="B24" s="85" t="s">
        <v>392</v>
      </c>
      <c r="C24" s="123" t="s">
        <v>393</v>
      </c>
      <c r="D24" s="124" t="s">
        <v>387</v>
      </c>
      <c r="E24" s="92" t="s">
        <v>351</v>
      </c>
      <c r="F24" s="85" t="s">
        <v>33</v>
      </c>
      <c r="G24" s="145">
        <v>44894</v>
      </c>
      <c r="H24" s="85" t="s">
        <v>63</v>
      </c>
      <c r="I24" s="85" t="s">
        <v>33</v>
      </c>
      <c r="J24" s="145">
        <v>44894</v>
      </c>
      <c r="K24" s="85" t="s">
        <v>63</v>
      </c>
      <c r="L24" s="85" t="s">
        <v>33</v>
      </c>
      <c r="M24" s="145">
        <v>44894</v>
      </c>
      <c r="N24" s="85" t="s">
        <v>63</v>
      </c>
      <c r="O24" s="86"/>
    </row>
    <row r="25" spans="1:17" ht="281.25" customHeight="1">
      <c r="A25" s="85" t="s">
        <v>394</v>
      </c>
      <c r="B25" s="85" t="s">
        <v>395</v>
      </c>
      <c r="C25" s="123" t="s">
        <v>396</v>
      </c>
      <c r="D25" s="124" t="s">
        <v>387</v>
      </c>
      <c r="E25" s="92" t="s">
        <v>351</v>
      </c>
      <c r="F25" s="85" t="s">
        <v>33</v>
      </c>
      <c r="G25" s="145">
        <v>44894</v>
      </c>
      <c r="H25" s="85" t="s">
        <v>63</v>
      </c>
      <c r="I25" s="85" t="s">
        <v>33</v>
      </c>
      <c r="J25" s="145">
        <v>44894</v>
      </c>
      <c r="K25" s="85" t="s">
        <v>63</v>
      </c>
      <c r="L25" s="85" t="s">
        <v>33</v>
      </c>
      <c r="M25" s="145">
        <v>44894</v>
      </c>
      <c r="N25" s="85" t="s">
        <v>63</v>
      </c>
      <c r="O25" s="86"/>
    </row>
    <row r="26" spans="1:17" ht="288" customHeight="1">
      <c r="A26" s="85" t="s">
        <v>397</v>
      </c>
      <c r="B26" s="85" t="s">
        <v>398</v>
      </c>
      <c r="C26" s="123" t="s">
        <v>399</v>
      </c>
      <c r="D26" s="124" t="s">
        <v>400</v>
      </c>
      <c r="E26" s="92" t="s">
        <v>351</v>
      </c>
      <c r="F26" s="85" t="s">
        <v>33</v>
      </c>
      <c r="G26" s="145">
        <v>44894</v>
      </c>
      <c r="H26" s="85" t="s">
        <v>63</v>
      </c>
      <c r="I26" s="85" t="s">
        <v>33</v>
      </c>
      <c r="J26" s="145">
        <v>44894</v>
      </c>
      <c r="K26" s="85" t="s">
        <v>63</v>
      </c>
      <c r="L26" s="85" t="s">
        <v>33</v>
      </c>
      <c r="M26" s="145">
        <v>44894</v>
      </c>
      <c r="N26" s="85" t="s">
        <v>63</v>
      </c>
      <c r="O26" s="86"/>
    </row>
    <row r="27" spans="1:17" ht="273.75" customHeight="1">
      <c r="A27" s="85" t="s">
        <v>401</v>
      </c>
      <c r="B27" s="126" t="s">
        <v>402</v>
      </c>
      <c r="C27" s="123" t="s">
        <v>403</v>
      </c>
      <c r="D27" s="124" t="s">
        <v>404</v>
      </c>
      <c r="E27" s="92" t="s">
        <v>351</v>
      </c>
      <c r="F27" s="85" t="s">
        <v>33</v>
      </c>
      <c r="G27" s="145">
        <v>44894</v>
      </c>
      <c r="H27" s="85" t="s">
        <v>63</v>
      </c>
      <c r="I27" s="85" t="s">
        <v>33</v>
      </c>
      <c r="J27" s="145">
        <v>44894</v>
      </c>
      <c r="K27" s="85" t="s">
        <v>63</v>
      </c>
      <c r="L27" s="85" t="s">
        <v>33</v>
      </c>
      <c r="M27" s="145">
        <v>44894</v>
      </c>
      <c r="N27" s="85" t="s">
        <v>63</v>
      </c>
      <c r="O27" s="86"/>
    </row>
    <row r="28" spans="1:17" ht="240.75" customHeight="1">
      <c r="A28" s="154" t="s">
        <v>405</v>
      </c>
      <c r="B28" s="126" t="s">
        <v>406</v>
      </c>
      <c r="C28" s="123" t="s">
        <v>407</v>
      </c>
      <c r="D28" s="124" t="s">
        <v>408</v>
      </c>
      <c r="E28" s="92" t="s">
        <v>351</v>
      </c>
      <c r="F28" s="85" t="s">
        <v>33</v>
      </c>
      <c r="G28" s="145">
        <v>44894</v>
      </c>
      <c r="H28" s="85" t="s">
        <v>63</v>
      </c>
      <c r="I28" s="85" t="s">
        <v>33</v>
      </c>
      <c r="J28" s="145">
        <v>44894</v>
      </c>
      <c r="K28" s="85" t="s">
        <v>63</v>
      </c>
      <c r="L28" s="85" t="s">
        <v>33</v>
      </c>
      <c r="M28" s="145">
        <v>44894</v>
      </c>
      <c r="N28" s="85" t="s">
        <v>63</v>
      </c>
      <c r="O28" s="86"/>
    </row>
    <row r="29" spans="1:17" ht="240.75" customHeight="1">
      <c r="A29" s="154" t="s">
        <v>409</v>
      </c>
      <c r="B29" s="85" t="s">
        <v>410</v>
      </c>
      <c r="C29" s="123" t="s">
        <v>411</v>
      </c>
      <c r="D29" s="124" t="s">
        <v>412</v>
      </c>
      <c r="E29" s="92" t="s">
        <v>351</v>
      </c>
      <c r="F29" s="85" t="s">
        <v>33</v>
      </c>
      <c r="G29" s="145">
        <v>44894</v>
      </c>
      <c r="H29" s="85" t="s">
        <v>63</v>
      </c>
      <c r="I29" s="85" t="s">
        <v>33</v>
      </c>
      <c r="J29" s="145">
        <v>44894</v>
      </c>
      <c r="K29" s="85" t="s">
        <v>63</v>
      </c>
      <c r="L29" s="85" t="s">
        <v>33</v>
      </c>
      <c r="M29" s="145">
        <v>44894</v>
      </c>
      <c r="N29" s="85" t="s">
        <v>63</v>
      </c>
      <c r="O29" s="86"/>
    </row>
    <row r="30" spans="1:17" ht="240.75" customHeight="1">
      <c r="A30" s="154" t="s">
        <v>413</v>
      </c>
      <c r="B30" s="85" t="s">
        <v>414</v>
      </c>
      <c r="C30" s="123" t="s">
        <v>411</v>
      </c>
      <c r="D30" s="124" t="s">
        <v>415</v>
      </c>
      <c r="E30" s="92" t="s">
        <v>351</v>
      </c>
      <c r="F30" s="85" t="s">
        <v>33</v>
      </c>
      <c r="G30" s="145">
        <v>44894</v>
      </c>
      <c r="H30" s="85" t="s">
        <v>63</v>
      </c>
      <c r="I30" s="85" t="s">
        <v>33</v>
      </c>
      <c r="J30" s="145">
        <v>44894</v>
      </c>
      <c r="K30" s="85" t="s">
        <v>63</v>
      </c>
      <c r="L30" s="85" t="s">
        <v>33</v>
      </c>
      <c r="M30" s="145">
        <v>44894</v>
      </c>
      <c r="N30" s="85" t="s">
        <v>63</v>
      </c>
      <c r="O30" s="86"/>
    </row>
    <row r="31" spans="1:17" ht="240.75" customHeight="1">
      <c r="A31" s="154" t="s">
        <v>416</v>
      </c>
      <c r="B31" s="85" t="s">
        <v>417</v>
      </c>
      <c r="C31" s="123" t="s">
        <v>418</v>
      </c>
      <c r="D31" s="124" t="s">
        <v>419</v>
      </c>
      <c r="E31" s="92" t="s">
        <v>351</v>
      </c>
      <c r="F31" s="85" t="s">
        <v>33</v>
      </c>
      <c r="G31" s="145">
        <v>44894</v>
      </c>
      <c r="H31" s="85" t="s">
        <v>63</v>
      </c>
      <c r="I31" s="85" t="s">
        <v>33</v>
      </c>
      <c r="J31" s="145">
        <v>44894</v>
      </c>
      <c r="K31" s="85" t="s">
        <v>63</v>
      </c>
      <c r="L31" s="85" t="s">
        <v>33</v>
      </c>
      <c r="M31" s="145">
        <v>44894</v>
      </c>
      <c r="N31" s="85" t="s">
        <v>63</v>
      </c>
      <c r="O31" s="86"/>
    </row>
    <row r="32" spans="1:17" ht="240.75" customHeight="1">
      <c r="A32" s="154" t="s">
        <v>420</v>
      </c>
      <c r="B32" s="126" t="s">
        <v>421</v>
      </c>
      <c r="C32" s="123" t="s">
        <v>422</v>
      </c>
      <c r="D32" s="92" t="s">
        <v>423</v>
      </c>
      <c r="E32" s="92" t="s">
        <v>351</v>
      </c>
      <c r="F32" s="85" t="s">
        <v>33</v>
      </c>
      <c r="G32" s="145">
        <v>44894</v>
      </c>
      <c r="H32" s="85" t="s">
        <v>63</v>
      </c>
      <c r="I32" s="85" t="s">
        <v>33</v>
      </c>
      <c r="J32" s="145">
        <v>44894</v>
      </c>
      <c r="K32" s="85" t="s">
        <v>63</v>
      </c>
      <c r="L32" s="85" t="s">
        <v>33</v>
      </c>
      <c r="M32" s="145">
        <v>44894</v>
      </c>
      <c r="N32" s="85" t="s">
        <v>63</v>
      </c>
      <c r="O32" s="86"/>
    </row>
    <row r="33" spans="1:15" ht="59.25" customHeight="1">
      <c r="A33" s="154" t="s">
        <v>424</v>
      </c>
      <c r="B33" s="131" t="s">
        <v>425</v>
      </c>
      <c r="C33" s="85" t="s">
        <v>426</v>
      </c>
      <c r="D33" s="92" t="s">
        <v>427</v>
      </c>
      <c r="E33" s="92" t="s">
        <v>351</v>
      </c>
      <c r="F33" s="85" t="s">
        <v>33</v>
      </c>
      <c r="G33" s="145">
        <v>44894</v>
      </c>
      <c r="H33" s="85" t="s">
        <v>63</v>
      </c>
      <c r="I33" s="85" t="s">
        <v>33</v>
      </c>
      <c r="J33" s="145">
        <v>44894</v>
      </c>
      <c r="K33" s="85" t="s">
        <v>63</v>
      </c>
      <c r="L33" s="85" t="s">
        <v>33</v>
      </c>
      <c r="M33" s="145">
        <v>44894</v>
      </c>
      <c r="N33" s="85" t="s">
        <v>63</v>
      </c>
      <c r="O33" s="86"/>
    </row>
    <row r="34" spans="1:15">
      <c r="A34" s="87"/>
      <c r="B34" s="88" t="s">
        <v>428</v>
      </c>
      <c r="C34" s="88"/>
      <c r="D34" s="88"/>
      <c r="E34" s="88"/>
      <c r="F34" s="88"/>
      <c r="G34" s="88"/>
      <c r="H34" s="88"/>
      <c r="I34" s="88"/>
      <c r="J34" s="88"/>
      <c r="K34" s="88"/>
      <c r="L34" s="88"/>
      <c r="M34" s="88"/>
      <c r="N34" s="88"/>
      <c r="O34" s="89"/>
    </row>
    <row r="35" spans="1:15" ht="276" customHeight="1">
      <c r="A35" s="85" t="s">
        <v>429</v>
      </c>
      <c r="B35" s="123" t="s">
        <v>202</v>
      </c>
      <c r="C35" s="123" t="s">
        <v>430</v>
      </c>
      <c r="D35" s="124" t="s">
        <v>383</v>
      </c>
      <c r="E35" s="92" t="s">
        <v>351</v>
      </c>
      <c r="F35" s="85" t="s">
        <v>33</v>
      </c>
      <c r="G35" s="145">
        <v>44894</v>
      </c>
      <c r="H35" s="85" t="s">
        <v>63</v>
      </c>
      <c r="I35" s="85" t="s">
        <v>33</v>
      </c>
      <c r="J35" s="145">
        <v>44894</v>
      </c>
      <c r="K35" s="85" t="s">
        <v>63</v>
      </c>
      <c r="L35" s="85" t="s">
        <v>33</v>
      </c>
      <c r="M35" s="145">
        <v>44894</v>
      </c>
      <c r="N35" s="85" t="s">
        <v>63</v>
      </c>
      <c r="O35" s="86"/>
    </row>
    <row r="36" spans="1:15" ht="247.5" customHeight="1">
      <c r="A36" s="85" t="s">
        <v>431</v>
      </c>
      <c r="B36" s="85" t="s">
        <v>385</v>
      </c>
      <c r="C36" s="123" t="s">
        <v>432</v>
      </c>
      <c r="D36" s="124" t="s">
        <v>387</v>
      </c>
      <c r="E36" s="92" t="s">
        <v>351</v>
      </c>
      <c r="F36" s="85" t="s">
        <v>33</v>
      </c>
      <c r="G36" s="145">
        <v>44894</v>
      </c>
      <c r="H36" s="85" t="s">
        <v>63</v>
      </c>
      <c r="I36" s="85" t="s">
        <v>33</v>
      </c>
      <c r="J36" s="145">
        <v>44894</v>
      </c>
      <c r="K36" s="85" t="s">
        <v>63</v>
      </c>
      <c r="L36" s="85" t="s">
        <v>33</v>
      </c>
      <c r="M36" s="145">
        <v>44894</v>
      </c>
      <c r="N36" s="85" t="s">
        <v>63</v>
      </c>
      <c r="O36" s="86"/>
    </row>
    <row r="37" spans="1:15" ht="225">
      <c r="A37" s="85" t="s">
        <v>433</v>
      </c>
      <c r="B37" s="85" t="s">
        <v>389</v>
      </c>
      <c r="C37" s="123" t="s">
        <v>434</v>
      </c>
      <c r="D37" s="124" t="s">
        <v>387</v>
      </c>
      <c r="E37" s="92" t="s">
        <v>351</v>
      </c>
      <c r="F37" s="85" t="s">
        <v>33</v>
      </c>
      <c r="G37" s="145">
        <v>44894</v>
      </c>
      <c r="H37" s="85" t="s">
        <v>63</v>
      </c>
      <c r="I37" s="85" t="s">
        <v>33</v>
      </c>
      <c r="J37" s="145">
        <v>44894</v>
      </c>
      <c r="K37" s="85" t="s">
        <v>63</v>
      </c>
      <c r="L37" s="85" t="s">
        <v>33</v>
      </c>
      <c r="M37" s="145">
        <v>44894</v>
      </c>
      <c r="N37" s="85" t="s">
        <v>63</v>
      </c>
      <c r="O37" s="86"/>
    </row>
    <row r="38" spans="1:15" ht="243" customHeight="1">
      <c r="A38" s="85" t="s">
        <v>435</v>
      </c>
      <c r="B38" s="85" t="s">
        <v>392</v>
      </c>
      <c r="C38" s="123" t="s">
        <v>436</v>
      </c>
      <c r="D38" s="124" t="s">
        <v>387</v>
      </c>
      <c r="E38" s="92" t="s">
        <v>351</v>
      </c>
      <c r="F38" s="85" t="s">
        <v>33</v>
      </c>
      <c r="G38" s="145">
        <v>44894</v>
      </c>
      <c r="H38" s="85" t="s">
        <v>63</v>
      </c>
      <c r="I38" s="85" t="s">
        <v>33</v>
      </c>
      <c r="J38" s="145">
        <v>44894</v>
      </c>
      <c r="K38" s="85" t="s">
        <v>63</v>
      </c>
      <c r="L38" s="85" t="s">
        <v>33</v>
      </c>
      <c r="M38" s="145">
        <v>44894</v>
      </c>
      <c r="N38" s="85" t="s">
        <v>63</v>
      </c>
      <c r="O38" s="86"/>
    </row>
    <row r="39" spans="1:15" ht="232.5" customHeight="1">
      <c r="A39" s="85" t="s">
        <v>437</v>
      </c>
      <c r="B39" s="85" t="s">
        <v>395</v>
      </c>
      <c r="C39" s="123" t="s">
        <v>438</v>
      </c>
      <c r="D39" s="124" t="s">
        <v>387</v>
      </c>
      <c r="E39" s="92" t="s">
        <v>351</v>
      </c>
      <c r="F39" s="85" t="s">
        <v>33</v>
      </c>
      <c r="G39" s="145">
        <v>44894</v>
      </c>
      <c r="H39" s="85" t="s">
        <v>63</v>
      </c>
      <c r="I39" s="85" t="s">
        <v>33</v>
      </c>
      <c r="J39" s="145">
        <v>44894</v>
      </c>
      <c r="K39" s="85" t="s">
        <v>63</v>
      </c>
      <c r="L39" s="85" t="s">
        <v>33</v>
      </c>
      <c r="M39" s="145">
        <v>44894</v>
      </c>
      <c r="N39" s="85" t="s">
        <v>63</v>
      </c>
      <c r="O39" s="86"/>
    </row>
    <row r="40" spans="1:15" ht="242.25" customHeight="1">
      <c r="A40" s="85" t="s">
        <v>439</v>
      </c>
      <c r="B40" s="85" t="s">
        <v>398</v>
      </c>
      <c r="C40" s="123" t="s">
        <v>440</v>
      </c>
      <c r="D40" s="124" t="s">
        <v>400</v>
      </c>
      <c r="E40" s="92" t="s">
        <v>351</v>
      </c>
      <c r="F40" s="85" t="s">
        <v>33</v>
      </c>
      <c r="G40" s="145">
        <v>44894</v>
      </c>
      <c r="H40" s="85" t="s">
        <v>63</v>
      </c>
      <c r="I40" s="85" t="s">
        <v>33</v>
      </c>
      <c r="J40" s="145">
        <v>44894</v>
      </c>
      <c r="K40" s="85" t="s">
        <v>63</v>
      </c>
      <c r="L40" s="85" t="s">
        <v>33</v>
      </c>
      <c r="M40" s="145">
        <v>44894</v>
      </c>
      <c r="N40" s="85" t="s">
        <v>63</v>
      </c>
      <c r="O40" s="86"/>
    </row>
    <row r="41" spans="1:15" ht="249.75" customHeight="1">
      <c r="A41" s="85" t="s">
        <v>441</v>
      </c>
      <c r="B41" s="126" t="s">
        <v>402</v>
      </c>
      <c r="C41" s="123" t="s">
        <v>442</v>
      </c>
      <c r="D41" s="124" t="s">
        <v>404</v>
      </c>
      <c r="E41" s="92" t="s">
        <v>351</v>
      </c>
      <c r="F41" s="85" t="s">
        <v>33</v>
      </c>
      <c r="G41" s="145">
        <v>44894</v>
      </c>
      <c r="H41" s="85" t="s">
        <v>63</v>
      </c>
      <c r="I41" s="85" t="s">
        <v>33</v>
      </c>
      <c r="J41" s="145">
        <v>44894</v>
      </c>
      <c r="K41" s="85" t="s">
        <v>63</v>
      </c>
      <c r="L41" s="85" t="s">
        <v>33</v>
      </c>
      <c r="M41" s="145">
        <v>44894</v>
      </c>
      <c r="N41" s="85" t="s">
        <v>63</v>
      </c>
      <c r="O41" s="86"/>
    </row>
    <row r="42" spans="1:15" ht="255.75" customHeight="1">
      <c r="A42" s="85" t="s">
        <v>443</v>
      </c>
      <c r="B42" s="126" t="s">
        <v>406</v>
      </c>
      <c r="C42" s="123" t="s">
        <v>444</v>
      </c>
      <c r="D42" s="124" t="s">
        <v>408</v>
      </c>
      <c r="E42" s="92" t="s">
        <v>351</v>
      </c>
      <c r="F42" s="85" t="s">
        <v>33</v>
      </c>
      <c r="G42" s="145">
        <v>44894</v>
      </c>
      <c r="H42" s="85" t="s">
        <v>63</v>
      </c>
      <c r="I42" s="85" t="s">
        <v>33</v>
      </c>
      <c r="J42" s="145">
        <v>44894</v>
      </c>
      <c r="K42" s="85" t="s">
        <v>63</v>
      </c>
      <c r="L42" s="85" t="s">
        <v>33</v>
      </c>
      <c r="M42" s="145">
        <v>44894</v>
      </c>
      <c r="N42" s="85" t="s">
        <v>63</v>
      </c>
      <c r="O42" s="86"/>
    </row>
    <row r="43" spans="1:15" ht="279.75" customHeight="1">
      <c r="A43" s="85" t="s">
        <v>445</v>
      </c>
      <c r="B43" s="85" t="s">
        <v>410</v>
      </c>
      <c r="C43" s="123" t="s">
        <v>446</v>
      </c>
      <c r="D43" s="124" t="s">
        <v>412</v>
      </c>
      <c r="E43" s="92" t="s">
        <v>351</v>
      </c>
      <c r="F43" s="85" t="s">
        <v>33</v>
      </c>
      <c r="G43" s="145">
        <v>44894</v>
      </c>
      <c r="H43" s="85" t="s">
        <v>63</v>
      </c>
      <c r="I43" s="85" t="s">
        <v>33</v>
      </c>
      <c r="J43" s="145">
        <v>44894</v>
      </c>
      <c r="K43" s="85" t="s">
        <v>63</v>
      </c>
      <c r="L43" s="85" t="s">
        <v>33</v>
      </c>
      <c r="M43" s="145">
        <v>44894</v>
      </c>
      <c r="N43" s="85" t="s">
        <v>63</v>
      </c>
      <c r="O43" s="86"/>
    </row>
    <row r="44" spans="1:15" ht="262.5" customHeight="1">
      <c r="A44" s="85" t="s">
        <v>447</v>
      </c>
      <c r="B44" s="85" t="s">
        <v>414</v>
      </c>
      <c r="C44" s="123" t="s">
        <v>446</v>
      </c>
      <c r="D44" s="124" t="s">
        <v>415</v>
      </c>
      <c r="E44" s="92" t="s">
        <v>351</v>
      </c>
      <c r="F44" s="85" t="s">
        <v>33</v>
      </c>
      <c r="G44" s="145">
        <v>44894</v>
      </c>
      <c r="H44" s="85" t="s">
        <v>63</v>
      </c>
      <c r="I44" s="85" t="s">
        <v>33</v>
      </c>
      <c r="J44" s="145">
        <v>44894</v>
      </c>
      <c r="K44" s="85" t="s">
        <v>63</v>
      </c>
      <c r="L44" s="85" t="s">
        <v>33</v>
      </c>
      <c r="M44" s="145">
        <v>44894</v>
      </c>
      <c r="N44" s="85" t="s">
        <v>63</v>
      </c>
      <c r="O44" s="86"/>
    </row>
    <row r="45" spans="1:15" ht="231.75" customHeight="1">
      <c r="A45" s="85" t="s">
        <v>448</v>
      </c>
      <c r="B45" s="85" t="s">
        <v>417</v>
      </c>
      <c r="C45" s="123" t="s">
        <v>449</v>
      </c>
      <c r="D45" s="124" t="s">
        <v>419</v>
      </c>
      <c r="E45" s="92" t="s">
        <v>351</v>
      </c>
      <c r="F45" s="85" t="s">
        <v>33</v>
      </c>
      <c r="G45" s="145">
        <v>44894</v>
      </c>
      <c r="H45" s="85" t="s">
        <v>63</v>
      </c>
      <c r="I45" s="85" t="s">
        <v>33</v>
      </c>
      <c r="J45" s="145">
        <v>44894</v>
      </c>
      <c r="K45" s="85" t="s">
        <v>63</v>
      </c>
      <c r="L45" s="85" t="s">
        <v>33</v>
      </c>
      <c r="M45" s="145">
        <v>44894</v>
      </c>
      <c r="N45" s="85" t="s">
        <v>63</v>
      </c>
      <c r="O45" s="86"/>
    </row>
    <row r="46" spans="1:15" ht="234.75" customHeight="1">
      <c r="A46" s="85" t="s">
        <v>450</v>
      </c>
      <c r="B46" s="126" t="s">
        <v>373</v>
      </c>
      <c r="C46" s="123" t="s">
        <v>451</v>
      </c>
      <c r="D46" s="92" t="s">
        <v>452</v>
      </c>
      <c r="E46" s="92" t="s">
        <v>351</v>
      </c>
      <c r="F46" s="85" t="s">
        <v>33</v>
      </c>
      <c r="G46" s="145">
        <v>44894</v>
      </c>
      <c r="H46" s="85" t="s">
        <v>63</v>
      </c>
      <c r="I46" s="85" t="s">
        <v>33</v>
      </c>
      <c r="J46" s="145">
        <v>44894</v>
      </c>
      <c r="K46" s="85" t="s">
        <v>63</v>
      </c>
      <c r="L46" s="85" t="s">
        <v>33</v>
      </c>
      <c r="M46" s="145">
        <v>44894</v>
      </c>
      <c r="N46" s="85" t="s">
        <v>63</v>
      </c>
      <c r="O46" s="86"/>
    </row>
    <row r="47" spans="1:15" ht="50.25">
      <c r="A47" s="85" t="s">
        <v>453</v>
      </c>
      <c r="B47" s="131" t="s">
        <v>425</v>
      </c>
      <c r="C47" s="85" t="s">
        <v>454</v>
      </c>
      <c r="D47" s="92" t="s">
        <v>427</v>
      </c>
      <c r="E47" s="92" t="s">
        <v>351</v>
      </c>
      <c r="F47" s="85" t="s">
        <v>33</v>
      </c>
      <c r="G47" s="145">
        <v>44894</v>
      </c>
      <c r="H47" s="85" t="s">
        <v>63</v>
      </c>
      <c r="I47" s="85" t="s">
        <v>33</v>
      </c>
      <c r="J47" s="145">
        <v>44894</v>
      </c>
      <c r="K47" s="85" t="s">
        <v>63</v>
      </c>
      <c r="L47" s="85" t="s">
        <v>33</v>
      </c>
      <c r="M47" s="145">
        <v>44894</v>
      </c>
      <c r="N47" s="85" t="s">
        <v>63</v>
      </c>
      <c r="O47" s="86"/>
    </row>
    <row r="48" spans="1:15" ht="12.75">
      <c r="A48" s="87"/>
      <c r="B48" s="88" t="s">
        <v>455</v>
      </c>
      <c r="C48" s="88"/>
      <c r="D48" s="88"/>
      <c r="E48" s="88"/>
      <c r="F48" s="88"/>
      <c r="G48" s="88"/>
      <c r="H48" s="88"/>
      <c r="I48" s="88"/>
      <c r="J48" s="88"/>
      <c r="K48" s="88"/>
      <c r="L48" s="88"/>
      <c r="M48" s="88"/>
      <c r="N48" s="88"/>
      <c r="O48" s="89"/>
    </row>
    <row r="49" spans="1:15" ht="89.25" customHeight="1">
      <c r="A49" s="85" t="s">
        <v>456</v>
      </c>
      <c r="B49" s="85" t="s">
        <v>348</v>
      </c>
      <c r="C49" s="85" t="s">
        <v>457</v>
      </c>
      <c r="D49" s="92" t="s">
        <v>350</v>
      </c>
      <c r="E49" s="92" t="s">
        <v>351</v>
      </c>
      <c r="F49" s="85" t="s">
        <v>33</v>
      </c>
      <c r="G49" s="145">
        <v>44894</v>
      </c>
      <c r="H49" s="85" t="s">
        <v>63</v>
      </c>
      <c r="I49" s="85" t="s">
        <v>33</v>
      </c>
      <c r="J49" s="145">
        <v>44894</v>
      </c>
      <c r="K49" s="85" t="s">
        <v>63</v>
      </c>
      <c r="L49" s="85" t="s">
        <v>33</v>
      </c>
      <c r="M49" s="145">
        <v>44894</v>
      </c>
      <c r="N49" s="85" t="s">
        <v>63</v>
      </c>
      <c r="O49" s="86"/>
    </row>
    <row r="50" spans="1:15" ht="137.25" customHeight="1">
      <c r="A50" s="85" t="s">
        <v>458</v>
      </c>
      <c r="B50" s="85" t="s">
        <v>353</v>
      </c>
      <c r="C50" s="85" t="s">
        <v>459</v>
      </c>
      <c r="D50" s="92" t="s">
        <v>460</v>
      </c>
      <c r="E50" s="92" t="s">
        <v>351</v>
      </c>
      <c r="F50" s="85" t="s">
        <v>33</v>
      </c>
      <c r="G50" s="145">
        <v>44894</v>
      </c>
      <c r="H50" s="85" t="s">
        <v>63</v>
      </c>
      <c r="I50" s="85" t="s">
        <v>33</v>
      </c>
      <c r="J50" s="145">
        <v>44894</v>
      </c>
      <c r="K50" s="85" t="s">
        <v>63</v>
      </c>
      <c r="L50" s="85" t="s">
        <v>33</v>
      </c>
      <c r="M50" s="145">
        <v>44894</v>
      </c>
      <c r="N50" s="85" t="s">
        <v>63</v>
      </c>
      <c r="O50" s="86"/>
    </row>
    <row r="51" spans="1:15" ht="107.25" customHeight="1">
      <c r="A51" s="85" t="s">
        <v>461</v>
      </c>
      <c r="B51" s="85" t="s">
        <v>357</v>
      </c>
      <c r="C51" s="85" t="s">
        <v>462</v>
      </c>
      <c r="D51" s="92" t="s">
        <v>463</v>
      </c>
      <c r="E51" s="92" t="s">
        <v>351</v>
      </c>
      <c r="F51" s="85" t="s">
        <v>33</v>
      </c>
      <c r="G51" s="145">
        <v>44894</v>
      </c>
      <c r="H51" s="85" t="s">
        <v>63</v>
      </c>
      <c r="I51" s="85" t="s">
        <v>33</v>
      </c>
      <c r="J51" s="145">
        <v>44894</v>
      </c>
      <c r="K51" s="85" t="s">
        <v>63</v>
      </c>
      <c r="L51" s="85" t="s">
        <v>33</v>
      </c>
      <c r="M51" s="145">
        <v>44894</v>
      </c>
      <c r="N51" s="85" t="s">
        <v>63</v>
      </c>
      <c r="O51" s="86"/>
    </row>
    <row r="52" spans="1:15" ht="100.5">
      <c r="A52" s="85" t="s">
        <v>464</v>
      </c>
      <c r="B52" s="85" t="s">
        <v>369</v>
      </c>
      <c r="C52" s="85" t="s">
        <v>465</v>
      </c>
      <c r="D52" s="85" t="s">
        <v>466</v>
      </c>
      <c r="E52" s="92" t="s">
        <v>351</v>
      </c>
      <c r="F52" s="85" t="s">
        <v>33</v>
      </c>
      <c r="G52" s="145">
        <v>44894</v>
      </c>
      <c r="H52" s="85" t="s">
        <v>63</v>
      </c>
      <c r="I52" s="85" t="s">
        <v>33</v>
      </c>
      <c r="J52" s="145">
        <v>44894</v>
      </c>
      <c r="K52" s="85" t="s">
        <v>63</v>
      </c>
      <c r="L52" s="85" t="s">
        <v>33</v>
      </c>
      <c r="M52" s="145">
        <v>44894</v>
      </c>
      <c r="N52" s="85" t="s">
        <v>63</v>
      </c>
      <c r="O52" s="86"/>
    </row>
    <row r="53" spans="1:15" ht="101.25" customHeight="1">
      <c r="A53" s="85" t="s">
        <v>467</v>
      </c>
      <c r="B53" s="126" t="s">
        <v>373</v>
      </c>
      <c r="C53" s="85" t="s">
        <v>468</v>
      </c>
      <c r="D53" s="127" t="s">
        <v>469</v>
      </c>
      <c r="E53" s="92" t="s">
        <v>351</v>
      </c>
      <c r="F53" s="85" t="s">
        <v>33</v>
      </c>
      <c r="G53" s="145">
        <v>44894</v>
      </c>
      <c r="H53" s="85" t="s">
        <v>63</v>
      </c>
      <c r="I53" s="85" t="s">
        <v>33</v>
      </c>
      <c r="J53" s="145">
        <v>44894</v>
      </c>
      <c r="K53" s="85" t="s">
        <v>63</v>
      </c>
      <c r="L53" s="85" t="s">
        <v>33</v>
      </c>
      <c r="M53" s="145">
        <v>44894</v>
      </c>
      <c r="N53" s="85" t="s">
        <v>63</v>
      </c>
      <c r="O53" s="86"/>
    </row>
    <row r="54" spans="1:15" ht="89.25" customHeight="1">
      <c r="A54" s="85" t="s">
        <v>470</v>
      </c>
      <c r="B54" s="126" t="s">
        <v>471</v>
      </c>
      <c r="C54" s="85" t="s">
        <v>472</v>
      </c>
      <c r="D54" s="127" t="s">
        <v>473</v>
      </c>
      <c r="E54" s="92" t="s">
        <v>351</v>
      </c>
      <c r="F54" s="85" t="s">
        <v>33</v>
      </c>
      <c r="G54" s="145">
        <v>44894</v>
      </c>
      <c r="H54" s="85" t="s">
        <v>63</v>
      </c>
      <c r="I54" s="85" t="s">
        <v>33</v>
      </c>
      <c r="J54" s="145">
        <v>44894</v>
      </c>
      <c r="K54" s="85" t="s">
        <v>63</v>
      </c>
      <c r="L54" s="85" t="s">
        <v>33</v>
      </c>
      <c r="M54" s="145">
        <v>44894</v>
      </c>
      <c r="N54" s="85" t="s">
        <v>63</v>
      </c>
      <c r="O54" s="86"/>
    </row>
    <row r="55" spans="1:15" ht="12.75">
      <c r="A55" s="87"/>
      <c r="B55" s="88" t="s">
        <v>474</v>
      </c>
      <c r="C55" s="88"/>
      <c r="D55" s="88"/>
      <c r="E55" s="88"/>
      <c r="F55" s="88"/>
      <c r="G55" s="88"/>
      <c r="H55" s="88"/>
      <c r="I55" s="88"/>
      <c r="J55" s="88"/>
      <c r="K55" s="88"/>
      <c r="L55" s="88"/>
      <c r="M55" s="88"/>
      <c r="N55" s="88"/>
      <c r="O55" s="89"/>
    </row>
    <row r="56" spans="1:15" ht="409.5" customHeight="1">
      <c r="A56" s="85" t="s">
        <v>475</v>
      </c>
      <c r="B56" s="123" t="s">
        <v>202</v>
      </c>
      <c r="C56" s="123" t="s">
        <v>476</v>
      </c>
      <c r="D56" s="124" t="s">
        <v>477</v>
      </c>
      <c r="E56" s="92" t="s">
        <v>351</v>
      </c>
      <c r="F56" s="85" t="s">
        <v>33</v>
      </c>
      <c r="G56" s="145">
        <v>44894</v>
      </c>
      <c r="H56" s="85" t="s">
        <v>63</v>
      </c>
      <c r="I56" s="85" t="s">
        <v>33</v>
      </c>
      <c r="J56" s="145">
        <v>44894</v>
      </c>
      <c r="K56" s="85" t="s">
        <v>63</v>
      </c>
      <c r="L56" s="85" t="s">
        <v>33</v>
      </c>
      <c r="M56" s="145">
        <v>44894</v>
      </c>
      <c r="N56" s="85" t="s">
        <v>63</v>
      </c>
      <c r="O56" s="86"/>
    </row>
    <row r="57" spans="1:15" ht="373.5" customHeight="1">
      <c r="A57" s="85" t="s">
        <v>478</v>
      </c>
      <c r="B57" s="85" t="s">
        <v>479</v>
      </c>
      <c r="C57" s="123" t="s">
        <v>480</v>
      </c>
      <c r="D57" s="124" t="s">
        <v>387</v>
      </c>
      <c r="E57" s="92" t="s">
        <v>351</v>
      </c>
      <c r="F57" s="85" t="s">
        <v>33</v>
      </c>
      <c r="G57" s="145">
        <v>44894</v>
      </c>
      <c r="H57" s="85" t="s">
        <v>63</v>
      </c>
      <c r="I57" s="85" t="s">
        <v>33</v>
      </c>
      <c r="J57" s="145">
        <v>44894</v>
      </c>
      <c r="K57" s="85" t="s">
        <v>63</v>
      </c>
      <c r="L57" s="85" t="s">
        <v>33</v>
      </c>
      <c r="M57" s="145">
        <v>44894</v>
      </c>
      <c r="N57" s="85" t="s">
        <v>63</v>
      </c>
      <c r="O57" s="86"/>
    </row>
    <row r="58" spans="1:15" ht="409.5" customHeight="1">
      <c r="A58" s="85" t="s">
        <v>481</v>
      </c>
      <c r="B58" s="85" t="s">
        <v>482</v>
      </c>
      <c r="C58" s="123" t="s">
        <v>483</v>
      </c>
      <c r="D58" s="124" t="s">
        <v>387</v>
      </c>
      <c r="E58" s="92" t="s">
        <v>351</v>
      </c>
      <c r="F58" s="85" t="s">
        <v>33</v>
      </c>
      <c r="G58" s="145">
        <v>44894</v>
      </c>
      <c r="H58" s="85" t="s">
        <v>63</v>
      </c>
      <c r="I58" s="85" t="s">
        <v>33</v>
      </c>
      <c r="J58" s="145">
        <v>44894</v>
      </c>
      <c r="K58" s="85" t="s">
        <v>63</v>
      </c>
      <c r="L58" s="85" t="s">
        <v>33</v>
      </c>
      <c r="M58" s="145">
        <v>44894</v>
      </c>
      <c r="N58" s="85" t="s">
        <v>63</v>
      </c>
      <c r="O58" s="86"/>
    </row>
    <row r="59" spans="1:15" ht="402" customHeight="1">
      <c r="A59" s="85" t="s">
        <v>484</v>
      </c>
      <c r="B59" s="85" t="s">
        <v>398</v>
      </c>
      <c r="C59" s="123" t="s">
        <v>485</v>
      </c>
      <c r="D59" s="124" t="s">
        <v>400</v>
      </c>
      <c r="E59" s="92" t="s">
        <v>351</v>
      </c>
      <c r="F59" s="85" t="s">
        <v>33</v>
      </c>
      <c r="G59" s="145">
        <v>44894</v>
      </c>
      <c r="H59" s="85" t="s">
        <v>63</v>
      </c>
      <c r="I59" s="85" t="s">
        <v>33</v>
      </c>
      <c r="J59" s="145">
        <v>44894</v>
      </c>
      <c r="K59" s="85" t="s">
        <v>63</v>
      </c>
      <c r="L59" s="85" t="s">
        <v>33</v>
      </c>
      <c r="M59" s="145">
        <v>44894</v>
      </c>
      <c r="N59" s="85" t="s">
        <v>63</v>
      </c>
      <c r="O59" s="86"/>
    </row>
    <row r="60" spans="1:15" ht="400.5" customHeight="1">
      <c r="A60" s="85" t="s">
        <v>486</v>
      </c>
      <c r="B60" s="85" t="s">
        <v>385</v>
      </c>
      <c r="C60" s="123" t="s">
        <v>487</v>
      </c>
      <c r="D60" s="124" t="s">
        <v>387</v>
      </c>
      <c r="E60" s="92" t="s">
        <v>351</v>
      </c>
      <c r="F60" s="85" t="s">
        <v>33</v>
      </c>
      <c r="G60" s="145">
        <v>44894</v>
      </c>
      <c r="H60" s="85" t="s">
        <v>63</v>
      </c>
      <c r="I60" s="85" t="s">
        <v>33</v>
      </c>
      <c r="J60" s="145">
        <v>44894</v>
      </c>
      <c r="K60" s="85" t="s">
        <v>63</v>
      </c>
      <c r="L60" s="85" t="s">
        <v>33</v>
      </c>
      <c r="M60" s="145">
        <v>44894</v>
      </c>
      <c r="N60" s="85" t="s">
        <v>63</v>
      </c>
      <c r="O60" s="86"/>
    </row>
    <row r="61" spans="1:15" ht="389.25" customHeight="1">
      <c r="A61" s="85" t="s">
        <v>488</v>
      </c>
      <c r="B61" s="85" t="s">
        <v>389</v>
      </c>
      <c r="C61" s="123" t="s">
        <v>489</v>
      </c>
      <c r="D61" s="124" t="s">
        <v>387</v>
      </c>
      <c r="E61" s="92" t="s">
        <v>351</v>
      </c>
      <c r="F61" s="85" t="s">
        <v>33</v>
      </c>
      <c r="G61" s="145">
        <v>44894</v>
      </c>
      <c r="H61" s="85" t="s">
        <v>63</v>
      </c>
      <c r="I61" s="85" t="s">
        <v>33</v>
      </c>
      <c r="J61" s="145">
        <v>44894</v>
      </c>
      <c r="K61" s="85" t="s">
        <v>63</v>
      </c>
      <c r="L61" s="85" t="s">
        <v>33</v>
      </c>
      <c r="M61" s="145">
        <v>44894</v>
      </c>
      <c r="N61" s="85" t="s">
        <v>63</v>
      </c>
      <c r="O61" s="86"/>
    </row>
    <row r="62" spans="1:15" ht="399.75" customHeight="1">
      <c r="A62" s="85" t="s">
        <v>490</v>
      </c>
      <c r="B62" s="85" t="s">
        <v>392</v>
      </c>
      <c r="C62" s="123" t="s">
        <v>491</v>
      </c>
      <c r="D62" s="124" t="s">
        <v>387</v>
      </c>
      <c r="E62" s="92" t="s">
        <v>351</v>
      </c>
      <c r="F62" s="85" t="s">
        <v>33</v>
      </c>
      <c r="G62" s="145">
        <v>44894</v>
      </c>
      <c r="H62" s="85" t="s">
        <v>63</v>
      </c>
      <c r="I62" s="85" t="s">
        <v>33</v>
      </c>
      <c r="J62" s="145">
        <v>44894</v>
      </c>
      <c r="K62" s="85" t="s">
        <v>63</v>
      </c>
      <c r="L62" s="85" t="s">
        <v>33</v>
      </c>
      <c r="M62" s="145">
        <v>44894</v>
      </c>
      <c r="N62" s="85" t="s">
        <v>63</v>
      </c>
      <c r="O62" s="86"/>
    </row>
    <row r="63" spans="1:15" ht="393" customHeight="1">
      <c r="A63" s="85" t="s">
        <v>492</v>
      </c>
      <c r="B63" s="85" t="s">
        <v>395</v>
      </c>
      <c r="C63" s="123" t="s">
        <v>493</v>
      </c>
      <c r="D63" s="124" t="s">
        <v>387</v>
      </c>
      <c r="E63" s="92" t="s">
        <v>351</v>
      </c>
      <c r="F63" s="85" t="s">
        <v>33</v>
      </c>
      <c r="G63" s="145">
        <v>44894</v>
      </c>
      <c r="H63" s="85" t="s">
        <v>63</v>
      </c>
      <c r="I63" s="85" t="s">
        <v>33</v>
      </c>
      <c r="J63" s="145">
        <v>44894</v>
      </c>
      <c r="K63" s="85" t="s">
        <v>63</v>
      </c>
      <c r="L63" s="85" t="s">
        <v>33</v>
      </c>
      <c r="M63" s="145">
        <v>44894</v>
      </c>
      <c r="N63" s="85" t="s">
        <v>63</v>
      </c>
      <c r="O63" s="86"/>
    </row>
    <row r="64" spans="1:15" ht="388.5" customHeight="1">
      <c r="A64" s="85" t="s">
        <v>494</v>
      </c>
      <c r="B64" s="85" t="s">
        <v>495</v>
      </c>
      <c r="C64" s="123" t="s">
        <v>496</v>
      </c>
      <c r="D64" s="124" t="s">
        <v>387</v>
      </c>
      <c r="E64" s="92" t="s">
        <v>351</v>
      </c>
      <c r="F64" s="85" t="s">
        <v>33</v>
      </c>
      <c r="G64" s="145">
        <v>44894</v>
      </c>
      <c r="H64" s="85" t="s">
        <v>63</v>
      </c>
      <c r="I64" s="85" t="s">
        <v>33</v>
      </c>
      <c r="J64" s="145">
        <v>44894</v>
      </c>
      <c r="K64" s="85" t="s">
        <v>63</v>
      </c>
      <c r="L64" s="85" t="s">
        <v>33</v>
      </c>
      <c r="M64" s="145">
        <v>44894</v>
      </c>
      <c r="N64" s="85" t="s">
        <v>63</v>
      </c>
      <c r="O64" s="86"/>
    </row>
    <row r="65" spans="1:15" ht="399" customHeight="1">
      <c r="A65" s="85" t="s">
        <v>497</v>
      </c>
      <c r="B65" s="85" t="s">
        <v>498</v>
      </c>
      <c r="C65" s="123" t="s">
        <v>499</v>
      </c>
      <c r="D65" s="124" t="s">
        <v>387</v>
      </c>
      <c r="E65" s="92" t="s">
        <v>351</v>
      </c>
      <c r="F65" s="85" t="s">
        <v>33</v>
      </c>
      <c r="G65" s="145">
        <v>44894</v>
      </c>
      <c r="H65" s="85" t="s">
        <v>63</v>
      </c>
      <c r="I65" s="85" t="s">
        <v>33</v>
      </c>
      <c r="J65" s="145">
        <v>44894</v>
      </c>
      <c r="K65" s="85" t="s">
        <v>63</v>
      </c>
      <c r="L65" s="85" t="s">
        <v>33</v>
      </c>
      <c r="M65" s="145">
        <v>44894</v>
      </c>
      <c r="N65" s="85" t="s">
        <v>63</v>
      </c>
      <c r="O65" s="86"/>
    </row>
    <row r="66" spans="1:15" ht="387" customHeight="1">
      <c r="A66" s="85" t="s">
        <v>500</v>
      </c>
      <c r="B66" s="85" t="s">
        <v>501</v>
      </c>
      <c r="C66" s="123" t="s">
        <v>502</v>
      </c>
      <c r="D66" s="124" t="s">
        <v>387</v>
      </c>
      <c r="E66" s="92" t="s">
        <v>351</v>
      </c>
      <c r="F66" s="85" t="s">
        <v>33</v>
      </c>
      <c r="G66" s="145">
        <v>44894</v>
      </c>
      <c r="H66" s="85" t="s">
        <v>63</v>
      </c>
      <c r="I66" s="85" t="s">
        <v>33</v>
      </c>
      <c r="J66" s="145">
        <v>44894</v>
      </c>
      <c r="K66" s="85" t="s">
        <v>63</v>
      </c>
      <c r="L66" s="85" t="s">
        <v>33</v>
      </c>
      <c r="M66" s="145">
        <v>44894</v>
      </c>
      <c r="N66" s="85" t="s">
        <v>63</v>
      </c>
      <c r="O66" s="86"/>
    </row>
    <row r="67" spans="1:15" ht="382.5" customHeight="1">
      <c r="A67" s="85" t="s">
        <v>503</v>
      </c>
      <c r="B67" s="85" t="s">
        <v>504</v>
      </c>
      <c r="C67" s="123" t="s">
        <v>505</v>
      </c>
      <c r="D67" s="124" t="s">
        <v>387</v>
      </c>
      <c r="E67" s="92" t="s">
        <v>351</v>
      </c>
      <c r="F67" s="85" t="s">
        <v>33</v>
      </c>
      <c r="G67" s="145">
        <v>44894</v>
      </c>
      <c r="H67" s="85" t="s">
        <v>63</v>
      </c>
      <c r="I67" s="85" t="s">
        <v>33</v>
      </c>
      <c r="J67" s="145">
        <v>44894</v>
      </c>
      <c r="K67" s="85" t="s">
        <v>63</v>
      </c>
      <c r="L67" s="85" t="s">
        <v>33</v>
      </c>
      <c r="M67" s="145">
        <v>44894</v>
      </c>
      <c r="N67" s="85" t="s">
        <v>63</v>
      </c>
      <c r="O67" s="86"/>
    </row>
    <row r="68" spans="1:15" ht="390" customHeight="1">
      <c r="A68" s="85" t="s">
        <v>506</v>
      </c>
      <c r="B68" s="85" t="s">
        <v>507</v>
      </c>
      <c r="C68" s="123" t="s">
        <v>508</v>
      </c>
      <c r="D68" s="124" t="s">
        <v>387</v>
      </c>
      <c r="E68" s="92" t="s">
        <v>351</v>
      </c>
      <c r="F68" s="85" t="s">
        <v>33</v>
      </c>
      <c r="G68" s="145">
        <v>44894</v>
      </c>
      <c r="H68" s="85" t="s">
        <v>63</v>
      </c>
      <c r="I68" s="85" t="s">
        <v>33</v>
      </c>
      <c r="J68" s="145">
        <v>44894</v>
      </c>
      <c r="K68" s="85" t="s">
        <v>63</v>
      </c>
      <c r="L68" s="85" t="s">
        <v>33</v>
      </c>
      <c r="M68" s="145">
        <v>44894</v>
      </c>
      <c r="N68" s="85" t="s">
        <v>63</v>
      </c>
      <c r="O68" s="86"/>
    </row>
    <row r="69" spans="1:15" ht="382.5" customHeight="1">
      <c r="A69" s="85" t="s">
        <v>509</v>
      </c>
      <c r="B69" s="85" t="s">
        <v>510</v>
      </c>
      <c r="C69" s="123" t="s">
        <v>511</v>
      </c>
      <c r="D69" s="124" t="s">
        <v>387</v>
      </c>
      <c r="E69" s="92" t="s">
        <v>351</v>
      </c>
      <c r="F69" s="85" t="s">
        <v>33</v>
      </c>
      <c r="G69" s="145">
        <v>44894</v>
      </c>
      <c r="H69" s="85" t="s">
        <v>63</v>
      </c>
      <c r="I69" s="85" t="s">
        <v>33</v>
      </c>
      <c r="J69" s="145">
        <v>44894</v>
      </c>
      <c r="K69" s="85" t="s">
        <v>63</v>
      </c>
      <c r="L69" s="85" t="s">
        <v>33</v>
      </c>
      <c r="M69" s="145">
        <v>44894</v>
      </c>
      <c r="N69" s="85" t="s">
        <v>63</v>
      </c>
      <c r="O69" s="86"/>
    </row>
    <row r="70" spans="1:15" ht="378" customHeight="1">
      <c r="A70" s="85" t="s">
        <v>512</v>
      </c>
      <c r="B70" s="85" t="s">
        <v>513</v>
      </c>
      <c r="C70" s="123" t="s">
        <v>514</v>
      </c>
      <c r="D70" s="124" t="s">
        <v>387</v>
      </c>
      <c r="E70" s="92" t="s">
        <v>351</v>
      </c>
      <c r="F70" s="85" t="s">
        <v>33</v>
      </c>
      <c r="G70" s="145">
        <v>44894</v>
      </c>
      <c r="H70" s="85" t="s">
        <v>63</v>
      </c>
      <c r="I70" s="85" t="s">
        <v>33</v>
      </c>
      <c r="J70" s="145">
        <v>44894</v>
      </c>
      <c r="K70" s="85" t="s">
        <v>63</v>
      </c>
      <c r="L70" s="85" t="s">
        <v>33</v>
      </c>
      <c r="M70" s="145">
        <v>44894</v>
      </c>
      <c r="N70" s="85" t="s">
        <v>63</v>
      </c>
      <c r="O70" s="86"/>
    </row>
    <row r="71" spans="1:15" ht="377.25" customHeight="1">
      <c r="A71" s="85" t="s">
        <v>515</v>
      </c>
      <c r="B71" s="85" t="s">
        <v>516</v>
      </c>
      <c r="C71" s="123" t="s">
        <v>517</v>
      </c>
      <c r="D71" s="124" t="s">
        <v>387</v>
      </c>
      <c r="E71" s="92" t="s">
        <v>351</v>
      </c>
      <c r="F71" s="85" t="s">
        <v>33</v>
      </c>
      <c r="G71" s="145">
        <v>44894</v>
      </c>
      <c r="H71" s="85" t="s">
        <v>63</v>
      </c>
      <c r="I71" s="85" t="s">
        <v>33</v>
      </c>
      <c r="J71" s="145">
        <v>44894</v>
      </c>
      <c r="K71" s="85" t="s">
        <v>63</v>
      </c>
      <c r="L71" s="85" t="s">
        <v>33</v>
      </c>
      <c r="M71" s="145">
        <v>44894</v>
      </c>
      <c r="N71" s="85" t="s">
        <v>63</v>
      </c>
      <c r="O71" s="86"/>
    </row>
    <row r="72" spans="1:15" ht="383.25" customHeight="1">
      <c r="A72" s="85" t="s">
        <v>518</v>
      </c>
      <c r="B72" s="85" t="s">
        <v>519</v>
      </c>
      <c r="C72" s="123" t="s">
        <v>520</v>
      </c>
      <c r="D72" s="124" t="s">
        <v>387</v>
      </c>
      <c r="E72" s="92" t="s">
        <v>351</v>
      </c>
      <c r="F72" s="85" t="s">
        <v>33</v>
      </c>
      <c r="G72" s="145">
        <v>44894</v>
      </c>
      <c r="H72" s="85" t="s">
        <v>63</v>
      </c>
      <c r="I72" s="85" t="s">
        <v>33</v>
      </c>
      <c r="J72" s="145">
        <v>44894</v>
      </c>
      <c r="K72" s="85" t="s">
        <v>63</v>
      </c>
      <c r="L72" s="85" t="s">
        <v>33</v>
      </c>
      <c r="M72" s="145">
        <v>44894</v>
      </c>
      <c r="N72" s="85" t="s">
        <v>63</v>
      </c>
      <c r="O72" s="86"/>
    </row>
    <row r="73" spans="1:15" ht="394.5" customHeight="1">
      <c r="A73" s="85" t="s">
        <v>521</v>
      </c>
      <c r="B73" s="85" t="s">
        <v>522</v>
      </c>
      <c r="C73" s="123" t="s">
        <v>523</v>
      </c>
      <c r="D73" s="124" t="s">
        <v>387</v>
      </c>
      <c r="E73" s="92" t="s">
        <v>351</v>
      </c>
      <c r="F73" s="85" t="s">
        <v>33</v>
      </c>
      <c r="G73" s="145">
        <v>44894</v>
      </c>
      <c r="H73" s="85" t="s">
        <v>63</v>
      </c>
      <c r="I73" s="85" t="s">
        <v>33</v>
      </c>
      <c r="J73" s="145">
        <v>44894</v>
      </c>
      <c r="K73" s="85" t="s">
        <v>63</v>
      </c>
      <c r="L73" s="85" t="s">
        <v>33</v>
      </c>
      <c r="M73" s="145">
        <v>44894</v>
      </c>
      <c r="N73" s="85" t="s">
        <v>63</v>
      </c>
      <c r="O73" s="86"/>
    </row>
    <row r="74" spans="1:15" ht="388.5" customHeight="1">
      <c r="A74" s="85" t="s">
        <v>524</v>
      </c>
      <c r="B74" s="85" t="s">
        <v>525</v>
      </c>
      <c r="C74" s="123" t="s">
        <v>526</v>
      </c>
      <c r="D74" s="124" t="s">
        <v>387</v>
      </c>
      <c r="E74" s="92" t="s">
        <v>351</v>
      </c>
      <c r="F74" s="85" t="s">
        <v>33</v>
      </c>
      <c r="G74" s="145">
        <v>44894</v>
      </c>
      <c r="H74" s="85" t="s">
        <v>63</v>
      </c>
      <c r="I74" s="85" t="s">
        <v>33</v>
      </c>
      <c r="J74" s="145">
        <v>44894</v>
      </c>
      <c r="K74" s="85" t="s">
        <v>63</v>
      </c>
      <c r="L74" s="85" t="s">
        <v>33</v>
      </c>
      <c r="M74" s="145">
        <v>44894</v>
      </c>
      <c r="N74" s="85" t="s">
        <v>63</v>
      </c>
      <c r="O74" s="86"/>
    </row>
    <row r="75" spans="1:15" ht="401.25" customHeight="1">
      <c r="A75" s="85" t="s">
        <v>527</v>
      </c>
      <c r="B75" s="85" t="s">
        <v>528</v>
      </c>
      <c r="C75" s="123" t="s">
        <v>529</v>
      </c>
      <c r="D75" s="124" t="s">
        <v>387</v>
      </c>
      <c r="E75" s="92" t="s">
        <v>351</v>
      </c>
      <c r="F75" s="85" t="s">
        <v>33</v>
      </c>
      <c r="G75" s="145">
        <v>44894</v>
      </c>
      <c r="H75" s="85" t="s">
        <v>63</v>
      </c>
      <c r="I75" s="85" t="s">
        <v>33</v>
      </c>
      <c r="J75" s="145">
        <v>44894</v>
      </c>
      <c r="K75" s="85" t="s">
        <v>63</v>
      </c>
      <c r="L75" s="85" t="s">
        <v>33</v>
      </c>
      <c r="M75" s="145">
        <v>44894</v>
      </c>
      <c r="N75" s="85" t="s">
        <v>63</v>
      </c>
      <c r="O75" s="86"/>
    </row>
    <row r="76" spans="1:15" ht="378.75" customHeight="1">
      <c r="A76" s="85" t="s">
        <v>530</v>
      </c>
      <c r="B76" s="85" t="s">
        <v>528</v>
      </c>
      <c r="C76" s="123" t="s">
        <v>529</v>
      </c>
      <c r="D76" s="124" t="s">
        <v>387</v>
      </c>
      <c r="E76" s="92" t="s">
        <v>351</v>
      </c>
      <c r="F76" s="85" t="s">
        <v>33</v>
      </c>
      <c r="G76" s="145">
        <v>44894</v>
      </c>
      <c r="H76" s="85" t="s">
        <v>63</v>
      </c>
      <c r="I76" s="85" t="s">
        <v>33</v>
      </c>
      <c r="J76" s="145">
        <v>44894</v>
      </c>
      <c r="K76" s="85" t="s">
        <v>63</v>
      </c>
      <c r="L76" s="85" t="s">
        <v>33</v>
      </c>
      <c r="M76" s="145">
        <v>44894</v>
      </c>
      <c r="N76" s="85" t="s">
        <v>63</v>
      </c>
      <c r="O76" s="86"/>
    </row>
    <row r="77" spans="1:15" ht="385.5" customHeight="1">
      <c r="A77" s="85" t="s">
        <v>531</v>
      </c>
      <c r="B77" s="85" t="s">
        <v>532</v>
      </c>
      <c r="C77" s="123" t="s">
        <v>533</v>
      </c>
      <c r="D77" s="124" t="s">
        <v>387</v>
      </c>
      <c r="E77" s="92" t="s">
        <v>351</v>
      </c>
      <c r="F77" s="85" t="s">
        <v>33</v>
      </c>
      <c r="G77" s="145">
        <v>44894</v>
      </c>
      <c r="H77" s="85" t="s">
        <v>63</v>
      </c>
      <c r="I77" s="85" t="s">
        <v>33</v>
      </c>
      <c r="J77" s="145">
        <v>44894</v>
      </c>
      <c r="K77" s="85" t="s">
        <v>63</v>
      </c>
      <c r="L77" s="85" t="s">
        <v>33</v>
      </c>
      <c r="M77" s="145">
        <v>44894</v>
      </c>
      <c r="N77" s="85" t="s">
        <v>63</v>
      </c>
      <c r="O77" s="86"/>
    </row>
    <row r="78" spans="1:15" ht="385.5" customHeight="1">
      <c r="A78" s="85" t="s">
        <v>534</v>
      </c>
      <c r="B78" s="85" t="s">
        <v>535</v>
      </c>
      <c r="C78" s="123" t="s">
        <v>536</v>
      </c>
      <c r="D78" s="124" t="s">
        <v>387</v>
      </c>
      <c r="E78" s="92" t="s">
        <v>351</v>
      </c>
      <c r="F78" s="85" t="s">
        <v>33</v>
      </c>
      <c r="G78" s="145">
        <v>44894</v>
      </c>
      <c r="H78" s="85" t="s">
        <v>63</v>
      </c>
      <c r="I78" s="85" t="s">
        <v>33</v>
      </c>
      <c r="J78" s="145">
        <v>44894</v>
      </c>
      <c r="K78" s="85" t="s">
        <v>63</v>
      </c>
      <c r="L78" s="85" t="s">
        <v>33</v>
      </c>
      <c r="M78" s="145">
        <v>44894</v>
      </c>
      <c r="N78" s="85" t="s">
        <v>63</v>
      </c>
      <c r="O78" s="86"/>
    </row>
    <row r="79" spans="1:15" ht="376.5" customHeight="1">
      <c r="A79" s="85" t="s">
        <v>537</v>
      </c>
      <c r="B79" s="85" t="s">
        <v>538</v>
      </c>
      <c r="C79" s="123" t="s">
        <v>539</v>
      </c>
      <c r="D79" s="124" t="s">
        <v>387</v>
      </c>
      <c r="E79" s="92" t="s">
        <v>351</v>
      </c>
      <c r="F79" s="85" t="s">
        <v>33</v>
      </c>
      <c r="G79" s="145">
        <v>44894</v>
      </c>
      <c r="H79" s="85" t="s">
        <v>63</v>
      </c>
      <c r="I79" s="85" t="s">
        <v>33</v>
      </c>
      <c r="J79" s="145">
        <v>44894</v>
      </c>
      <c r="K79" s="85" t="s">
        <v>63</v>
      </c>
      <c r="L79" s="85" t="s">
        <v>33</v>
      </c>
      <c r="M79" s="145">
        <v>44894</v>
      </c>
      <c r="N79" s="85" t="s">
        <v>63</v>
      </c>
      <c r="O79" s="86"/>
    </row>
    <row r="80" spans="1:15" ht="374.25" customHeight="1">
      <c r="A80" s="85" t="s">
        <v>540</v>
      </c>
      <c r="B80" s="85" t="s">
        <v>410</v>
      </c>
      <c r="C80" s="123" t="s">
        <v>541</v>
      </c>
      <c r="D80" s="124" t="s">
        <v>412</v>
      </c>
      <c r="E80" s="92" t="s">
        <v>351</v>
      </c>
      <c r="F80" s="85" t="s">
        <v>33</v>
      </c>
      <c r="G80" s="145">
        <v>44894</v>
      </c>
      <c r="H80" s="85" t="s">
        <v>63</v>
      </c>
      <c r="I80" s="85" t="s">
        <v>33</v>
      </c>
      <c r="J80" s="145">
        <v>44894</v>
      </c>
      <c r="K80" s="85" t="s">
        <v>63</v>
      </c>
      <c r="L80" s="85" t="s">
        <v>33</v>
      </c>
      <c r="M80" s="145">
        <v>44894</v>
      </c>
      <c r="N80" s="85" t="s">
        <v>63</v>
      </c>
      <c r="O80" s="86"/>
    </row>
    <row r="81" spans="1:15" ht="373.5" customHeight="1">
      <c r="A81" s="85" t="s">
        <v>542</v>
      </c>
      <c r="B81" s="85" t="s">
        <v>414</v>
      </c>
      <c r="C81" s="123" t="s">
        <v>541</v>
      </c>
      <c r="D81" s="124" t="s">
        <v>415</v>
      </c>
      <c r="E81" s="92" t="s">
        <v>351</v>
      </c>
      <c r="F81" s="85" t="s">
        <v>33</v>
      </c>
      <c r="G81" s="145">
        <v>44894</v>
      </c>
      <c r="H81" s="85" t="s">
        <v>63</v>
      </c>
      <c r="I81" s="85" t="s">
        <v>33</v>
      </c>
      <c r="J81" s="145">
        <v>44894</v>
      </c>
      <c r="K81" s="85" t="s">
        <v>63</v>
      </c>
      <c r="L81" s="85" t="s">
        <v>33</v>
      </c>
      <c r="M81" s="145">
        <v>44894</v>
      </c>
      <c r="N81" s="85" t="s">
        <v>63</v>
      </c>
      <c r="O81" s="86"/>
    </row>
    <row r="82" spans="1:15" ht="372" customHeight="1">
      <c r="A82" s="85" t="s">
        <v>543</v>
      </c>
      <c r="B82" s="85" t="s">
        <v>417</v>
      </c>
      <c r="C82" s="123" t="s">
        <v>544</v>
      </c>
      <c r="D82" s="124" t="s">
        <v>419</v>
      </c>
      <c r="E82" s="92" t="s">
        <v>351</v>
      </c>
      <c r="F82" s="85" t="s">
        <v>33</v>
      </c>
      <c r="G82" s="145">
        <v>44894</v>
      </c>
      <c r="H82" s="85" t="s">
        <v>63</v>
      </c>
      <c r="I82" s="85" t="s">
        <v>33</v>
      </c>
      <c r="J82" s="145">
        <v>44894</v>
      </c>
      <c r="K82" s="85" t="s">
        <v>63</v>
      </c>
      <c r="L82" s="85" t="s">
        <v>33</v>
      </c>
      <c r="M82" s="145">
        <v>44894</v>
      </c>
      <c r="N82" s="85" t="s">
        <v>63</v>
      </c>
      <c r="O82" s="86"/>
    </row>
    <row r="83" spans="1:15" ht="372" customHeight="1">
      <c r="A83" s="85" t="s">
        <v>545</v>
      </c>
      <c r="B83" s="126" t="s">
        <v>421</v>
      </c>
      <c r="C83" s="123" t="s">
        <v>541</v>
      </c>
      <c r="D83" s="92" t="s">
        <v>546</v>
      </c>
      <c r="E83" s="92" t="s">
        <v>351</v>
      </c>
      <c r="F83" s="85" t="s">
        <v>33</v>
      </c>
      <c r="G83" s="145">
        <v>44894</v>
      </c>
      <c r="H83" s="85" t="s">
        <v>63</v>
      </c>
      <c r="I83" s="85" t="s">
        <v>33</v>
      </c>
      <c r="J83" s="145">
        <v>44894</v>
      </c>
      <c r="K83" s="85" t="s">
        <v>63</v>
      </c>
      <c r="L83" s="85" t="s">
        <v>33</v>
      </c>
      <c r="M83" s="145">
        <v>44894</v>
      </c>
      <c r="N83" s="85" t="s">
        <v>63</v>
      </c>
      <c r="O83" s="86"/>
    </row>
    <row r="84" spans="1:15" ht="50.25">
      <c r="A84" s="85" t="s">
        <v>547</v>
      </c>
      <c r="B84" s="131" t="s">
        <v>425</v>
      </c>
      <c r="C84" s="85" t="s">
        <v>548</v>
      </c>
      <c r="D84" s="92" t="s">
        <v>549</v>
      </c>
      <c r="E84" s="92" t="s">
        <v>351</v>
      </c>
      <c r="F84" s="85" t="s">
        <v>33</v>
      </c>
      <c r="G84" s="145">
        <v>44894</v>
      </c>
      <c r="H84" s="85" t="s">
        <v>63</v>
      </c>
      <c r="I84" s="85" t="s">
        <v>33</v>
      </c>
      <c r="J84" s="145">
        <v>44894</v>
      </c>
      <c r="K84" s="85" t="s">
        <v>63</v>
      </c>
      <c r="L84" s="85" t="s">
        <v>33</v>
      </c>
      <c r="M84" s="145">
        <v>44894</v>
      </c>
      <c r="N84" s="85" t="s">
        <v>63</v>
      </c>
      <c r="O84" s="86"/>
    </row>
    <row r="85" spans="1:15" ht="12.75">
      <c r="A85" s="87"/>
      <c r="B85" s="88" t="s">
        <v>550</v>
      </c>
      <c r="C85" s="88"/>
      <c r="D85" s="88"/>
      <c r="E85" s="88"/>
      <c r="F85" s="88"/>
      <c r="G85" s="88"/>
      <c r="H85" s="88"/>
      <c r="I85" s="88"/>
      <c r="J85" s="88"/>
      <c r="K85" s="88"/>
      <c r="L85" s="88"/>
      <c r="M85" s="88"/>
      <c r="N85" s="88"/>
      <c r="O85" s="89"/>
    </row>
    <row r="86" spans="1:15" ht="409.5" customHeight="1">
      <c r="A86" s="85" t="s">
        <v>551</v>
      </c>
      <c r="B86" s="123" t="s">
        <v>202</v>
      </c>
      <c r="C86" s="123" t="s">
        <v>552</v>
      </c>
      <c r="D86" s="124" t="s">
        <v>477</v>
      </c>
      <c r="E86" s="92" t="s">
        <v>351</v>
      </c>
      <c r="F86" s="85" t="s">
        <v>33</v>
      </c>
      <c r="G86" s="145">
        <v>44894</v>
      </c>
      <c r="H86" s="85" t="s">
        <v>63</v>
      </c>
      <c r="I86" s="85" t="s">
        <v>33</v>
      </c>
      <c r="J86" s="145">
        <v>44894</v>
      </c>
      <c r="K86" s="85" t="s">
        <v>63</v>
      </c>
      <c r="L86" s="85" t="s">
        <v>33</v>
      </c>
      <c r="M86" s="145">
        <v>44894</v>
      </c>
      <c r="N86" s="85" t="s">
        <v>63</v>
      </c>
      <c r="O86" s="86"/>
    </row>
    <row r="87" spans="1:15" ht="394.5" customHeight="1">
      <c r="A87" s="85" t="s">
        <v>553</v>
      </c>
      <c r="B87" s="85" t="s">
        <v>479</v>
      </c>
      <c r="C87" s="123" t="s">
        <v>554</v>
      </c>
      <c r="D87" s="124" t="s">
        <v>387</v>
      </c>
      <c r="E87" s="92" t="s">
        <v>351</v>
      </c>
      <c r="F87" s="85" t="s">
        <v>33</v>
      </c>
      <c r="G87" s="145">
        <v>44894</v>
      </c>
      <c r="H87" s="85" t="s">
        <v>63</v>
      </c>
      <c r="I87" s="85" t="s">
        <v>33</v>
      </c>
      <c r="J87" s="145">
        <v>44894</v>
      </c>
      <c r="K87" s="85" t="s">
        <v>63</v>
      </c>
      <c r="L87" s="85" t="s">
        <v>33</v>
      </c>
      <c r="M87" s="145">
        <v>44894</v>
      </c>
      <c r="N87" s="85" t="s">
        <v>63</v>
      </c>
      <c r="O87" s="86"/>
    </row>
    <row r="88" spans="1:15" ht="380.25" customHeight="1">
      <c r="A88" s="85" t="s">
        <v>555</v>
      </c>
      <c r="B88" s="85" t="s">
        <v>482</v>
      </c>
      <c r="C88" s="123" t="s">
        <v>556</v>
      </c>
      <c r="D88" s="124" t="s">
        <v>387</v>
      </c>
      <c r="E88" s="92" t="s">
        <v>351</v>
      </c>
      <c r="F88" s="85" t="s">
        <v>33</v>
      </c>
      <c r="G88" s="145">
        <v>44894</v>
      </c>
      <c r="H88" s="85" t="s">
        <v>63</v>
      </c>
      <c r="I88" s="85" t="s">
        <v>33</v>
      </c>
      <c r="J88" s="145">
        <v>44894</v>
      </c>
      <c r="K88" s="85" t="s">
        <v>63</v>
      </c>
      <c r="L88" s="85" t="s">
        <v>33</v>
      </c>
      <c r="M88" s="145">
        <v>44894</v>
      </c>
      <c r="N88" s="85" t="s">
        <v>63</v>
      </c>
      <c r="O88" s="86"/>
    </row>
    <row r="89" spans="1:15" ht="403.5" customHeight="1">
      <c r="A89" s="85" t="s">
        <v>557</v>
      </c>
      <c r="B89" s="85" t="s">
        <v>398</v>
      </c>
      <c r="C89" s="123" t="s">
        <v>558</v>
      </c>
      <c r="D89" s="124" t="s">
        <v>400</v>
      </c>
      <c r="E89" s="92" t="s">
        <v>351</v>
      </c>
      <c r="F89" s="85" t="s">
        <v>33</v>
      </c>
      <c r="G89" s="145">
        <v>44894</v>
      </c>
      <c r="H89" s="85" t="s">
        <v>63</v>
      </c>
      <c r="I89" s="85" t="s">
        <v>33</v>
      </c>
      <c r="J89" s="145">
        <v>44894</v>
      </c>
      <c r="K89" s="85" t="s">
        <v>63</v>
      </c>
      <c r="L89" s="85" t="s">
        <v>33</v>
      </c>
      <c r="M89" s="145">
        <v>44894</v>
      </c>
      <c r="N89" s="85" t="s">
        <v>63</v>
      </c>
      <c r="O89" s="86"/>
    </row>
    <row r="90" spans="1:15" ht="390" customHeight="1">
      <c r="A90" s="85" t="s">
        <v>559</v>
      </c>
      <c r="B90" s="85" t="s">
        <v>385</v>
      </c>
      <c r="C90" s="123" t="s">
        <v>560</v>
      </c>
      <c r="D90" s="124" t="s">
        <v>387</v>
      </c>
      <c r="E90" s="92" t="s">
        <v>351</v>
      </c>
      <c r="F90" s="85" t="s">
        <v>33</v>
      </c>
      <c r="G90" s="145">
        <v>44894</v>
      </c>
      <c r="H90" s="85" t="s">
        <v>63</v>
      </c>
      <c r="I90" s="85" t="s">
        <v>33</v>
      </c>
      <c r="J90" s="145">
        <v>44894</v>
      </c>
      <c r="K90" s="85" t="s">
        <v>63</v>
      </c>
      <c r="L90" s="85" t="s">
        <v>33</v>
      </c>
      <c r="M90" s="145">
        <v>44894</v>
      </c>
      <c r="N90" s="85" t="s">
        <v>63</v>
      </c>
      <c r="O90" s="86"/>
    </row>
    <row r="91" spans="1:15" ht="405" customHeight="1">
      <c r="A91" s="85" t="s">
        <v>561</v>
      </c>
      <c r="B91" s="85" t="s">
        <v>389</v>
      </c>
      <c r="C91" s="123" t="s">
        <v>562</v>
      </c>
      <c r="D91" s="124" t="s">
        <v>387</v>
      </c>
      <c r="E91" s="92" t="s">
        <v>351</v>
      </c>
      <c r="F91" s="85" t="s">
        <v>33</v>
      </c>
      <c r="G91" s="145">
        <v>44894</v>
      </c>
      <c r="H91" s="85" t="s">
        <v>63</v>
      </c>
      <c r="I91" s="85" t="s">
        <v>33</v>
      </c>
      <c r="J91" s="145">
        <v>44894</v>
      </c>
      <c r="K91" s="85" t="s">
        <v>63</v>
      </c>
      <c r="L91" s="85" t="s">
        <v>33</v>
      </c>
      <c r="M91" s="145">
        <v>44894</v>
      </c>
      <c r="N91" s="85" t="s">
        <v>63</v>
      </c>
      <c r="O91" s="86"/>
    </row>
    <row r="92" spans="1:15" ht="384" customHeight="1">
      <c r="A92" s="85" t="s">
        <v>563</v>
      </c>
      <c r="B92" s="85" t="s">
        <v>392</v>
      </c>
      <c r="C92" s="123" t="s">
        <v>564</v>
      </c>
      <c r="D92" s="124" t="s">
        <v>387</v>
      </c>
      <c r="E92" s="92" t="s">
        <v>351</v>
      </c>
      <c r="F92" s="85" t="s">
        <v>33</v>
      </c>
      <c r="G92" s="145">
        <v>44894</v>
      </c>
      <c r="H92" s="85" t="s">
        <v>63</v>
      </c>
      <c r="I92" s="85" t="s">
        <v>33</v>
      </c>
      <c r="J92" s="145">
        <v>44894</v>
      </c>
      <c r="K92" s="85" t="s">
        <v>63</v>
      </c>
      <c r="L92" s="85" t="s">
        <v>33</v>
      </c>
      <c r="M92" s="145">
        <v>44894</v>
      </c>
      <c r="N92" s="85" t="s">
        <v>63</v>
      </c>
      <c r="O92" s="86"/>
    </row>
    <row r="93" spans="1:15" ht="381" customHeight="1">
      <c r="A93" s="85" t="s">
        <v>565</v>
      </c>
      <c r="B93" s="85" t="s">
        <v>395</v>
      </c>
      <c r="C93" s="123" t="s">
        <v>566</v>
      </c>
      <c r="D93" s="124" t="s">
        <v>387</v>
      </c>
      <c r="E93" s="92" t="s">
        <v>351</v>
      </c>
      <c r="F93" s="85" t="s">
        <v>33</v>
      </c>
      <c r="G93" s="145">
        <v>44894</v>
      </c>
      <c r="H93" s="85" t="s">
        <v>63</v>
      </c>
      <c r="I93" s="85" t="s">
        <v>33</v>
      </c>
      <c r="J93" s="145">
        <v>44894</v>
      </c>
      <c r="K93" s="85" t="s">
        <v>63</v>
      </c>
      <c r="L93" s="85" t="s">
        <v>33</v>
      </c>
      <c r="M93" s="145">
        <v>44894</v>
      </c>
      <c r="N93" s="85" t="s">
        <v>63</v>
      </c>
      <c r="O93" s="86"/>
    </row>
    <row r="94" spans="1:15" ht="399" customHeight="1">
      <c r="A94" s="85" t="s">
        <v>567</v>
      </c>
      <c r="B94" s="85" t="s">
        <v>495</v>
      </c>
      <c r="C94" s="123" t="s">
        <v>568</v>
      </c>
      <c r="D94" s="124" t="s">
        <v>387</v>
      </c>
      <c r="E94" s="92" t="s">
        <v>351</v>
      </c>
      <c r="F94" s="85" t="s">
        <v>33</v>
      </c>
      <c r="G94" s="145">
        <v>44894</v>
      </c>
      <c r="H94" s="85" t="s">
        <v>63</v>
      </c>
      <c r="I94" s="85" t="s">
        <v>33</v>
      </c>
      <c r="J94" s="145">
        <v>44894</v>
      </c>
      <c r="K94" s="85" t="s">
        <v>63</v>
      </c>
      <c r="L94" s="85" t="s">
        <v>33</v>
      </c>
      <c r="M94" s="145">
        <v>44894</v>
      </c>
      <c r="N94" s="85" t="s">
        <v>63</v>
      </c>
      <c r="O94" s="86"/>
    </row>
    <row r="95" spans="1:15" ht="383.25" customHeight="1">
      <c r="A95" s="85" t="s">
        <v>569</v>
      </c>
      <c r="B95" s="85" t="s">
        <v>498</v>
      </c>
      <c r="C95" s="123" t="s">
        <v>570</v>
      </c>
      <c r="D95" s="124" t="s">
        <v>387</v>
      </c>
      <c r="E95" s="92" t="s">
        <v>351</v>
      </c>
      <c r="F95" s="85" t="s">
        <v>33</v>
      </c>
      <c r="G95" s="145">
        <v>44894</v>
      </c>
      <c r="H95" s="85" t="s">
        <v>63</v>
      </c>
      <c r="I95" s="85" t="s">
        <v>33</v>
      </c>
      <c r="J95" s="145">
        <v>44894</v>
      </c>
      <c r="K95" s="85" t="s">
        <v>63</v>
      </c>
      <c r="L95" s="85" t="s">
        <v>33</v>
      </c>
      <c r="M95" s="145">
        <v>44894</v>
      </c>
      <c r="N95" s="85" t="s">
        <v>63</v>
      </c>
      <c r="O95" s="86"/>
    </row>
    <row r="96" spans="1:15" ht="374.25" customHeight="1">
      <c r="A96" s="85" t="s">
        <v>571</v>
      </c>
      <c r="B96" s="85" t="s">
        <v>501</v>
      </c>
      <c r="C96" s="123" t="s">
        <v>572</v>
      </c>
      <c r="D96" s="124" t="s">
        <v>387</v>
      </c>
      <c r="E96" s="92" t="s">
        <v>351</v>
      </c>
      <c r="F96" s="85" t="s">
        <v>33</v>
      </c>
      <c r="G96" s="145">
        <v>44894</v>
      </c>
      <c r="H96" s="85" t="s">
        <v>63</v>
      </c>
      <c r="I96" s="85" t="s">
        <v>33</v>
      </c>
      <c r="J96" s="145">
        <v>44894</v>
      </c>
      <c r="K96" s="85" t="s">
        <v>63</v>
      </c>
      <c r="L96" s="85" t="s">
        <v>33</v>
      </c>
      <c r="M96" s="145">
        <v>44894</v>
      </c>
      <c r="N96" s="85" t="s">
        <v>63</v>
      </c>
      <c r="O96" s="86"/>
    </row>
    <row r="97" spans="1:15" ht="402" customHeight="1">
      <c r="A97" s="85" t="s">
        <v>573</v>
      </c>
      <c r="B97" s="85" t="s">
        <v>504</v>
      </c>
      <c r="C97" s="123" t="s">
        <v>574</v>
      </c>
      <c r="D97" s="124" t="s">
        <v>387</v>
      </c>
      <c r="E97" s="92" t="s">
        <v>351</v>
      </c>
      <c r="F97" s="85" t="s">
        <v>33</v>
      </c>
      <c r="G97" s="145">
        <v>44894</v>
      </c>
      <c r="H97" s="85" t="s">
        <v>63</v>
      </c>
      <c r="I97" s="85" t="s">
        <v>33</v>
      </c>
      <c r="J97" s="145">
        <v>44894</v>
      </c>
      <c r="K97" s="85" t="s">
        <v>63</v>
      </c>
      <c r="L97" s="85" t="s">
        <v>33</v>
      </c>
      <c r="M97" s="145">
        <v>44894</v>
      </c>
      <c r="N97" s="85" t="s">
        <v>63</v>
      </c>
      <c r="O97" s="86"/>
    </row>
    <row r="98" spans="1:15" ht="397.5" customHeight="1">
      <c r="A98" s="85" t="s">
        <v>575</v>
      </c>
      <c r="B98" s="85" t="s">
        <v>507</v>
      </c>
      <c r="C98" s="123" t="s">
        <v>576</v>
      </c>
      <c r="D98" s="124" t="s">
        <v>387</v>
      </c>
      <c r="E98" s="92" t="s">
        <v>351</v>
      </c>
      <c r="F98" s="85" t="s">
        <v>33</v>
      </c>
      <c r="G98" s="145">
        <v>44894</v>
      </c>
      <c r="H98" s="85" t="s">
        <v>63</v>
      </c>
      <c r="I98" s="85" t="s">
        <v>33</v>
      </c>
      <c r="J98" s="145">
        <v>44894</v>
      </c>
      <c r="K98" s="85" t="s">
        <v>63</v>
      </c>
      <c r="L98" s="85" t="s">
        <v>33</v>
      </c>
      <c r="M98" s="145">
        <v>44894</v>
      </c>
      <c r="N98" s="85" t="s">
        <v>63</v>
      </c>
      <c r="O98" s="86"/>
    </row>
    <row r="99" spans="1:15" ht="386.25" customHeight="1">
      <c r="A99" s="85" t="s">
        <v>577</v>
      </c>
      <c r="B99" s="85" t="s">
        <v>510</v>
      </c>
      <c r="C99" s="123" t="s">
        <v>578</v>
      </c>
      <c r="D99" s="124" t="s">
        <v>387</v>
      </c>
      <c r="E99" s="92" t="s">
        <v>351</v>
      </c>
      <c r="F99" s="85" t="s">
        <v>33</v>
      </c>
      <c r="G99" s="145">
        <v>44894</v>
      </c>
      <c r="H99" s="85" t="s">
        <v>63</v>
      </c>
      <c r="I99" s="85" t="s">
        <v>33</v>
      </c>
      <c r="J99" s="145">
        <v>44894</v>
      </c>
      <c r="K99" s="85" t="s">
        <v>63</v>
      </c>
      <c r="L99" s="85" t="s">
        <v>33</v>
      </c>
      <c r="M99" s="145">
        <v>44894</v>
      </c>
      <c r="N99" s="85" t="s">
        <v>63</v>
      </c>
      <c r="O99" s="86"/>
    </row>
    <row r="100" spans="1:15" ht="387.75" customHeight="1">
      <c r="A100" s="85" t="s">
        <v>579</v>
      </c>
      <c r="B100" s="85" t="s">
        <v>513</v>
      </c>
      <c r="C100" s="123" t="s">
        <v>580</v>
      </c>
      <c r="D100" s="124" t="s">
        <v>387</v>
      </c>
      <c r="E100" s="92" t="s">
        <v>351</v>
      </c>
      <c r="F100" s="85" t="s">
        <v>33</v>
      </c>
      <c r="G100" s="145">
        <v>44894</v>
      </c>
      <c r="H100" s="85" t="s">
        <v>63</v>
      </c>
      <c r="I100" s="85" t="s">
        <v>33</v>
      </c>
      <c r="J100" s="145">
        <v>44894</v>
      </c>
      <c r="K100" s="85" t="s">
        <v>63</v>
      </c>
      <c r="L100" s="85" t="s">
        <v>33</v>
      </c>
      <c r="M100" s="145">
        <v>44894</v>
      </c>
      <c r="N100" s="85" t="s">
        <v>63</v>
      </c>
      <c r="O100" s="86"/>
    </row>
    <row r="101" spans="1:15" ht="389.25" customHeight="1">
      <c r="A101" s="85" t="s">
        <v>581</v>
      </c>
      <c r="B101" s="85" t="s">
        <v>516</v>
      </c>
      <c r="C101" s="123" t="s">
        <v>582</v>
      </c>
      <c r="D101" s="124" t="s">
        <v>387</v>
      </c>
      <c r="E101" s="92" t="s">
        <v>351</v>
      </c>
      <c r="F101" s="85" t="s">
        <v>33</v>
      </c>
      <c r="G101" s="145">
        <v>44894</v>
      </c>
      <c r="H101" s="85" t="s">
        <v>63</v>
      </c>
      <c r="I101" s="85" t="s">
        <v>33</v>
      </c>
      <c r="J101" s="145">
        <v>44894</v>
      </c>
      <c r="K101" s="85" t="s">
        <v>63</v>
      </c>
      <c r="L101" s="85" t="s">
        <v>33</v>
      </c>
      <c r="M101" s="145">
        <v>44894</v>
      </c>
      <c r="N101" s="85" t="s">
        <v>63</v>
      </c>
      <c r="O101" s="86"/>
    </row>
    <row r="102" spans="1:15" ht="388.5" customHeight="1">
      <c r="A102" s="85" t="s">
        <v>583</v>
      </c>
      <c r="B102" s="85" t="s">
        <v>519</v>
      </c>
      <c r="C102" s="123" t="s">
        <v>584</v>
      </c>
      <c r="D102" s="124" t="s">
        <v>387</v>
      </c>
      <c r="E102" s="92" t="s">
        <v>351</v>
      </c>
      <c r="F102" s="85" t="s">
        <v>33</v>
      </c>
      <c r="G102" s="145">
        <v>44894</v>
      </c>
      <c r="H102" s="85" t="s">
        <v>63</v>
      </c>
      <c r="I102" s="85" t="s">
        <v>33</v>
      </c>
      <c r="J102" s="145">
        <v>44894</v>
      </c>
      <c r="K102" s="85" t="s">
        <v>63</v>
      </c>
      <c r="L102" s="85" t="s">
        <v>33</v>
      </c>
      <c r="M102" s="145">
        <v>44894</v>
      </c>
      <c r="N102" s="85" t="s">
        <v>63</v>
      </c>
      <c r="O102" s="86"/>
    </row>
    <row r="103" spans="1:15" ht="395.25" customHeight="1">
      <c r="A103" s="85" t="s">
        <v>585</v>
      </c>
      <c r="B103" s="85" t="s">
        <v>522</v>
      </c>
      <c r="C103" s="123" t="s">
        <v>586</v>
      </c>
      <c r="D103" s="124" t="s">
        <v>387</v>
      </c>
      <c r="E103" s="92" t="s">
        <v>351</v>
      </c>
      <c r="F103" s="85" t="s">
        <v>33</v>
      </c>
      <c r="G103" s="145">
        <v>44894</v>
      </c>
      <c r="H103" s="85" t="s">
        <v>63</v>
      </c>
      <c r="I103" s="85" t="s">
        <v>33</v>
      </c>
      <c r="J103" s="145">
        <v>44894</v>
      </c>
      <c r="K103" s="85" t="s">
        <v>63</v>
      </c>
      <c r="L103" s="85" t="s">
        <v>33</v>
      </c>
      <c r="M103" s="145">
        <v>44894</v>
      </c>
      <c r="N103" s="85" t="s">
        <v>63</v>
      </c>
      <c r="O103" s="86"/>
    </row>
    <row r="104" spans="1:15" ht="393.75" customHeight="1">
      <c r="A104" s="85" t="s">
        <v>587</v>
      </c>
      <c r="B104" s="85" t="s">
        <v>525</v>
      </c>
      <c r="C104" s="123" t="s">
        <v>588</v>
      </c>
      <c r="D104" s="124" t="s">
        <v>387</v>
      </c>
      <c r="E104" s="92" t="s">
        <v>351</v>
      </c>
      <c r="F104" s="85" t="s">
        <v>33</v>
      </c>
      <c r="G104" s="145">
        <v>44894</v>
      </c>
      <c r="H104" s="85" t="s">
        <v>63</v>
      </c>
      <c r="I104" s="85" t="s">
        <v>33</v>
      </c>
      <c r="J104" s="145">
        <v>44894</v>
      </c>
      <c r="K104" s="85" t="s">
        <v>63</v>
      </c>
      <c r="L104" s="85" t="s">
        <v>33</v>
      </c>
      <c r="M104" s="145">
        <v>44894</v>
      </c>
      <c r="N104" s="85" t="s">
        <v>63</v>
      </c>
      <c r="O104" s="86"/>
    </row>
    <row r="105" spans="1:15" ht="409.5" customHeight="1">
      <c r="A105" s="85" t="s">
        <v>589</v>
      </c>
      <c r="B105" s="85" t="s">
        <v>528</v>
      </c>
      <c r="C105" s="123" t="s">
        <v>590</v>
      </c>
      <c r="D105" s="124" t="s">
        <v>387</v>
      </c>
      <c r="E105" s="92" t="s">
        <v>351</v>
      </c>
      <c r="F105" s="85" t="s">
        <v>33</v>
      </c>
      <c r="G105" s="145">
        <v>44894</v>
      </c>
      <c r="H105" s="85" t="s">
        <v>63</v>
      </c>
      <c r="I105" s="85" t="s">
        <v>33</v>
      </c>
      <c r="J105" s="145">
        <v>44894</v>
      </c>
      <c r="K105" s="85" t="s">
        <v>63</v>
      </c>
      <c r="L105" s="85" t="s">
        <v>33</v>
      </c>
      <c r="M105" s="145">
        <v>44894</v>
      </c>
      <c r="N105" s="85" t="s">
        <v>63</v>
      </c>
      <c r="O105" s="86"/>
    </row>
    <row r="106" spans="1:15" ht="387.75" customHeight="1">
      <c r="A106" s="85" t="s">
        <v>591</v>
      </c>
      <c r="B106" s="85" t="s">
        <v>528</v>
      </c>
      <c r="C106" s="123" t="s">
        <v>590</v>
      </c>
      <c r="D106" s="124" t="s">
        <v>387</v>
      </c>
      <c r="E106" s="92" t="s">
        <v>351</v>
      </c>
      <c r="F106" s="85" t="s">
        <v>33</v>
      </c>
      <c r="G106" s="145">
        <v>44894</v>
      </c>
      <c r="H106" s="85" t="s">
        <v>63</v>
      </c>
      <c r="I106" s="85" t="s">
        <v>33</v>
      </c>
      <c r="J106" s="145">
        <v>44894</v>
      </c>
      <c r="K106" s="85" t="s">
        <v>63</v>
      </c>
      <c r="L106" s="85" t="s">
        <v>33</v>
      </c>
      <c r="M106" s="145">
        <v>44894</v>
      </c>
      <c r="N106" s="85" t="s">
        <v>63</v>
      </c>
      <c r="O106" s="86"/>
    </row>
    <row r="107" spans="1:15" ht="373.5" customHeight="1">
      <c r="A107" s="85" t="s">
        <v>592</v>
      </c>
      <c r="B107" s="85" t="s">
        <v>532</v>
      </c>
      <c r="C107" s="123" t="s">
        <v>593</v>
      </c>
      <c r="D107" s="124" t="s">
        <v>387</v>
      </c>
      <c r="E107" s="92" t="s">
        <v>351</v>
      </c>
      <c r="F107" s="85" t="s">
        <v>33</v>
      </c>
      <c r="G107" s="145">
        <v>44894</v>
      </c>
      <c r="H107" s="85" t="s">
        <v>63</v>
      </c>
      <c r="I107" s="85" t="s">
        <v>33</v>
      </c>
      <c r="J107" s="145">
        <v>44894</v>
      </c>
      <c r="K107" s="85" t="s">
        <v>63</v>
      </c>
      <c r="L107" s="85" t="s">
        <v>33</v>
      </c>
      <c r="M107" s="145">
        <v>44894</v>
      </c>
      <c r="N107" s="85" t="s">
        <v>63</v>
      </c>
      <c r="O107" s="86"/>
    </row>
    <row r="108" spans="1:15" ht="389.25" customHeight="1">
      <c r="A108" s="85" t="s">
        <v>594</v>
      </c>
      <c r="B108" s="85" t="s">
        <v>535</v>
      </c>
      <c r="C108" s="123" t="s">
        <v>595</v>
      </c>
      <c r="D108" s="124" t="s">
        <v>387</v>
      </c>
      <c r="E108" s="92" t="s">
        <v>351</v>
      </c>
      <c r="F108" s="85" t="s">
        <v>33</v>
      </c>
      <c r="G108" s="145">
        <v>44894</v>
      </c>
      <c r="H108" s="85" t="s">
        <v>63</v>
      </c>
      <c r="I108" s="85" t="s">
        <v>33</v>
      </c>
      <c r="J108" s="145">
        <v>44894</v>
      </c>
      <c r="K108" s="85" t="s">
        <v>63</v>
      </c>
      <c r="L108" s="85" t="s">
        <v>33</v>
      </c>
      <c r="M108" s="145">
        <v>44894</v>
      </c>
      <c r="N108" s="85" t="s">
        <v>63</v>
      </c>
      <c r="O108" s="86"/>
    </row>
    <row r="109" spans="1:15" ht="393.75" customHeight="1">
      <c r="A109" s="85" t="s">
        <v>596</v>
      </c>
      <c r="B109" s="85" t="s">
        <v>538</v>
      </c>
      <c r="C109" s="123" t="s">
        <v>597</v>
      </c>
      <c r="D109" s="124" t="s">
        <v>387</v>
      </c>
      <c r="E109" s="92" t="s">
        <v>351</v>
      </c>
      <c r="F109" s="85" t="s">
        <v>33</v>
      </c>
      <c r="G109" s="145">
        <v>44894</v>
      </c>
      <c r="H109" s="85" t="s">
        <v>63</v>
      </c>
      <c r="I109" s="85" t="s">
        <v>33</v>
      </c>
      <c r="J109" s="145">
        <v>44894</v>
      </c>
      <c r="K109" s="85" t="s">
        <v>63</v>
      </c>
      <c r="L109" s="85" t="s">
        <v>33</v>
      </c>
      <c r="M109" s="145">
        <v>44894</v>
      </c>
      <c r="N109" s="85" t="s">
        <v>63</v>
      </c>
      <c r="O109" s="86"/>
    </row>
    <row r="110" spans="1:15" ht="408.75" customHeight="1">
      <c r="A110" s="85" t="s">
        <v>598</v>
      </c>
      <c r="B110" s="85" t="s">
        <v>410</v>
      </c>
      <c r="C110" s="123" t="s">
        <v>599</v>
      </c>
      <c r="D110" s="124" t="s">
        <v>412</v>
      </c>
      <c r="E110" s="92" t="s">
        <v>351</v>
      </c>
      <c r="F110" s="85" t="s">
        <v>33</v>
      </c>
      <c r="G110" s="145">
        <v>44894</v>
      </c>
      <c r="H110" s="85" t="s">
        <v>63</v>
      </c>
      <c r="I110" s="85" t="s">
        <v>33</v>
      </c>
      <c r="J110" s="145">
        <v>44894</v>
      </c>
      <c r="K110" s="85" t="s">
        <v>63</v>
      </c>
      <c r="L110" s="85" t="s">
        <v>33</v>
      </c>
      <c r="M110" s="145">
        <v>44894</v>
      </c>
      <c r="N110" s="85" t="s">
        <v>63</v>
      </c>
      <c r="O110" s="86"/>
    </row>
    <row r="111" spans="1:15" ht="378" customHeight="1">
      <c r="A111" s="85" t="s">
        <v>600</v>
      </c>
      <c r="B111" s="85" t="s">
        <v>414</v>
      </c>
      <c r="C111" s="123" t="s">
        <v>599</v>
      </c>
      <c r="D111" s="124" t="s">
        <v>415</v>
      </c>
      <c r="E111" s="92" t="s">
        <v>351</v>
      </c>
      <c r="F111" s="85" t="s">
        <v>33</v>
      </c>
      <c r="G111" s="145">
        <v>44894</v>
      </c>
      <c r="H111" s="85" t="s">
        <v>63</v>
      </c>
      <c r="I111" s="85" t="s">
        <v>33</v>
      </c>
      <c r="J111" s="145">
        <v>44894</v>
      </c>
      <c r="K111" s="85" t="s">
        <v>63</v>
      </c>
      <c r="L111" s="85" t="s">
        <v>33</v>
      </c>
      <c r="M111" s="145">
        <v>44894</v>
      </c>
      <c r="N111" s="85" t="s">
        <v>63</v>
      </c>
      <c r="O111" s="86"/>
    </row>
    <row r="112" spans="1:15" ht="82.5" customHeight="1">
      <c r="A112" s="85" t="s">
        <v>601</v>
      </c>
      <c r="B112" s="85" t="s">
        <v>417</v>
      </c>
      <c r="C112" s="123" t="s">
        <v>602</v>
      </c>
      <c r="D112" s="124" t="s">
        <v>419</v>
      </c>
      <c r="E112" s="92" t="s">
        <v>351</v>
      </c>
      <c r="F112" s="85" t="s">
        <v>33</v>
      </c>
      <c r="G112" s="145">
        <v>44894</v>
      </c>
      <c r="H112" s="85" t="s">
        <v>63</v>
      </c>
      <c r="I112" s="85" t="s">
        <v>33</v>
      </c>
      <c r="J112" s="145">
        <v>44894</v>
      </c>
      <c r="K112" s="85" t="s">
        <v>63</v>
      </c>
      <c r="L112" s="85" t="s">
        <v>33</v>
      </c>
      <c r="M112" s="145">
        <v>44894</v>
      </c>
      <c r="N112" s="85" t="s">
        <v>63</v>
      </c>
      <c r="O112" s="86"/>
    </row>
    <row r="113" spans="1:15" ht="387" customHeight="1">
      <c r="A113" s="85" t="s">
        <v>603</v>
      </c>
      <c r="B113" s="126" t="s">
        <v>373</v>
      </c>
      <c r="C113" s="123" t="s">
        <v>599</v>
      </c>
      <c r="D113" s="92" t="s">
        <v>604</v>
      </c>
      <c r="E113" s="92" t="s">
        <v>351</v>
      </c>
      <c r="F113" s="85" t="s">
        <v>33</v>
      </c>
      <c r="G113" s="145">
        <v>44894</v>
      </c>
      <c r="H113" s="85" t="s">
        <v>63</v>
      </c>
      <c r="I113" s="85" t="s">
        <v>33</v>
      </c>
      <c r="J113" s="145">
        <v>44894</v>
      </c>
      <c r="K113" s="85" t="s">
        <v>63</v>
      </c>
      <c r="L113" s="85" t="s">
        <v>33</v>
      </c>
      <c r="M113" s="145">
        <v>44894</v>
      </c>
      <c r="N113" s="85" t="s">
        <v>63</v>
      </c>
      <c r="O113" s="86"/>
    </row>
    <row r="114" spans="1:15" ht="70.5" customHeight="1">
      <c r="A114" s="85" t="s">
        <v>605</v>
      </c>
      <c r="B114" s="131" t="s">
        <v>425</v>
      </c>
      <c r="C114" s="85" t="s">
        <v>606</v>
      </c>
      <c r="D114" s="92" t="s">
        <v>549</v>
      </c>
      <c r="E114" s="92" t="s">
        <v>351</v>
      </c>
      <c r="F114" s="85" t="s">
        <v>33</v>
      </c>
      <c r="G114" s="145">
        <v>44894</v>
      </c>
      <c r="H114" s="85" t="s">
        <v>63</v>
      </c>
      <c r="I114" s="85" t="s">
        <v>33</v>
      </c>
      <c r="J114" s="145">
        <v>44894</v>
      </c>
      <c r="K114" s="85" t="s">
        <v>63</v>
      </c>
      <c r="L114" s="85" t="s">
        <v>33</v>
      </c>
      <c r="M114" s="145">
        <v>44894</v>
      </c>
      <c r="N114" s="85" t="s">
        <v>63</v>
      </c>
      <c r="O114" s="86"/>
    </row>
    <row r="115" spans="1:15" ht="12.75">
      <c r="A115" s="87"/>
      <c r="B115" s="88" t="s">
        <v>607</v>
      </c>
      <c r="C115" s="88"/>
      <c r="D115" s="88"/>
      <c r="E115" s="88"/>
      <c r="F115" s="88"/>
      <c r="G115" s="88"/>
      <c r="H115" s="88"/>
      <c r="I115" s="88"/>
      <c r="J115" s="88"/>
      <c r="K115" s="88"/>
      <c r="L115" s="88"/>
      <c r="M115" s="88"/>
      <c r="N115" s="88"/>
      <c r="O115" s="89"/>
    </row>
    <row r="116" spans="1:15" ht="107.25" customHeight="1">
      <c r="A116" s="85" t="s">
        <v>608</v>
      </c>
      <c r="B116" s="85" t="s">
        <v>348</v>
      </c>
      <c r="C116" s="85" t="s">
        <v>609</v>
      </c>
      <c r="D116" s="92" t="s">
        <v>350</v>
      </c>
      <c r="E116" s="92" t="s">
        <v>351</v>
      </c>
      <c r="F116" s="85" t="s">
        <v>33</v>
      </c>
      <c r="G116" s="145">
        <v>44894</v>
      </c>
      <c r="H116" s="85" t="s">
        <v>63</v>
      </c>
      <c r="I116" s="85" t="s">
        <v>33</v>
      </c>
      <c r="J116" s="145">
        <v>44894</v>
      </c>
      <c r="K116" s="85" t="s">
        <v>63</v>
      </c>
      <c r="L116" s="85" t="s">
        <v>33</v>
      </c>
      <c r="M116" s="145">
        <v>44894</v>
      </c>
      <c r="N116" s="85" t="s">
        <v>63</v>
      </c>
      <c r="O116" s="86"/>
    </row>
    <row r="117" spans="1:15" ht="123.75" customHeight="1">
      <c r="A117" s="85" t="s">
        <v>610</v>
      </c>
      <c r="B117" s="85" t="s">
        <v>611</v>
      </c>
      <c r="C117" s="85" t="s">
        <v>612</v>
      </c>
      <c r="D117" s="92" t="s">
        <v>613</v>
      </c>
      <c r="E117" s="92" t="s">
        <v>351</v>
      </c>
      <c r="F117" s="85" t="s">
        <v>33</v>
      </c>
      <c r="G117" s="145">
        <v>44894</v>
      </c>
      <c r="H117" s="85" t="s">
        <v>63</v>
      </c>
      <c r="I117" s="85" t="s">
        <v>33</v>
      </c>
      <c r="J117" s="145">
        <v>44894</v>
      </c>
      <c r="K117" s="85" t="s">
        <v>63</v>
      </c>
      <c r="L117" s="85" t="s">
        <v>33</v>
      </c>
      <c r="M117" s="145">
        <v>44894</v>
      </c>
      <c r="N117" s="85" t="s">
        <v>63</v>
      </c>
      <c r="O117" s="86"/>
    </row>
    <row r="118" spans="1:15" ht="123.75" customHeight="1">
      <c r="A118" s="85" t="s">
        <v>614</v>
      </c>
      <c r="B118" s="85" t="s">
        <v>615</v>
      </c>
      <c r="C118" s="85" t="s">
        <v>616</v>
      </c>
      <c r="D118" s="92" t="s">
        <v>617</v>
      </c>
      <c r="E118" s="92" t="s">
        <v>351</v>
      </c>
      <c r="F118" s="85" t="s">
        <v>33</v>
      </c>
      <c r="G118" s="145">
        <v>44894</v>
      </c>
      <c r="H118" s="85" t="s">
        <v>63</v>
      </c>
      <c r="I118" s="85" t="s">
        <v>33</v>
      </c>
      <c r="J118" s="145">
        <v>44894</v>
      </c>
      <c r="K118" s="85" t="s">
        <v>63</v>
      </c>
      <c r="L118" s="85" t="s">
        <v>33</v>
      </c>
      <c r="M118" s="145">
        <v>44894</v>
      </c>
      <c r="N118" s="85" t="s">
        <v>63</v>
      </c>
      <c r="O118" s="86"/>
    </row>
    <row r="119" spans="1:15" ht="83.25" customHeight="1">
      <c r="A119" s="85" t="s">
        <v>618</v>
      </c>
      <c r="B119" s="85" t="s">
        <v>619</v>
      </c>
      <c r="C119" s="85" t="s">
        <v>620</v>
      </c>
      <c r="D119" s="92" t="s">
        <v>621</v>
      </c>
      <c r="E119" s="92" t="s">
        <v>351</v>
      </c>
      <c r="F119" s="85" t="s">
        <v>33</v>
      </c>
      <c r="G119" s="145">
        <v>44894</v>
      </c>
      <c r="H119" s="85" t="s">
        <v>63</v>
      </c>
      <c r="I119" s="85" t="s">
        <v>33</v>
      </c>
      <c r="J119" s="145">
        <v>44894</v>
      </c>
      <c r="K119" s="85" t="s">
        <v>63</v>
      </c>
      <c r="L119" s="85" t="s">
        <v>33</v>
      </c>
      <c r="M119" s="145">
        <v>44894</v>
      </c>
      <c r="N119" s="85" t="s">
        <v>63</v>
      </c>
      <c r="O119" s="86"/>
    </row>
    <row r="120" spans="1:15" ht="87" customHeight="1">
      <c r="A120" s="85" t="s">
        <v>622</v>
      </c>
      <c r="B120" s="126" t="s">
        <v>373</v>
      </c>
      <c r="C120" s="126" t="s">
        <v>623</v>
      </c>
      <c r="D120" s="127" t="s">
        <v>624</v>
      </c>
      <c r="E120" s="127" t="s">
        <v>351</v>
      </c>
      <c r="F120" s="126" t="s">
        <v>33</v>
      </c>
      <c r="G120" s="148">
        <v>44894</v>
      </c>
      <c r="H120" s="126" t="s">
        <v>63</v>
      </c>
      <c r="I120" s="126" t="s">
        <v>33</v>
      </c>
      <c r="J120" s="148">
        <v>44894</v>
      </c>
      <c r="K120" s="126" t="s">
        <v>63</v>
      </c>
      <c r="L120" s="126" t="s">
        <v>33</v>
      </c>
      <c r="M120" s="148">
        <v>44894</v>
      </c>
      <c r="N120" s="126" t="s">
        <v>63</v>
      </c>
      <c r="O120" s="149"/>
    </row>
    <row r="121" spans="1:15" ht="107.25" customHeight="1">
      <c r="A121" s="85" t="s">
        <v>625</v>
      </c>
      <c r="B121" s="131" t="s">
        <v>626</v>
      </c>
      <c r="C121" s="140" t="s">
        <v>627</v>
      </c>
      <c r="D121" s="132" t="s">
        <v>628</v>
      </c>
      <c r="E121" s="160" t="s">
        <v>351</v>
      </c>
      <c r="F121" s="131" t="s">
        <v>33</v>
      </c>
      <c r="G121" s="133">
        <v>44894</v>
      </c>
      <c r="H121" s="131" t="s">
        <v>63</v>
      </c>
      <c r="I121" s="131" t="s">
        <v>33</v>
      </c>
      <c r="J121" s="133">
        <v>44894</v>
      </c>
      <c r="K121" s="131" t="s">
        <v>63</v>
      </c>
      <c r="L121" s="131" t="s">
        <v>33</v>
      </c>
      <c r="M121" s="133">
        <v>44894</v>
      </c>
      <c r="N121" s="131" t="s">
        <v>63</v>
      </c>
      <c r="O121" s="134"/>
    </row>
    <row r="122" spans="1:15" ht="12.75">
      <c r="A122" s="157"/>
      <c r="B122" s="158" t="s">
        <v>629</v>
      </c>
      <c r="C122" s="158"/>
      <c r="D122" s="158"/>
      <c r="E122" s="158"/>
      <c r="F122" s="158"/>
      <c r="G122" s="158"/>
      <c r="H122" s="158"/>
      <c r="I122" s="158"/>
      <c r="J122" s="158"/>
      <c r="K122" s="158"/>
      <c r="L122" s="158"/>
      <c r="M122" s="158"/>
      <c r="N122" s="158"/>
      <c r="O122" s="159"/>
    </row>
    <row r="123" spans="1:15" ht="102" customHeight="1">
      <c r="A123" s="131" t="s">
        <v>630</v>
      </c>
      <c r="B123" s="131" t="s">
        <v>202</v>
      </c>
      <c r="C123" s="131" t="s">
        <v>631</v>
      </c>
      <c r="D123" s="132" t="s">
        <v>632</v>
      </c>
      <c r="E123" s="132" t="s">
        <v>351</v>
      </c>
      <c r="F123" s="131" t="s">
        <v>33</v>
      </c>
      <c r="G123" s="133">
        <v>44894</v>
      </c>
      <c r="H123" s="131" t="s">
        <v>63</v>
      </c>
      <c r="I123" s="131" t="s">
        <v>33</v>
      </c>
      <c r="J123" s="133">
        <v>44894</v>
      </c>
      <c r="K123" s="131" t="s">
        <v>63</v>
      </c>
      <c r="L123" s="131" t="s">
        <v>33</v>
      </c>
      <c r="M123" s="133">
        <v>44894</v>
      </c>
      <c r="N123" s="131" t="s">
        <v>63</v>
      </c>
      <c r="O123" s="134"/>
    </row>
    <row r="124" spans="1:15" ht="85.5" customHeight="1">
      <c r="A124" s="131" t="s">
        <v>633</v>
      </c>
      <c r="B124" s="123" t="s">
        <v>634</v>
      </c>
      <c r="C124" s="123" t="s">
        <v>635</v>
      </c>
      <c r="D124" s="132" t="s">
        <v>632</v>
      </c>
      <c r="E124" s="124" t="s">
        <v>351</v>
      </c>
      <c r="F124" s="123" t="s">
        <v>33</v>
      </c>
      <c r="G124" s="145">
        <v>44894</v>
      </c>
      <c r="H124" s="123" t="s">
        <v>63</v>
      </c>
      <c r="I124" s="123" t="s">
        <v>33</v>
      </c>
      <c r="J124" s="145">
        <v>44894</v>
      </c>
      <c r="K124" s="123" t="s">
        <v>63</v>
      </c>
      <c r="L124" s="123" t="s">
        <v>33</v>
      </c>
      <c r="M124" s="145">
        <v>44894</v>
      </c>
      <c r="N124" s="123" t="s">
        <v>63</v>
      </c>
      <c r="O124" s="125"/>
    </row>
    <row r="125" spans="1:15" ht="62.25">
      <c r="A125" s="131" t="s">
        <v>636</v>
      </c>
      <c r="B125" s="126" t="s">
        <v>626</v>
      </c>
      <c r="C125" s="123" t="s">
        <v>637</v>
      </c>
      <c r="D125" s="92" t="s">
        <v>638</v>
      </c>
      <c r="E125" s="92" t="s">
        <v>351</v>
      </c>
      <c r="F125" s="85" t="s">
        <v>33</v>
      </c>
      <c r="G125" s="145">
        <v>44894</v>
      </c>
      <c r="H125" s="85" t="s">
        <v>63</v>
      </c>
      <c r="I125" s="85" t="s">
        <v>33</v>
      </c>
      <c r="J125" s="145">
        <v>44894</v>
      </c>
      <c r="K125" s="85" t="s">
        <v>63</v>
      </c>
      <c r="L125" s="85" t="s">
        <v>33</v>
      </c>
      <c r="M125" s="145">
        <v>44894</v>
      </c>
      <c r="N125" s="85" t="s">
        <v>63</v>
      </c>
      <c r="O125" s="86"/>
    </row>
    <row r="126" spans="1:15" ht="50.25">
      <c r="A126" s="131" t="s">
        <v>639</v>
      </c>
      <c r="B126" s="131" t="s">
        <v>425</v>
      </c>
      <c r="C126" s="85" t="s">
        <v>640</v>
      </c>
      <c r="D126" s="92" t="s">
        <v>641</v>
      </c>
      <c r="E126" s="92" t="s">
        <v>351</v>
      </c>
      <c r="F126" s="85" t="s">
        <v>33</v>
      </c>
      <c r="G126" s="145">
        <v>44894</v>
      </c>
      <c r="H126" s="85" t="s">
        <v>63</v>
      </c>
      <c r="I126" s="85" t="s">
        <v>33</v>
      </c>
      <c r="J126" s="145">
        <v>44894</v>
      </c>
      <c r="K126" s="85" t="s">
        <v>63</v>
      </c>
      <c r="L126" s="85" t="s">
        <v>33</v>
      </c>
      <c r="M126" s="145">
        <v>44894</v>
      </c>
      <c r="N126" s="85" t="s">
        <v>63</v>
      </c>
      <c r="O126" s="86"/>
    </row>
    <row r="127" spans="1:15" ht="12.75">
      <c r="A127" s="157"/>
      <c r="B127" s="158" t="s">
        <v>642</v>
      </c>
      <c r="C127" s="158"/>
      <c r="D127" s="158"/>
      <c r="E127" s="158"/>
      <c r="F127" s="158"/>
      <c r="G127" s="158"/>
      <c r="H127" s="158"/>
      <c r="I127" s="158"/>
      <c r="J127" s="158"/>
      <c r="K127" s="158"/>
      <c r="L127" s="158"/>
      <c r="M127" s="158"/>
      <c r="N127" s="158"/>
      <c r="O127" s="159"/>
    </row>
    <row r="128" spans="1:15" ht="50.25">
      <c r="A128" s="131" t="s">
        <v>643</v>
      </c>
      <c r="B128" s="131" t="s">
        <v>202</v>
      </c>
      <c r="C128" s="131" t="s">
        <v>644</v>
      </c>
      <c r="D128" s="132" t="s">
        <v>632</v>
      </c>
      <c r="E128" s="132" t="s">
        <v>351</v>
      </c>
      <c r="F128" s="131" t="s">
        <v>33</v>
      </c>
      <c r="G128" s="133">
        <v>44894</v>
      </c>
      <c r="H128" s="131" t="s">
        <v>63</v>
      </c>
      <c r="I128" s="131" t="s">
        <v>33</v>
      </c>
      <c r="J128" s="133">
        <v>44894</v>
      </c>
      <c r="K128" s="131" t="s">
        <v>63</v>
      </c>
      <c r="L128" s="131" t="s">
        <v>33</v>
      </c>
      <c r="M128" s="133">
        <v>44894</v>
      </c>
      <c r="N128" s="131" t="s">
        <v>63</v>
      </c>
      <c r="O128" s="134"/>
    </row>
    <row r="129" spans="1:15" ht="62.25">
      <c r="A129" s="131" t="s">
        <v>645</v>
      </c>
      <c r="B129" s="123" t="s">
        <v>634</v>
      </c>
      <c r="C129" s="123" t="s">
        <v>646</v>
      </c>
      <c r="D129" s="132" t="s">
        <v>632</v>
      </c>
      <c r="E129" s="124" t="s">
        <v>351</v>
      </c>
      <c r="F129" s="123" t="s">
        <v>33</v>
      </c>
      <c r="G129" s="145">
        <v>44894</v>
      </c>
      <c r="H129" s="123" t="s">
        <v>63</v>
      </c>
      <c r="I129" s="123" t="s">
        <v>33</v>
      </c>
      <c r="J129" s="145">
        <v>44894</v>
      </c>
      <c r="K129" s="123" t="s">
        <v>63</v>
      </c>
      <c r="L129" s="123" t="s">
        <v>33</v>
      </c>
      <c r="M129" s="145">
        <v>44894</v>
      </c>
      <c r="N129" s="123" t="s">
        <v>63</v>
      </c>
      <c r="O129" s="125"/>
    </row>
    <row r="130" spans="1:15" ht="62.25">
      <c r="A130" s="131" t="s">
        <v>647</v>
      </c>
      <c r="B130" s="126" t="s">
        <v>648</v>
      </c>
      <c r="C130" s="123" t="s">
        <v>649</v>
      </c>
      <c r="D130" s="92" t="s">
        <v>650</v>
      </c>
      <c r="E130" s="92" t="s">
        <v>351</v>
      </c>
      <c r="F130" s="85" t="s">
        <v>33</v>
      </c>
      <c r="G130" s="145">
        <v>44894</v>
      </c>
      <c r="H130" s="85" t="s">
        <v>63</v>
      </c>
      <c r="I130" s="85" t="s">
        <v>33</v>
      </c>
      <c r="J130" s="145">
        <v>44894</v>
      </c>
      <c r="K130" s="85" t="s">
        <v>63</v>
      </c>
      <c r="L130" s="85" t="s">
        <v>33</v>
      </c>
      <c r="M130" s="145">
        <v>44894</v>
      </c>
      <c r="N130" s="85" t="s">
        <v>63</v>
      </c>
      <c r="O130" s="86"/>
    </row>
    <row r="131" spans="1:15" ht="50.25">
      <c r="A131" s="131" t="s">
        <v>651</v>
      </c>
      <c r="B131" s="131" t="s">
        <v>425</v>
      </c>
      <c r="C131" s="85" t="s">
        <v>652</v>
      </c>
      <c r="D131" s="92" t="s">
        <v>641</v>
      </c>
      <c r="E131" s="92" t="s">
        <v>351</v>
      </c>
      <c r="F131" s="85" t="s">
        <v>33</v>
      </c>
      <c r="G131" s="145">
        <v>44894</v>
      </c>
      <c r="H131" s="85" t="s">
        <v>63</v>
      </c>
      <c r="I131" s="85" t="s">
        <v>33</v>
      </c>
      <c r="J131" s="145">
        <v>44894</v>
      </c>
      <c r="K131" s="85" t="s">
        <v>63</v>
      </c>
      <c r="L131" s="85" t="s">
        <v>33</v>
      </c>
      <c r="M131" s="145">
        <v>44894</v>
      </c>
      <c r="N131" s="85" t="s">
        <v>63</v>
      </c>
      <c r="O131" s="86"/>
    </row>
    <row r="132" spans="1:15" ht="12.75">
      <c r="A132" s="155"/>
      <c r="B132" s="143" t="s">
        <v>653</v>
      </c>
      <c r="C132" s="143"/>
      <c r="D132" s="143"/>
      <c r="E132" s="143"/>
      <c r="F132" s="143"/>
      <c r="G132" s="143"/>
      <c r="H132" s="143"/>
      <c r="I132" s="143"/>
      <c r="J132" s="143"/>
      <c r="K132" s="143"/>
      <c r="L132" s="143"/>
      <c r="M132" s="143"/>
      <c r="N132" s="143"/>
      <c r="O132" s="156"/>
    </row>
    <row r="133" spans="1:15" ht="62.25" customHeight="1">
      <c r="A133" s="85" t="s">
        <v>654</v>
      </c>
      <c r="B133" s="85" t="s">
        <v>655</v>
      </c>
      <c r="C133" s="85" t="s">
        <v>656</v>
      </c>
      <c r="D133" s="153" t="s">
        <v>657</v>
      </c>
      <c r="E133" s="92" t="s">
        <v>351</v>
      </c>
      <c r="F133" s="85" t="s">
        <v>33</v>
      </c>
      <c r="G133" s="145">
        <v>44894</v>
      </c>
      <c r="H133" s="85" t="s">
        <v>63</v>
      </c>
      <c r="I133" s="85" t="s">
        <v>33</v>
      </c>
      <c r="J133" s="145">
        <v>44894</v>
      </c>
      <c r="K133" s="85" t="s">
        <v>63</v>
      </c>
      <c r="L133" s="85" t="s">
        <v>33</v>
      </c>
      <c r="M133" s="145">
        <v>44894</v>
      </c>
      <c r="N133" s="85" t="s">
        <v>63</v>
      </c>
      <c r="O133" s="86"/>
    </row>
    <row r="134" spans="1:15" ht="60" customHeight="1">
      <c r="A134" s="85" t="s">
        <v>658</v>
      </c>
      <c r="B134" s="85" t="s">
        <v>324</v>
      </c>
      <c r="C134" s="85" t="s">
        <v>659</v>
      </c>
      <c r="D134" s="92" t="s">
        <v>660</v>
      </c>
      <c r="E134" s="92" t="s">
        <v>351</v>
      </c>
      <c r="F134" s="85" t="s">
        <v>33</v>
      </c>
      <c r="G134" s="145">
        <v>44894</v>
      </c>
      <c r="H134" s="85" t="s">
        <v>63</v>
      </c>
      <c r="I134" s="85" t="s">
        <v>33</v>
      </c>
      <c r="J134" s="145">
        <v>44894</v>
      </c>
      <c r="K134" s="85" t="s">
        <v>63</v>
      </c>
      <c r="L134" s="85" t="s">
        <v>33</v>
      </c>
      <c r="M134" s="145">
        <v>44894</v>
      </c>
      <c r="N134" s="85" t="s">
        <v>63</v>
      </c>
      <c r="O134" s="86"/>
    </row>
    <row r="135" spans="1:15" ht="12.75">
      <c r="A135" s="87"/>
      <c r="B135" s="88" t="s">
        <v>661</v>
      </c>
      <c r="C135" s="88"/>
      <c r="D135" s="88"/>
      <c r="E135" s="88"/>
      <c r="F135" s="88"/>
      <c r="G135" s="88"/>
      <c r="H135" s="88"/>
      <c r="I135" s="88"/>
      <c r="J135" s="88"/>
      <c r="K135" s="88"/>
      <c r="L135" s="88"/>
      <c r="M135" s="88"/>
      <c r="N135" s="88"/>
      <c r="O135" s="89"/>
    </row>
    <row r="136" spans="1:15" ht="40.5" customHeight="1">
      <c r="A136" s="85" t="s">
        <v>662</v>
      </c>
      <c r="B136" s="85" t="s">
        <v>663</v>
      </c>
      <c r="C136" s="85" t="s">
        <v>664</v>
      </c>
      <c r="D136" s="124" t="s">
        <v>301</v>
      </c>
      <c r="E136" s="92" t="s">
        <v>351</v>
      </c>
      <c r="F136" s="85" t="s">
        <v>33</v>
      </c>
      <c r="G136" s="145">
        <v>44894</v>
      </c>
      <c r="H136" s="85" t="s">
        <v>63</v>
      </c>
      <c r="I136" s="85" t="s">
        <v>33</v>
      </c>
      <c r="J136" s="145">
        <v>44894</v>
      </c>
      <c r="K136" s="85" t="s">
        <v>63</v>
      </c>
      <c r="L136" s="85" t="s">
        <v>33</v>
      </c>
      <c r="M136" s="145">
        <v>44894</v>
      </c>
      <c r="N136" s="85" t="s">
        <v>63</v>
      </c>
      <c r="O136" s="86"/>
    </row>
    <row r="137" spans="1:15" ht="39" customHeight="1">
      <c r="A137" s="85" t="s">
        <v>665</v>
      </c>
      <c r="B137" s="85" t="s">
        <v>299</v>
      </c>
      <c r="C137" s="85" t="s">
        <v>666</v>
      </c>
      <c r="D137" s="124" t="s">
        <v>301</v>
      </c>
      <c r="E137" s="92" t="s">
        <v>351</v>
      </c>
      <c r="F137" s="85" t="s">
        <v>33</v>
      </c>
      <c r="G137" s="145">
        <v>44894</v>
      </c>
      <c r="H137" s="85" t="s">
        <v>63</v>
      </c>
      <c r="I137" s="85" t="s">
        <v>33</v>
      </c>
      <c r="J137" s="145">
        <v>44894</v>
      </c>
      <c r="K137" s="85" t="s">
        <v>63</v>
      </c>
      <c r="L137" s="85" t="s">
        <v>33</v>
      </c>
      <c r="M137" s="145">
        <v>44894</v>
      </c>
      <c r="N137" s="85" t="s">
        <v>63</v>
      </c>
      <c r="O137" s="86"/>
    </row>
    <row r="138" spans="1:15" ht="12.75"/>
    <row r="139" spans="1:15" ht="12.75"/>
    <row r="140" spans="1:15" ht="12.75"/>
    <row r="141" spans="1:15" ht="12.75"/>
    <row r="142" spans="1:15" ht="12.75"/>
    <row r="143" spans="1:15" ht="12.75"/>
    <row r="144" spans="1:15" ht="12.75"/>
    <row r="145" ht="12.75"/>
    <row r="146" ht="12.75"/>
    <row r="147" ht="12.75"/>
    <row r="148" ht="12.75"/>
  </sheetData>
  <mergeCells count="3">
    <mergeCell ref="B2:E2"/>
    <mergeCell ref="B3:E3"/>
    <mergeCell ref="B4:E4"/>
  </mergeCells>
  <dataValidations count="2">
    <dataValidation type="list" allowBlank="1" showErrorMessage="1" sqref="G2:G3 G9 M138:M225 J2:J3 J9 G138:G225 M2:M3 M9 J138:J225 I12:I137 L12:L137 F12:F137" xr:uid="{865E7A32-D035-4F13-8284-94A07A42B7F1}">
      <formula1>$R$2:$R$5</formula1>
      <formula2>0</formula2>
    </dataValidation>
    <dataValidation allowBlank="1" showErrorMessage="1" sqref="I10 L10 F10" xr:uid="{14AACA22-CFAD-4BEF-8F4B-D0B014645C2F}"/>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9407-575F-4DA1-A9F3-88E833D586F4}">
  <sheetPr codeName="Sheet7">
    <outlinePr summaryBelow="0" summaryRight="0"/>
  </sheetPr>
  <dimension ref="A1:R54"/>
  <sheetViews>
    <sheetView topLeftCell="A20" zoomScale="85" zoomScaleNormal="85" workbookViewId="0">
      <selection activeCell="B21" sqref="B21"/>
    </sheetView>
  </sheetViews>
  <sheetFormatPr defaultColWidth="9" defaultRowHeight="13.15" outlineLevelRow="1" outlineLevelCol="1"/>
  <cols>
    <col min="1" max="1" width="31.5" style="1" customWidth="1"/>
    <col min="2" max="2" width="35" style="1" customWidth="1"/>
    <col min="3" max="3" width="34.125" style="1" customWidth="1"/>
    <col min="4" max="4" width="41.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8" customWidth="1"/>
    <col min="18" max="18" width="7.625" style="1" hidden="1" customWidth="1"/>
    <col min="19" max="16384" width="9" style="1"/>
  </cols>
  <sheetData>
    <row r="1" spans="1:18" ht="13.9" thickBot="1"/>
    <row r="2" spans="1:18" s="20" customFormat="1" ht="15.95" customHeight="1">
      <c r="A2" s="71" t="s">
        <v>42</v>
      </c>
      <c r="B2" s="192" t="s">
        <v>28</v>
      </c>
      <c r="C2" s="192"/>
      <c r="D2" s="192"/>
      <c r="E2" s="193"/>
      <c r="F2" s="55"/>
      <c r="G2" s="52"/>
      <c r="H2" s="5"/>
      <c r="I2" s="55"/>
      <c r="J2" s="52"/>
      <c r="K2" s="5"/>
      <c r="L2" s="55"/>
      <c r="M2" s="52"/>
      <c r="N2" s="5"/>
      <c r="O2" s="5"/>
      <c r="P2" s="5"/>
      <c r="Q2" s="19"/>
      <c r="R2" s="20" t="s">
        <v>33</v>
      </c>
    </row>
    <row r="3" spans="1:18" s="20" customFormat="1" ht="15.95" customHeight="1">
      <c r="A3" s="72" t="s">
        <v>43</v>
      </c>
      <c r="B3" s="194"/>
      <c r="C3" s="194"/>
      <c r="D3" s="194"/>
      <c r="E3" s="195"/>
      <c r="F3" s="55"/>
      <c r="G3" s="52"/>
      <c r="H3" s="5"/>
      <c r="I3" s="55"/>
      <c r="J3" s="52"/>
      <c r="K3" s="5"/>
      <c r="L3" s="55"/>
      <c r="M3" s="52"/>
      <c r="N3" s="5"/>
      <c r="O3" s="5"/>
      <c r="P3" s="5"/>
      <c r="Q3" s="19"/>
      <c r="R3" s="20" t="s">
        <v>34</v>
      </c>
    </row>
    <row r="4" spans="1:18" s="20" customFormat="1" ht="15.95" customHeight="1">
      <c r="A4" s="72" t="s">
        <v>44</v>
      </c>
      <c r="B4" s="194">
        <f>COUNTA(A12:A999)</f>
        <v>20</v>
      </c>
      <c r="C4" s="194"/>
      <c r="D4" s="194"/>
      <c r="E4" s="195"/>
      <c r="F4" s="55"/>
      <c r="G4" s="52"/>
      <c r="H4" s="5"/>
      <c r="I4" s="55"/>
      <c r="J4" s="52"/>
      <c r="K4" s="5"/>
      <c r="L4" s="55"/>
      <c r="M4" s="52"/>
      <c r="N4" s="5"/>
      <c r="O4" s="5"/>
      <c r="P4" s="5"/>
      <c r="Q4" s="19"/>
      <c r="R4" s="20" t="s">
        <v>35</v>
      </c>
    </row>
    <row r="5" spans="1:18" s="20" customFormat="1" ht="15.95" customHeight="1">
      <c r="A5" s="72" t="s">
        <v>45</v>
      </c>
      <c r="B5" s="73" t="s">
        <v>33</v>
      </c>
      <c r="C5" s="73" t="s">
        <v>34</v>
      </c>
      <c r="D5" s="73" t="s">
        <v>35</v>
      </c>
      <c r="E5" s="74" t="s">
        <v>36</v>
      </c>
      <c r="F5" s="53"/>
      <c r="G5" s="53"/>
      <c r="H5" s="21"/>
      <c r="I5" s="53"/>
      <c r="J5" s="53"/>
      <c r="K5" s="21"/>
      <c r="L5" s="53"/>
      <c r="M5" s="53"/>
      <c r="N5" s="21"/>
      <c r="O5" s="21"/>
      <c r="P5" s="21"/>
      <c r="Q5" s="22"/>
      <c r="R5" s="20" t="s">
        <v>36</v>
      </c>
    </row>
    <row r="6" spans="1:18" s="20" customFormat="1" ht="15.95" customHeight="1">
      <c r="A6" s="72" t="s">
        <v>46</v>
      </c>
      <c r="B6" s="75">
        <f>COUNTIF($F10:$F997,B5)</f>
        <v>20</v>
      </c>
      <c r="C6" s="75">
        <f>COUNTIF($F10:$F997,C5)</f>
        <v>0</v>
      </c>
      <c r="D6" s="75">
        <f>COUNTIF($F10:$F997,D5)</f>
        <v>0</v>
      </c>
      <c r="E6" s="76">
        <f>COUNTIF($F10:$F997,E5)</f>
        <v>0</v>
      </c>
      <c r="F6" s="54"/>
      <c r="G6" s="54"/>
      <c r="H6" s="21"/>
      <c r="I6" s="54"/>
      <c r="J6" s="54"/>
      <c r="K6" s="21"/>
      <c r="L6" s="54"/>
      <c r="M6" s="54"/>
      <c r="N6" s="21"/>
      <c r="O6" s="21"/>
      <c r="P6" s="21"/>
      <c r="Q6" s="22"/>
    </row>
    <row r="7" spans="1:18" s="20" customFormat="1" ht="15.95" customHeight="1">
      <c r="A7" s="72" t="s">
        <v>47</v>
      </c>
      <c r="B7" s="75">
        <f>COUNTIF($I10:$I997,B5)</f>
        <v>20</v>
      </c>
      <c r="C7" s="75">
        <f>COUNTIF($I10:$I997,C5)</f>
        <v>0</v>
      </c>
      <c r="D7" s="75">
        <f>COUNTIF($I10:$I997,D5)</f>
        <v>0</v>
      </c>
      <c r="E7" s="76">
        <f>COUNTIF($I10:$I997,E5)</f>
        <v>0</v>
      </c>
      <c r="F7" s="54"/>
      <c r="G7" s="54"/>
      <c r="H7" s="21"/>
      <c r="I7" s="54"/>
      <c r="J7" s="54"/>
      <c r="K7" s="21"/>
      <c r="L7" s="54"/>
      <c r="M7" s="54"/>
      <c r="N7" s="21"/>
      <c r="O7" s="21"/>
      <c r="P7" s="21"/>
      <c r="Q7" s="22"/>
    </row>
    <row r="8" spans="1:18" s="20" customFormat="1" ht="15.95" customHeight="1" thickBot="1">
      <c r="A8" s="79" t="s">
        <v>48</v>
      </c>
      <c r="B8" s="77">
        <f>COUNTIF($L10:$L997,B5)</f>
        <v>20</v>
      </c>
      <c r="C8" s="77">
        <f>COUNTIF($L10:$L997,C5)</f>
        <v>0</v>
      </c>
      <c r="D8" s="77">
        <f>COUNTIF($L10:$L997,D5)</f>
        <v>0</v>
      </c>
      <c r="E8" s="78">
        <f>COUNTIF($L10:$L997,E5)</f>
        <v>0</v>
      </c>
      <c r="F8" s="54"/>
      <c r="G8" s="54"/>
      <c r="H8" s="21"/>
      <c r="I8" s="54"/>
      <c r="J8" s="54"/>
      <c r="K8" s="21"/>
      <c r="L8" s="54"/>
      <c r="M8" s="54"/>
      <c r="N8" s="21"/>
      <c r="O8" s="21"/>
      <c r="P8" s="21"/>
      <c r="Q8" s="22"/>
    </row>
    <row r="9" spans="1:18" s="20" customFormat="1" ht="15" customHeight="1">
      <c r="A9" s="21"/>
      <c r="B9" s="21"/>
      <c r="C9" s="21"/>
      <c r="D9" s="21"/>
      <c r="E9" s="21"/>
      <c r="F9" s="23"/>
      <c r="G9" s="21"/>
      <c r="H9" s="21"/>
      <c r="I9" s="23"/>
      <c r="J9" s="21"/>
      <c r="K9" s="21"/>
      <c r="L9" s="23"/>
      <c r="M9" s="21"/>
      <c r="N9" s="21"/>
      <c r="O9" s="21"/>
      <c r="P9" s="21"/>
      <c r="Q9" s="22"/>
    </row>
    <row r="10" spans="1:18" s="20" customFormat="1" ht="15.95" customHeight="1">
      <c r="A10" s="90" t="s">
        <v>49</v>
      </c>
      <c r="B10" s="90" t="s">
        <v>50</v>
      </c>
      <c r="C10" s="56" t="s">
        <v>51</v>
      </c>
      <c r="D10" s="56" t="s">
        <v>52</v>
      </c>
      <c r="E10" s="56" t="s">
        <v>53</v>
      </c>
      <c r="F10" s="56" t="s">
        <v>46</v>
      </c>
      <c r="G10" s="56" t="s">
        <v>54</v>
      </c>
      <c r="H10" s="56" t="s">
        <v>55</v>
      </c>
      <c r="I10" s="56" t="s">
        <v>47</v>
      </c>
      <c r="J10" s="56" t="s">
        <v>54</v>
      </c>
      <c r="K10" s="56" t="s">
        <v>55</v>
      </c>
      <c r="L10" s="56" t="s">
        <v>48</v>
      </c>
      <c r="M10" s="56" t="s">
        <v>54</v>
      </c>
      <c r="N10" s="56" t="s">
        <v>55</v>
      </c>
      <c r="O10" s="56" t="s">
        <v>56</v>
      </c>
      <c r="Q10" s="24"/>
    </row>
    <row r="11" spans="1:18" s="20" customFormat="1" ht="15.95" customHeight="1">
      <c r="A11" s="87"/>
      <c r="B11" s="88" t="s">
        <v>667</v>
      </c>
      <c r="C11" s="88"/>
      <c r="D11" s="88"/>
      <c r="E11" s="88"/>
      <c r="F11" s="88"/>
      <c r="G11" s="88"/>
      <c r="H11" s="88"/>
      <c r="I11" s="88"/>
      <c r="J11" s="88"/>
      <c r="K11" s="88"/>
      <c r="L11" s="88"/>
      <c r="M11" s="88"/>
      <c r="N11" s="88"/>
      <c r="O11" s="89"/>
      <c r="Q11" s="25"/>
    </row>
    <row r="12" spans="1:18" ht="57.75" customHeight="1" outlineLevel="1">
      <c r="A12" s="85" t="s">
        <v>668</v>
      </c>
      <c r="B12" s="85" t="s">
        <v>348</v>
      </c>
      <c r="C12" s="85" t="s">
        <v>669</v>
      </c>
      <c r="D12" s="92" t="s">
        <v>670</v>
      </c>
      <c r="E12" s="92" t="s">
        <v>671</v>
      </c>
      <c r="F12" s="85" t="s">
        <v>33</v>
      </c>
      <c r="G12" s="145">
        <v>44894</v>
      </c>
      <c r="H12" s="85" t="s">
        <v>63</v>
      </c>
      <c r="I12" s="85" t="s">
        <v>33</v>
      </c>
      <c r="J12" s="145">
        <v>44894</v>
      </c>
      <c r="K12" s="85" t="s">
        <v>63</v>
      </c>
      <c r="L12" s="85" t="s">
        <v>33</v>
      </c>
      <c r="M12" s="145">
        <v>44894</v>
      </c>
      <c r="N12" s="85" t="s">
        <v>63</v>
      </c>
      <c r="O12" s="86"/>
      <c r="Q12" s="26"/>
    </row>
    <row r="13" spans="1:18" ht="57.75" customHeight="1" outlineLevel="1">
      <c r="A13" s="85" t="s">
        <v>672</v>
      </c>
      <c r="B13" s="85" t="s">
        <v>673</v>
      </c>
      <c r="C13" s="85" t="s">
        <v>674</v>
      </c>
      <c r="D13" s="92" t="s">
        <v>675</v>
      </c>
      <c r="E13" s="92" t="s">
        <v>671</v>
      </c>
      <c r="F13" s="85" t="s">
        <v>33</v>
      </c>
      <c r="G13" s="145">
        <v>44894</v>
      </c>
      <c r="H13" s="85" t="s">
        <v>63</v>
      </c>
      <c r="I13" s="85" t="s">
        <v>33</v>
      </c>
      <c r="J13" s="145">
        <v>44894</v>
      </c>
      <c r="K13" s="85" t="s">
        <v>63</v>
      </c>
      <c r="L13" s="85" t="s">
        <v>33</v>
      </c>
      <c r="M13" s="145">
        <v>44894</v>
      </c>
      <c r="N13" s="85" t="s">
        <v>63</v>
      </c>
      <c r="O13" s="86"/>
      <c r="Q13" s="26"/>
    </row>
    <row r="14" spans="1:18" ht="101.25" customHeight="1" outlineLevel="1">
      <c r="A14" s="85" t="s">
        <v>676</v>
      </c>
      <c r="B14" s="85" t="s">
        <v>611</v>
      </c>
      <c r="C14" s="85" t="s">
        <v>677</v>
      </c>
      <c r="D14" s="92" t="s">
        <v>678</v>
      </c>
      <c r="E14" s="92" t="s">
        <v>671</v>
      </c>
      <c r="F14" s="85" t="s">
        <v>33</v>
      </c>
      <c r="G14" s="145">
        <v>44894</v>
      </c>
      <c r="H14" s="85" t="s">
        <v>63</v>
      </c>
      <c r="I14" s="85" t="s">
        <v>33</v>
      </c>
      <c r="J14" s="145">
        <v>44894</v>
      </c>
      <c r="K14" s="85" t="s">
        <v>63</v>
      </c>
      <c r="L14" s="85" t="s">
        <v>33</v>
      </c>
      <c r="M14" s="145">
        <v>44894</v>
      </c>
      <c r="N14" s="85" t="s">
        <v>63</v>
      </c>
      <c r="O14" s="86"/>
      <c r="Q14" s="26"/>
    </row>
    <row r="15" spans="1:18" ht="116.25" customHeight="1" outlineLevel="1">
      <c r="A15" s="85" t="s">
        <v>679</v>
      </c>
      <c r="B15" s="85" t="s">
        <v>615</v>
      </c>
      <c r="C15" s="85" t="s">
        <v>680</v>
      </c>
      <c r="D15" s="92" t="s">
        <v>681</v>
      </c>
      <c r="E15" s="92" t="s">
        <v>671</v>
      </c>
      <c r="F15" s="85" t="s">
        <v>33</v>
      </c>
      <c r="G15" s="145">
        <v>44894</v>
      </c>
      <c r="H15" s="85" t="s">
        <v>63</v>
      </c>
      <c r="I15" s="85" t="s">
        <v>33</v>
      </c>
      <c r="J15" s="145">
        <v>44894</v>
      </c>
      <c r="K15" s="85" t="s">
        <v>63</v>
      </c>
      <c r="L15" s="85" t="s">
        <v>33</v>
      </c>
      <c r="M15" s="145">
        <v>44894</v>
      </c>
      <c r="N15" s="85" t="s">
        <v>63</v>
      </c>
      <c r="O15" s="86"/>
      <c r="Q15" s="26"/>
    </row>
    <row r="16" spans="1:18" ht="63" customHeight="1" outlineLevel="1">
      <c r="A16" s="85" t="s">
        <v>682</v>
      </c>
      <c r="B16" s="85" t="s">
        <v>357</v>
      </c>
      <c r="C16" s="85" t="s">
        <v>683</v>
      </c>
      <c r="D16" s="92" t="s">
        <v>684</v>
      </c>
      <c r="E16" s="92" t="s">
        <v>671</v>
      </c>
      <c r="F16" s="85" t="s">
        <v>33</v>
      </c>
      <c r="G16" s="145">
        <v>44894</v>
      </c>
      <c r="H16" s="85" t="s">
        <v>63</v>
      </c>
      <c r="I16" s="85" t="s">
        <v>33</v>
      </c>
      <c r="J16" s="145">
        <v>44894</v>
      </c>
      <c r="K16" s="85" t="s">
        <v>63</v>
      </c>
      <c r="L16" s="85" t="s">
        <v>33</v>
      </c>
      <c r="M16" s="145">
        <v>44894</v>
      </c>
      <c r="N16" s="85" t="s">
        <v>63</v>
      </c>
      <c r="O16" s="86"/>
      <c r="Q16" s="26"/>
    </row>
    <row r="17" spans="1:17" ht="99.75" customHeight="1" outlineLevel="1">
      <c r="A17" s="126" t="s">
        <v>685</v>
      </c>
      <c r="B17" s="126" t="s">
        <v>686</v>
      </c>
      <c r="C17" s="126" t="s">
        <v>687</v>
      </c>
      <c r="D17" s="127" t="s">
        <v>688</v>
      </c>
      <c r="E17" s="127" t="s">
        <v>671</v>
      </c>
      <c r="F17" s="126" t="s">
        <v>33</v>
      </c>
      <c r="G17" s="148">
        <v>44894</v>
      </c>
      <c r="H17" s="126" t="s">
        <v>63</v>
      </c>
      <c r="I17" s="126" t="s">
        <v>33</v>
      </c>
      <c r="J17" s="148">
        <v>44894</v>
      </c>
      <c r="K17" s="126" t="s">
        <v>63</v>
      </c>
      <c r="L17" s="126" t="s">
        <v>33</v>
      </c>
      <c r="M17" s="148">
        <v>44894</v>
      </c>
      <c r="N17" s="126" t="s">
        <v>63</v>
      </c>
      <c r="O17" s="149"/>
      <c r="Q17" s="26"/>
    </row>
    <row r="18" spans="1:17" s="20" customFormat="1" ht="15.95" customHeight="1">
      <c r="A18" s="150"/>
      <c r="B18" s="151" t="s">
        <v>689</v>
      </c>
      <c r="C18" s="151"/>
      <c r="D18" s="151"/>
      <c r="E18" s="151"/>
      <c r="F18" s="151"/>
      <c r="G18" s="151"/>
      <c r="H18" s="151"/>
      <c r="I18" s="151"/>
      <c r="J18" s="151"/>
      <c r="K18" s="151"/>
      <c r="L18" s="151"/>
      <c r="M18" s="151"/>
      <c r="N18" s="151"/>
      <c r="O18" s="152"/>
      <c r="Q18" s="25"/>
    </row>
    <row r="19" spans="1:17" ht="190.5" customHeight="1" outlineLevel="1">
      <c r="A19" s="123" t="s">
        <v>690</v>
      </c>
      <c r="B19" s="123" t="s">
        <v>202</v>
      </c>
      <c r="C19" s="123" t="s">
        <v>691</v>
      </c>
      <c r="D19" s="124" t="s">
        <v>692</v>
      </c>
      <c r="E19" s="124" t="s">
        <v>671</v>
      </c>
      <c r="F19" s="123" t="s">
        <v>33</v>
      </c>
      <c r="G19" s="145">
        <v>44894</v>
      </c>
      <c r="H19" s="123" t="s">
        <v>63</v>
      </c>
      <c r="I19" s="123" t="s">
        <v>33</v>
      </c>
      <c r="J19" s="145">
        <v>44894</v>
      </c>
      <c r="K19" s="123" t="s">
        <v>63</v>
      </c>
      <c r="L19" s="123" t="s">
        <v>33</v>
      </c>
      <c r="M19" s="145">
        <v>44894</v>
      </c>
      <c r="N19" s="123" t="s">
        <v>63</v>
      </c>
      <c r="O19" s="125"/>
      <c r="Q19" s="26"/>
    </row>
    <row r="20" spans="1:17" ht="184.5" customHeight="1" outlineLevel="1">
      <c r="A20" s="123" t="s">
        <v>693</v>
      </c>
      <c r="B20" s="123" t="s">
        <v>694</v>
      </c>
      <c r="C20" s="123" t="s">
        <v>695</v>
      </c>
      <c r="D20" s="124" t="s">
        <v>696</v>
      </c>
      <c r="E20" s="124" t="s">
        <v>671</v>
      </c>
      <c r="F20" s="123" t="s">
        <v>33</v>
      </c>
      <c r="G20" s="145">
        <v>44894</v>
      </c>
      <c r="H20" s="123" t="s">
        <v>63</v>
      </c>
      <c r="I20" s="123" t="s">
        <v>33</v>
      </c>
      <c r="J20" s="145">
        <v>44894</v>
      </c>
      <c r="K20" s="123" t="s">
        <v>63</v>
      </c>
      <c r="L20" s="123" t="s">
        <v>33</v>
      </c>
      <c r="M20" s="145">
        <v>44894</v>
      </c>
      <c r="N20" s="123" t="s">
        <v>63</v>
      </c>
      <c r="O20" s="125"/>
      <c r="Q20" s="26"/>
    </row>
    <row r="21" spans="1:17" ht="194.25" customHeight="1" outlineLevel="1">
      <c r="A21" s="123" t="s">
        <v>697</v>
      </c>
      <c r="B21" s="85" t="s">
        <v>698</v>
      </c>
      <c r="C21" s="85" t="s">
        <v>699</v>
      </c>
      <c r="D21" s="92" t="s">
        <v>700</v>
      </c>
      <c r="E21" s="92" t="s">
        <v>671</v>
      </c>
      <c r="F21" s="85" t="s">
        <v>33</v>
      </c>
      <c r="G21" s="145">
        <v>44894</v>
      </c>
      <c r="H21" s="85" t="s">
        <v>63</v>
      </c>
      <c r="I21" s="85" t="s">
        <v>33</v>
      </c>
      <c r="J21" s="145">
        <v>44894</v>
      </c>
      <c r="K21" s="85" t="s">
        <v>63</v>
      </c>
      <c r="L21" s="85" t="s">
        <v>33</v>
      </c>
      <c r="M21" s="145">
        <v>44894</v>
      </c>
      <c r="N21" s="85" t="s">
        <v>63</v>
      </c>
      <c r="O21" s="86"/>
      <c r="Q21" s="26"/>
    </row>
    <row r="22" spans="1:17" ht="204" customHeight="1" outlineLevel="1">
      <c r="A22" s="123" t="s">
        <v>701</v>
      </c>
      <c r="B22" s="85" t="s">
        <v>116</v>
      </c>
      <c r="C22" s="85" t="s">
        <v>702</v>
      </c>
      <c r="D22" s="92" t="s">
        <v>703</v>
      </c>
      <c r="E22" s="92" t="s">
        <v>671</v>
      </c>
      <c r="F22" s="85" t="s">
        <v>33</v>
      </c>
      <c r="G22" s="145">
        <v>44894</v>
      </c>
      <c r="H22" s="85" t="s">
        <v>63</v>
      </c>
      <c r="I22" s="85" t="s">
        <v>33</v>
      </c>
      <c r="J22" s="145">
        <v>44894</v>
      </c>
      <c r="K22" s="85" t="s">
        <v>63</v>
      </c>
      <c r="L22" s="85" t="s">
        <v>33</v>
      </c>
      <c r="M22" s="145">
        <v>44894</v>
      </c>
      <c r="N22" s="85" t="s">
        <v>63</v>
      </c>
      <c r="O22" s="86"/>
      <c r="Q22" s="26"/>
    </row>
    <row r="23" spans="1:17" ht="213.75" customHeight="1" outlineLevel="1">
      <c r="A23" s="123" t="s">
        <v>704</v>
      </c>
      <c r="B23" s="85" t="s">
        <v>705</v>
      </c>
      <c r="C23" s="85" t="s">
        <v>706</v>
      </c>
      <c r="D23" s="92" t="s">
        <v>707</v>
      </c>
      <c r="E23" s="92" t="s">
        <v>671</v>
      </c>
      <c r="F23" s="85" t="s">
        <v>33</v>
      </c>
      <c r="G23" s="145">
        <v>44894</v>
      </c>
      <c r="H23" s="85" t="s">
        <v>63</v>
      </c>
      <c r="I23" s="85" t="s">
        <v>33</v>
      </c>
      <c r="J23" s="145">
        <v>44894</v>
      </c>
      <c r="K23" s="85" t="s">
        <v>63</v>
      </c>
      <c r="L23" s="85" t="s">
        <v>33</v>
      </c>
      <c r="M23" s="145">
        <v>44894</v>
      </c>
      <c r="N23" s="85" t="s">
        <v>63</v>
      </c>
      <c r="O23" s="86"/>
      <c r="Q23" s="26"/>
    </row>
    <row r="24" spans="1:17" ht="199.5" customHeight="1" outlineLevel="1">
      <c r="A24" s="123" t="s">
        <v>708</v>
      </c>
      <c r="B24" s="85" t="s">
        <v>709</v>
      </c>
      <c r="C24" s="85" t="s">
        <v>710</v>
      </c>
      <c r="D24" s="92" t="s">
        <v>185</v>
      </c>
      <c r="E24" s="92" t="s">
        <v>671</v>
      </c>
      <c r="F24" s="85" t="s">
        <v>33</v>
      </c>
      <c r="G24" s="145">
        <v>44894</v>
      </c>
      <c r="H24" s="85" t="s">
        <v>63</v>
      </c>
      <c r="I24" s="85" t="s">
        <v>33</v>
      </c>
      <c r="J24" s="145">
        <v>44894</v>
      </c>
      <c r="K24" s="85" t="s">
        <v>63</v>
      </c>
      <c r="L24" s="85" t="s">
        <v>33</v>
      </c>
      <c r="M24" s="145">
        <v>44894</v>
      </c>
      <c r="N24" s="85" t="s">
        <v>63</v>
      </c>
      <c r="O24" s="86"/>
      <c r="Q24" s="26"/>
    </row>
    <row r="25" spans="1:17" ht="188.25" customHeight="1" outlineLevel="1">
      <c r="A25" s="123" t="s">
        <v>711</v>
      </c>
      <c r="B25" s="85" t="s">
        <v>712</v>
      </c>
      <c r="C25" s="85" t="s">
        <v>713</v>
      </c>
      <c r="D25" s="92" t="s">
        <v>181</v>
      </c>
      <c r="E25" s="92" t="s">
        <v>671</v>
      </c>
      <c r="F25" s="85" t="s">
        <v>33</v>
      </c>
      <c r="G25" s="145">
        <v>44894</v>
      </c>
      <c r="H25" s="85" t="s">
        <v>63</v>
      </c>
      <c r="I25" s="85" t="s">
        <v>33</v>
      </c>
      <c r="J25" s="145">
        <v>44894</v>
      </c>
      <c r="K25" s="85" t="s">
        <v>63</v>
      </c>
      <c r="L25" s="85" t="s">
        <v>33</v>
      </c>
      <c r="M25" s="145">
        <v>44894</v>
      </c>
      <c r="N25" s="85" t="s">
        <v>63</v>
      </c>
      <c r="O25" s="86"/>
      <c r="Q25" s="26"/>
    </row>
    <row r="26" spans="1:17" ht="193.5" customHeight="1" outlineLevel="1">
      <c r="A26" s="123" t="s">
        <v>714</v>
      </c>
      <c r="B26" s="85" t="s">
        <v>715</v>
      </c>
      <c r="C26" s="85" t="s">
        <v>716</v>
      </c>
      <c r="D26" s="92" t="s">
        <v>717</v>
      </c>
      <c r="E26" s="92" t="s">
        <v>671</v>
      </c>
      <c r="F26" s="85" t="s">
        <v>33</v>
      </c>
      <c r="G26" s="145">
        <v>44894</v>
      </c>
      <c r="H26" s="85" t="s">
        <v>63</v>
      </c>
      <c r="I26" s="85" t="s">
        <v>33</v>
      </c>
      <c r="J26" s="145">
        <v>44894</v>
      </c>
      <c r="K26" s="85" t="s">
        <v>63</v>
      </c>
      <c r="L26" s="85" t="s">
        <v>33</v>
      </c>
      <c r="M26" s="145">
        <v>44894</v>
      </c>
      <c r="N26" s="85" t="s">
        <v>63</v>
      </c>
      <c r="O26" s="86"/>
      <c r="Q26" s="26"/>
    </row>
    <row r="27" spans="1:17" ht="217.5" customHeight="1" outlineLevel="1">
      <c r="A27" s="123" t="s">
        <v>718</v>
      </c>
      <c r="B27" s="85" t="s">
        <v>719</v>
      </c>
      <c r="C27" s="85" t="s">
        <v>720</v>
      </c>
      <c r="D27" s="92" t="s">
        <v>721</v>
      </c>
      <c r="E27" s="92" t="s">
        <v>671</v>
      </c>
      <c r="F27" s="85" t="s">
        <v>33</v>
      </c>
      <c r="G27" s="145">
        <v>44894</v>
      </c>
      <c r="H27" s="85" t="s">
        <v>63</v>
      </c>
      <c r="I27" s="85" t="s">
        <v>33</v>
      </c>
      <c r="J27" s="145">
        <v>44894</v>
      </c>
      <c r="K27" s="85" t="s">
        <v>63</v>
      </c>
      <c r="L27" s="85" t="s">
        <v>33</v>
      </c>
      <c r="M27" s="145">
        <v>44894</v>
      </c>
      <c r="N27" s="85" t="s">
        <v>63</v>
      </c>
      <c r="O27" s="86"/>
      <c r="Q27" s="26"/>
    </row>
    <row r="28" spans="1:17" ht="86.25" customHeight="1" outlineLevel="1">
      <c r="A28" s="123" t="s">
        <v>722</v>
      </c>
      <c r="B28" s="85" t="s">
        <v>425</v>
      </c>
      <c r="C28" s="85" t="s">
        <v>723</v>
      </c>
      <c r="D28" s="92" t="s">
        <v>724</v>
      </c>
      <c r="E28" s="92" t="s">
        <v>671</v>
      </c>
      <c r="F28" s="85" t="s">
        <v>33</v>
      </c>
      <c r="G28" s="145">
        <v>44894</v>
      </c>
      <c r="H28" s="85" t="s">
        <v>63</v>
      </c>
      <c r="I28" s="85" t="s">
        <v>33</v>
      </c>
      <c r="J28" s="145">
        <v>44894</v>
      </c>
      <c r="K28" s="85" t="s">
        <v>63</v>
      </c>
      <c r="L28" s="85" t="s">
        <v>33</v>
      </c>
      <c r="M28" s="145">
        <v>44894</v>
      </c>
      <c r="N28" s="85" t="s">
        <v>63</v>
      </c>
      <c r="O28" s="86"/>
      <c r="Q28" s="26"/>
    </row>
    <row r="29" spans="1:17" s="20" customFormat="1" ht="12.75">
      <c r="A29" s="87"/>
      <c r="B29" s="88" t="s">
        <v>725</v>
      </c>
      <c r="C29" s="88"/>
      <c r="D29" s="88"/>
      <c r="E29" s="88"/>
      <c r="F29" s="88"/>
      <c r="G29" s="88"/>
      <c r="H29" s="88"/>
      <c r="I29" s="88"/>
      <c r="J29" s="88"/>
      <c r="K29" s="88"/>
      <c r="L29" s="88"/>
      <c r="M29" s="88"/>
      <c r="N29" s="88"/>
      <c r="O29" s="89"/>
      <c r="Q29" s="25"/>
    </row>
    <row r="30" spans="1:17" ht="92.25" customHeight="1" outlineLevel="1">
      <c r="A30" s="85" t="s">
        <v>726</v>
      </c>
      <c r="B30" s="85" t="s">
        <v>655</v>
      </c>
      <c r="C30" s="85" t="s">
        <v>727</v>
      </c>
      <c r="D30" s="153" t="s">
        <v>728</v>
      </c>
      <c r="E30" s="92" t="s">
        <v>671</v>
      </c>
      <c r="F30" s="85" t="s">
        <v>33</v>
      </c>
      <c r="G30" s="145">
        <v>44894</v>
      </c>
      <c r="H30" s="85" t="s">
        <v>63</v>
      </c>
      <c r="I30" s="85" t="s">
        <v>33</v>
      </c>
      <c r="J30" s="145">
        <v>44894</v>
      </c>
      <c r="K30" s="85" t="s">
        <v>63</v>
      </c>
      <c r="L30" s="85" t="s">
        <v>33</v>
      </c>
      <c r="M30" s="145">
        <v>44894</v>
      </c>
      <c r="N30" s="85" t="s">
        <v>63</v>
      </c>
      <c r="O30" s="86"/>
      <c r="Q30" s="26"/>
    </row>
    <row r="31" spans="1:17" ht="50.25" outlineLevel="1">
      <c r="A31" s="85" t="s">
        <v>729</v>
      </c>
      <c r="B31" s="85" t="s">
        <v>730</v>
      </c>
      <c r="C31" s="85" t="s">
        <v>731</v>
      </c>
      <c r="D31" s="92" t="s">
        <v>724</v>
      </c>
      <c r="E31" s="92" t="s">
        <v>671</v>
      </c>
      <c r="F31" s="85" t="s">
        <v>33</v>
      </c>
      <c r="G31" s="145">
        <v>44894</v>
      </c>
      <c r="H31" s="85" t="s">
        <v>63</v>
      </c>
      <c r="I31" s="85" t="s">
        <v>33</v>
      </c>
      <c r="J31" s="145">
        <v>44894</v>
      </c>
      <c r="K31" s="85" t="s">
        <v>63</v>
      </c>
      <c r="L31" s="85" t="s">
        <v>33</v>
      </c>
      <c r="M31" s="145">
        <v>44894</v>
      </c>
      <c r="N31" s="85" t="s">
        <v>63</v>
      </c>
      <c r="O31" s="86"/>
      <c r="Q31" s="26"/>
    </row>
    <row r="32" spans="1:17">
      <c r="A32" s="87"/>
      <c r="B32" s="88" t="s">
        <v>732</v>
      </c>
      <c r="C32" s="88"/>
      <c r="D32" s="88"/>
      <c r="E32" s="88"/>
      <c r="F32" s="88"/>
      <c r="G32" s="88"/>
      <c r="H32" s="88"/>
      <c r="I32" s="88"/>
      <c r="J32" s="88"/>
      <c r="K32" s="88"/>
      <c r="L32" s="88"/>
      <c r="M32" s="88"/>
      <c r="N32" s="88"/>
      <c r="O32" s="89"/>
    </row>
    <row r="33" spans="1:15" ht="59.25" customHeight="1">
      <c r="A33" s="85" t="s">
        <v>733</v>
      </c>
      <c r="B33" s="85" t="s">
        <v>663</v>
      </c>
      <c r="C33" s="85" t="s">
        <v>734</v>
      </c>
      <c r="D33" s="124" t="s">
        <v>301</v>
      </c>
      <c r="E33" s="92" t="s">
        <v>671</v>
      </c>
      <c r="F33" s="85" t="s">
        <v>33</v>
      </c>
      <c r="G33" s="145">
        <v>44894</v>
      </c>
      <c r="H33" s="85" t="s">
        <v>63</v>
      </c>
      <c r="I33" s="85" t="s">
        <v>33</v>
      </c>
      <c r="J33" s="145">
        <v>44894</v>
      </c>
      <c r="K33" s="85" t="s">
        <v>63</v>
      </c>
      <c r="L33" s="85" t="s">
        <v>33</v>
      </c>
      <c r="M33" s="145">
        <v>44894</v>
      </c>
      <c r="N33" s="85" t="s">
        <v>63</v>
      </c>
      <c r="O33" s="86"/>
    </row>
    <row r="34" spans="1:15" ht="54" customHeight="1">
      <c r="A34" s="85" t="s">
        <v>735</v>
      </c>
      <c r="B34" s="85" t="s">
        <v>299</v>
      </c>
      <c r="C34" s="85" t="s">
        <v>736</v>
      </c>
      <c r="D34" s="124" t="s">
        <v>301</v>
      </c>
      <c r="E34" s="92" t="s">
        <v>671</v>
      </c>
      <c r="F34" s="85" t="s">
        <v>33</v>
      </c>
      <c r="G34" s="145">
        <v>44894</v>
      </c>
      <c r="H34" s="85" t="s">
        <v>63</v>
      </c>
      <c r="I34" s="85" t="s">
        <v>33</v>
      </c>
      <c r="J34" s="145">
        <v>44894</v>
      </c>
      <c r="K34" s="85" t="s">
        <v>63</v>
      </c>
      <c r="L34" s="85" t="s">
        <v>33</v>
      </c>
      <c r="M34" s="145">
        <v>44894</v>
      </c>
      <c r="N34" s="85" t="s">
        <v>63</v>
      </c>
      <c r="O34" s="86"/>
    </row>
    <row r="35" spans="1:15" ht="12.75"/>
    <row r="36" spans="1:15" ht="12.75"/>
    <row r="37" spans="1:15" ht="12.75"/>
    <row r="38" spans="1:15" ht="12.75"/>
    <row r="39" spans="1:15" ht="12.75"/>
    <row r="40" spans="1:15" ht="12.75"/>
    <row r="41" spans="1:15" ht="12.75"/>
    <row r="42" spans="1:15" ht="12.75"/>
    <row r="43" spans="1:15" ht="12.75"/>
    <row r="44" spans="1:15" ht="12.75"/>
    <row r="46" spans="1:15" ht="12.75"/>
    <row r="47" spans="1:15" ht="12.75"/>
    <row r="48" spans="1:15" ht="12.75"/>
    <row r="49" ht="12.75"/>
    <row r="50" ht="12.75"/>
    <row r="51" ht="12.75"/>
    <row r="52" ht="12.75"/>
    <row r="53" ht="12.75"/>
    <row r="54" ht="12.75"/>
  </sheetData>
  <mergeCells count="3">
    <mergeCell ref="B2:E2"/>
    <mergeCell ref="B3:E3"/>
    <mergeCell ref="B4:E4"/>
  </mergeCells>
  <phoneticPr fontId="20" type="noConversion"/>
  <dataValidations disablePrompts="1" count="2">
    <dataValidation allowBlank="1" showErrorMessage="1" sqref="F10 I10 L10" xr:uid="{4C915176-0EC8-4BC1-AA05-1C7D3C2B7CF9}"/>
    <dataValidation type="list" allowBlank="1" showErrorMessage="1" sqref="G2:G3 G9 M35:M146 J2:J3 J9 G35:G146 M2:M3 M9 J35:J146 I12:I17 L12:L17 F12:F17 L19:L34 F19:F34 I19:I34" xr:uid="{50CA08C2-C062-49A3-A6A1-AC91C1609BD4}">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FSOFT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Long</cp:lastModifiedBy>
  <cp:revision/>
  <dcterms:created xsi:type="dcterms:W3CDTF">2020-03-17T17:34:29Z</dcterms:created>
  <dcterms:modified xsi:type="dcterms:W3CDTF">2022-12-18T00:56:50Z</dcterms:modified>
  <cp:category>BM</cp:category>
  <cp:contentStatus/>
</cp:coreProperties>
</file>