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xie Board" sheetId="1" r:id="rId4"/>
  </sheets>
  <definedNames/>
  <calcPr/>
</workbook>
</file>

<file path=xl/sharedStrings.xml><?xml version="1.0" encoding="utf-8"?>
<sst xmlns="http://schemas.openxmlformats.org/spreadsheetml/2006/main" count="91" uniqueCount="86">
  <si>
    <t>Part ID</t>
  </si>
  <si>
    <t>Part Description</t>
  </si>
  <si>
    <t>Item Link</t>
  </si>
  <si>
    <t>Cost Per</t>
  </si>
  <si>
    <t># Needed</t>
  </si>
  <si>
    <t>Total</t>
  </si>
  <si>
    <t>P1</t>
  </si>
  <si>
    <t>PI Pico</t>
  </si>
  <si>
    <t>https://www.digikey.com/en/products/detail/raspberry-pi/SC0915/13624793</t>
  </si>
  <si>
    <t>J1</t>
  </si>
  <si>
    <t>M20-9990446</t>
  </si>
  <si>
    <t>https://www.digikey.com/en/products/detail/harwin-inc/M20-9990446/3728230?s=N4IgTCBcDaILJgAwFoCc7EBZMDYQF0BfIA</t>
  </si>
  <si>
    <t>J3, J4</t>
  </si>
  <si>
    <t>OSTVN02A150</t>
  </si>
  <si>
    <t>https://www.digikey.com/en/products/detail/on-shore-technology-inc/OSTVN02A150/1588862?s=N4IgTCBcDaIPIGUAqA1AcgBjAQQIwFYMQBdAXyA</t>
  </si>
  <si>
    <t>IC1, IC2, IC3, IC4, IC7, IC8</t>
  </si>
  <si>
    <t>K155ID1</t>
  </si>
  <si>
    <t>https://www.ebay.com/itm/183563404353?hash=item2abd3b4441:g:Y2UAAOSwPaBcXLWU&amp;amdata=enc%3AAQAIAAAA0N8Du%2Bm%2FLeUuCMNsPyenWIcK2k6GcPxC7iPJA95OtuUKeJnbBEDMjblpHKIzODx%2BlsCNLVOGZhrSIUDYEQgGUesgGJnFe7kdFV%2Bdd8qsbtvjFKSJ6S7B4lwguCB%2FeoqBLlNtQgp12LNPSxF%2Fp1eerJmXD8ujZUudL16Wa3hD113GOjHGJmhGX6YQcg2xlHnZilXmA3c%2FfkeaXrG57ZfHuJkx7DarhuTH0uMoKhkqC1CvSi9wB1Qx6%2FxnnvKWEf39CVkNYSWC0ZEo%2B%2FqXD%2BWbklM%3D%7Ctkp%3ABFBM7LjltKRi</t>
  </si>
  <si>
    <t>IC5</t>
  </si>
  <si>
    <t>MCP23017-E_SO</t>
  </si>
  <si>
    <t>https://www.digikey.com/en/products/detail/microchip-technology/mcp23017-e-so/894271</t>
  </si>
  <si>
    <t>IC6</t>
  </si>
  <si>
    <t>DS3231M+TRL</t>
  </si>
  <si>
    <t>https://www.digikey.com/en/products/detail/analog-devices-inc-maxim-integrated/DS3231M-TRL/2402421</t>
  </si>
  <si>
    <t>IC9</t>
  </si>
  <si>
    <t>TPS54302DDCT</t>
  </si>
  <si>
    <t>https://www.digikey.com/en/products/detail/texas-instruments/TPS54302DDCT/6123254</t>
  </si>
  <si>
    <t>N1, N2, N3, N4, N5, N6</t>
  </si>
  <si>
    <t>IN-14 Nixie Tubes</t>
  </si>
  <si>
    <t>N/A</t>
  </si>
  <si>
    <t>BAT1</t>
  </si>
  <si>
    <t>CR2032 Battery Holder</t>
  </si>
  <si>
    <t>https://www.digikey.com/en/products/detail/keystone-electronics/106/27386</t>
  </si>
  <si>
    <t>S1, S2, S3, S4, S5, S6</t>
  </si>
  <si>
    <t>PTS647SN50SMTR2LFS</t>
  </si>
  <si>
    <t>https://www.digikey.com/en/products/detail/c-k/pts-647-sn50-smtr2-lfs/9649857</t>
  </si>
  <si>
    <t>C1, C2, C3, C4, C5, C6, C7, C8, C9, C11, C13, C14</t>
  </si>
  <si>
    <t>0805 100nf/.1uF Capacitor</t>
  </si>
  <si>
    <t>https://www.digikey.com/en/products/detail/samsung-electro-mechanics/CL21B104KBCNNNC/3886661</t>
  </si>
  <si>
    <t>C10</t>
  </si>
  <si>
    <t>47uF</t>
  </si>
  <si>
    <t>https://www.digikey.com/en/products/detail/kyocera-avx/F931A476KAA/4005057</t>
  </si>
  <si>
    <t>C11, C12</t>
  </si>
  <si>
    <t>10uF</t>
  </si>
  <si>
    <t>https://www.digikey.com/en/products/detail/samsung-electro-mechanics/CL21A106KOQNNNE/3886754</t>
  </si>
  <si>
    <t>C15, C16</t>
  </si>
  <si>
    <t>22uF</t>
  </si>
  <si>
    <t>https://www.digikey.com/en/products/detail/samsung-electro-mechanics/CL21A226KOQNNNE/5961010</t>
  </si>
  <si>
    <t>C17</t>
  </si>
  <si>
    <t>75pF</t>
  </si>
  <si>
    <t>https://www.digikey.com/en/products/detail/yageo/CC0805JRNPO9BN750/5884054</t>
  </si>
  <si>
    <t>R1, R2, R3, R4, R5, R6, R7, R8, R9, R10, R11</t>
  </si>
  <si>
    <t>0805 10K Resistor</t>
  </si>
  <si>
    <t>https://www.digikey.com/en/products/detail/vishay-dale/RCS080510K0FKEA/5866991</t>
  </si>
  <si>
    <t>R12</t>
  </si>
  <si>
    <t>511K</t>
  </si>
  <si>
    <t>https://www.digikey.com/en/products/detail/koa-speer-electronics-inc/RK73H2ARTTD5113F/12548650</t>
  </si>
  <si>
    <t>R13</t>
  </si>
  <si>
    <t>105K</t>
  </si>
  <si>
    <t>https://www.digikey.com/en/products/detail/koa-speer-electronics-inc/RK73H2ATTD1053F/10234720</t>
  </si>
  <si>
    <t>R14</t>
  </si>
  <si>
    <t>49.9 ohm</t>
  </si>
  <si>
    <t>https://www.digikey.com/en/products/detail/vishay-dale/CRCW080549R9FKEAHP/2222324</t>
  </si>
  <si>
    <t>R15</t>
  </si>
  <si>
    <t>100K</t>
  </si>
  <si>
    <t>https://www.digikey.com/en/products/detail/koa-speer-electronics-inc/SG73P2ATTD1003F/10188411</t>
  </si>
  <si>
    <t>R16</t>
  </si>
  <si>
    <t>13.3K</t>
  </si>
  <si>
    <t>https://www.digikey.com/en/products/detail/vishay-dale/CRCW080513K3FKEAHP/2227086</t>
  </si>
  <si>
    <t>L1</t>
  </si>
  <si>
    <t>10uH</t>
  </si>
  <si>
    <t>https://www.digikey.com/en/products/detail/abracon-llc/ASPI-0630LR-100M-T15/3059602</t>
  </si>
  <si>
    <t>Misc</t>
  </si>
  <si>
    <t>K155ID1 Chip Sockets</t>
  </si>
  <si>
    <t>https://www.digikey.com/en/products/detail/on-shore-technology-inc/ED16DT/4147596</t>
  </si>
  <si>
    <t>20 pin male header</t>
  </si>
  <si>
    <t>https://www.digikey.com/en/products/detail/adam-tech/PH1-20-UA/9830398</t>
  </si>
  <si>
    <t>20 pin female header</t>
  </si>
  <si>
    <t>https://www.digikey.com/en/products/detail/sullins-connector-solutions/PPTC201LFBN-RC/810158?s=N4IgTCBcDaIM4HYAMBGAHAWgHIBEQF0BfIA</t>
  </si>
  <si>
    <t>3 pin male header</t>
  </si>
  <si>
    <t>https://www.digikey.com/en/products/detail/sullins-connector-solutions/PPPC031LFBN-RC/810175?s=N4IgTCBcDaIM4HYAMBmAbAWgHIBEQF0BfIA</t>
  </si>
  <si>
    <t>3 female header</t>
  </si>
  <si>
    <t>https://www.digikey.com/en/products/detail/sullins-connector-solutions/PREC003SAAN-RC/2774851</t>
  </si>
  <si>
    <t>Board</t>
  </si>
  <si>
    <t>PierogiNixie-6</t>
  </si>
  <si>
    <t>Final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</si>
</sst>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vishay-dale/CRCW080513K3FKEAHP/2227086" TargetMode="External"/><Relationship Id="rId22" Type="http://schemas.openxmlformats.org/officeDocument/2006/relationships/hyperlink" Target="https://www.digikey.com/en/products/detail/on-shore-technology-inc/ED16DT/4147596" TargetMode="External"/><Relationship Id="rId21" Type="http://schemas.openxmlformats.org/officeDocument/2006/relationships/hyperlink" Target="https://www.digikey.com/en/products/detail/abracon-llc/ASPI-0630LR-100M-T15/3059602" TargetMode="External"/><Relationship Id="rId24" Type="http://schemas.openxmlformats.org/officeDocument/2006/relationships/hyperlink" Target="https://www.digikey.com/en/products/detail/sullins-connector-solutions/PPTC201LFBN-RC/810158?s=N4IgTCBcDaIM4HYAMBGAHAWgHIBEQF0BfIA" TargetMode="External"/><Relationship Id="rId23" Type="http://schemas.openxmlformats.org/officeDocument/2006/relationships/hyperlink" Target="https://www.digikey.com/en/products/detail/adam-tech/PH1-20-UA/9830398" TargetMode="External"/><Relationship Id="rId1" Type="http://schemas.openxmlformats.org/officeDocument/2006/relationships/hyperlink" Target="https://www.digikey.com/en/products/detail/raspberry-pi/SC0915/13624793" TargetMode="External"/><Relationship Id="rId2" Type="http://schemas.openxmlformats.org/officeDocument/2006/relationships/hyperlink" Target="https://www.digikey.com/en/products/detail/harwin-inc/M20-9990446/3728230?s=N4IgTCBcDaILJgAwFoCc7EBZMDYQF0BfIA" TargetMode="External"/><Relationship Id="rId3" Type="http://schemas.openxmlformats.org/officeDocument/2006/relationships/hyperlink" Target="https://www.digikey.com/en/products/detail/on-shore-technology-inc/OSTVN02A150/1588862?s=N4IgTCBcDaIPIGUAqA1AcgBjAQQIwFYMQBdAXyA" TargetMode="External"/><Relationship Id="rId4" Type="http://schemas.openxmlformats.org/officeDocument/2006/relationships/hyperlink" Target="https://www.ebay.com/itm/183563404353?hash=item2abd3b4441:g:Y2UAAOSwPaBcXLWU&amp;amdata=enc%3AAQAIAAAA0N8Du%2Bm%2FLeUuCMNsPyenWIcK2k6GcPxC7iPJA95OtuUKeJnbBEDMjblpHKIzODx%2BlsCNLVOGZhrSIUDYEQgGUesgGJnFe7kdFV%2Bdd8qsbtvjFKSJ6S7B4lwguCB%2FeoqBLlNtQgp12LNPSxF%2Fp1eerJmXD8ujZUudL16Wa3hD113GOjHGJmhGX6YQcg2xlHnZilXmA3c%2FfkeaXrG57ZfHuJkx7DarhuTH0uMoKhkqC1CvSi9wB1Qx6%2FxnnvKWEf39CVkNYSWC0ZEo%2B%2FqXD%2BWbklM%3D%7Ctkp%3ABFBM7LjltKRi" TargetMode="External"/><Relationship Id="rId9" Type="http://schemas.openxmlformats.org/officeDocument/2006/relationships/hyperlink" Target="https://www.digikey.com/en/products/detail/c-k/pts-647-sn50-smtr2-lfs/9649857" TargetMode="External"/><Relationship Id="rId26" Type="http://schemas.openxmlformats.org/officeDocument/2006/relationships/hyperlink" Target="https://www.digikey.com/en/products/detail/sullins-connector-solutions/PREC003SAAN-RC/2774851" TargetMode="External"/><Relationship Id="rId25" Type="http://schemas.openxmlformats.org/officeDocument/2006/relationships/hyperlink" Target="https://www.digikey.com/en/products/detail/sullins-connector-solutions/PPPC031LFBN-RC/810175?s=N4IgTCBcDaIM4HYAMBmAbAWgHIBEQF0BfIA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digikey.com/en/products/detail/microchip-technology/mcp23017-e-so/894271" TargetMode="External"/><Relationship Id="rId6" Type="http://schemas.openxmlformats.org/officeDocument/2006/relationships/hyperlink" Target="https://www.digikey.com/en/products/detail/analog-devices-inc-maxim-integrated/DS3231M-TRL/2402421" TargetMode="External"/><Relationship Id="rId7" Type="http://schemas.openxmlformats.org/officeDocument/2006/relationships/hyperlink" Target="https://www.digikey.com/en/products/detail/texas-instruments/TPS54302DDCT/6123254" TargetMode="External"/><Relationship Id="rId8" Type="http://schemas.openxmlformats.org/officeDocument/2006/relationships/hyperlink" Target="https://www.digikey.com/en/products/detail/keystone-electronics/106/27386" TargetMode="External"/><Relationship Id="rId11" Type="http://schemas.openxmlformats.org/officeDocument/2006/relationships/hyperlink" Target="https://www.digikey.com/en/products/detail/kyocera-avx/F931A476KAA/4005057" TargetMode="External"/><Relationship Id="rId10" Type="http://schemas.openxmlformats.org/officeDocument/2006/relationships/hyperlink" Target="https://www.digikey.com/en/products/detail/samsung-electro-mechanics/CL21B104KBCNNNC/3886661" TargetMode="External"/><Relationship Id="rId13" Type="http://schemas.openxmlformats.org/officeDocument/2006/relationships/hyperlink" Target="https://www.digikey.com/en/products/detail/samsung-electro-mechanics/CL21A226KOQNNNE/5961010" TargetMode="External"/><Relationship Id="rId12" Type="http://schemas.openxmlformats.org/officeDocument/2006/relationships/hyperlink" Target="https://www.digikey.com/en/products/detail/samsung-electro-mechanics/CL21A106KOQNNNE/3886754" TargetMode="External"/><Relationship Id="rId15" Type="http://schemas.openxmlformats.org/officeDocument/2006/relationships/hyperlink" Target="https://www.digikey.com/en/products/detail/vishay-dale/RCS080510K0FKEA/5866991" TargetMode="External"/><Relationship Id="rId14" Type="http://schemas.openxmlformats.org/officeDocument/2006/relationships/hyperlink" Target="https://www.digikey.com/en/products/detail/yageo/CC0805JRNPO9BN750/5884054" TargetMode="External"/><Relationship Id="rId17" Type="http://schemas.openxmlformats.org/officeDocument/2006/relationships/hyperlink" Target="https://www.digikey.com/en/products/detail/koa-speer-electronics-inc/RK73H2ATTD1053F/10234720" TargetMode="External"/><Relationship Id="rId16" Type="http://schemas.openxmlformats.org/officeDocument/2006/relationships/hyperlink" Target="https://www.digikey.com/en/products/detail/koa-speer-electronics-inc/RK73H2ARTTD5113F/12548650" TargetMode="External"/><Relationship Id="rId19" Type="http://schemas.openxmlformats.org/officeDocument/2006/relationships/hyperlink" Target="https://www.digikey.com/en/products/detail/koa-speer-electronics-inc/SG73P2ATTD1003F/10188411" TargetMode="External"/><Relationship Id="rId18" Type="http://schemas.openxmlformats.org/officeDocument/2006/relationships/hyperlink" Target="https://www.digikey.com/en/products/detail/vishay-dale/CRCW080549R9FKEAHP/22223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22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4" t="s">
        <v>7</v>
      </c>
      <c r="C2" s="5" t="s">
        <v>8</v>
      </c>
      <c r="D2" s="6">
        <v>4.0</v>
      </c>
      <c r="E2" s="4">
        <v>1.0</v>
      </c>
      <c r="F2" s="7">
        <f t="shared" ref="F2:F29" si="1">D2*E2</f>
        <v>4</v>
      </c>
    </row>
    <row r="3">
      <c r="A3" s="4" t="s">
        <v>9</v>
      </c>
      <c r="B3" s="4" t="s">
        <v>10</v>
      </c>
      <c r="C3" s="5" t="s">
        <v>11</v>
      </c>
      <c r="D3" s="6">
        <v>0.21</v>
      </c>
      <c r="E3" s="4">
        <v>1.0</v>
      </c>
      <c r="F3" s="7">
        <f t="shared" si="1"/>
        <v>0.21</v>
      </c>
    </row>
    <row r="4">
      <c r="A4" s="4" t="s">
        <v>12</v>
      </c>
      <c r="B4" s="4" t="s">
        <v>13</v>
      </c>
      <c r="C4" s="8" t="s">
        <v>14</v>
      </c>
      <c r="D4" s="6">
        <v>0.92</v>
      </c>
      <c r="E4" s="4">
        <v>2.0</v>
      </c>
      <c r="F4" s="7">
        <f t="shared" si="1"/>
        <v>1.84</v>
      </c>
    </row>
    <row r="5">
      <c r="A5" s="4" t="s">
        <v>15</v>
      </c>
      <c r="B5" s="4" t="s">
        <v>16</v>
      </c>
      <c r="C5" s="5" t="s">
        <v>17</v>
      </c>
      <c r="D5" s="6">
        <v>2.98</v>
      </c>
      <c r="E5" s="4">
        <v>6.0</v>
      </c>
      <c r="F5" s="7">
        <f t="shared" si="1"/>
        <v>17.88</v>
      </c>
    </row>
    <row r="6">
      <c r="A6" s="4" t="s">
        <v>18</v>
      </c>
      <c r="B6" s="4" t="s">
        <v>19</v>
      </c>
      <c r="C6" s="8" t="s">
        <v>20</v>
      </c>
      <c r="D6" s="6">
        <v>1.62</v>
      </c>
      <c r="E6" s="4">
        <v>1.0</v>
      </c>
      <c r="F6" s="7">
        <f t="shared" si="1"/>
        <v>1.62</v>
      </c>
    </row>
    <row r="7">
      <c r="A7" s="4" t="s">
        <v>21</v>
      </c>
      <c r="B7" s="4" t="s">
        <v>22</v>
      </c>
      <c r="C7" s="8" t="s">
        <v>23</v>
      </c>
      <c r="D7" s="6">
        <v>9.81</v>
      </c>
      <c r="E7" s="4">
        <v>1.0</v>
      </c>
      <c r="F7" s="7">
        <f t="shared" si="1"/>
        <v>9.81</v>
      </c>
    </row>
    <row r="8">
      <c r="A8" s="4" t="s">
        <v>24</v>
      </c>
      <c r="B8" s="4" t="s">
        <v>25</v>
      </c>
      <c r="C8" s="8" t="s">
        <v>26</v>
      </c>
      <c r="D8" s="6">
        <v>2.01</v>
      </c>
      <c r="E8" s="4">
        <v>1.0</v>
      </c>
      <c r="F8" s="7">
        <f t="shared" si="1"/>
        <v>2.01</v>
      </c>
    </row>
    <row r="9">
      <c r="A9" s="4" t="s">
        <v>27</v>
      </c>
      <c r="B9" s="4" t="s">
        <v>28</v>
      </c>
      <c r="C9" s="4" t="s">
        <v>29</v>
      </c>
      <c r="D9" s="6">
        <v>10.0</v>
      </c>
      <c r="E9" s="4">
        <v>6.0</v>
      </c>
      <c r="F9" s="7">
        <f t="shared" si="1"/>
        <v>60</v>
      </c>
    </row>
    <row r="10">
      <c r="A10" s="4" t="s">
        <v>30</v>
      </c>
      <c r="B10" s="4" t="s">
        <v>31</v>
      </c>
      <c r="C10" s="8" t="s">
        <v>32</v>
      </c>
      <c r="D10" s="6">
        <v>1.34</v>
      </c>
      <c r="E10" s="4">
        <v>1.0</v>
      </c>
      <c r="F10" s="7">
        <f t="shared" si="1"/>
        <v>1.34</v>
      </c>
    </row>
    <row r="11">
      <c r="A11" s="4" t="s">
        <v>33</v>
      </c>
      <c r="B11" s="4" t="s">
        <v>34</v>
      </c>
      <c r="C11" s="8" t="s">
        <v>35</v>
      </c>
      <c r="D11" s="6">
        <v>0.2</v>
      </c>
      <c r="E11" s="4">
        <v>6.0</v>
      </c>
      <c r="F11" s="7">
        <f t="shared" si="1"/>
        <v>1.2</v>
      </c>
    </row>
    <row r="12">
      <c r="A12" s="4" t="s">
        <v>36</v>
      </c>
      <c r="B12" s="4" t="s">
        <v>37</v>
      </c>
      <c r="C12" s="5" t="s">
        <v>38</v>
      </c>
      <c r="D12" s="6">
        <v>0.1</v>
      </c>
      <c r="E12" s="4">
        <v>11.0</v>
      </c>
      <c r="F12" s="7">
        <f t="shared" si="1"/>
        <v>1.1</v>
      </c>
    </row>
    <row r="13">
      <c r="A13" s="4" t="s">
        <v>39</v>
      </c>
      <c r="B13" s="4" t="s">
        <v>40</v>
      </c>
      <c r="C13" s="5" t="s">
        <v>41</v>
      </c>
      <c r="D13" s="6">
        <v>0.72</v>
      </c>
      <c r="E13" s="4">
        <v>10.0</v>
      </c>
      <c r="F13" s="7">
        <f t="shared" si="1"/>
        <v>7.2</v>
      </c>
    </row>
    <row r="14">
      <c r="A14" s="4" t="s">
        <v>42</v>
      </c>
      <c r="B14" s="4" t="s">
        <v>43</v>
      </c>
      <c r="C14" s="8" t="s">
        <v>44</v>
      </c>
      <c r="D14" s="6">
        <v>0.1</v>
      </c>
      <c r="E14" s="4">
        <v>2.0</v>
      </c>
      <c r="F14" s="7">
        <f t="shared" si="1"/>
        <v>0.2</v>
      </c>
    </row>
    <row r="15">
      <c r="A15" s="4" t="s">
        <v>45</v>
      </c>
      <c r="B15" s="4" t="s">
        <v>46</v>
      </c>
      <c r="C15" s="8" t="s">
        <v>47</v>
      </c>
      <c r="D15" s="6">
        <v>0.33</v>
      </c>
      <c r="E15" s="4">
        <v>2.0</v>
      </c>
      <c r="F15" s="7">
        <f t="shared" si="1"/>
        <v>0.66</v>
      </c>
    </row>
    <row r="16">
      <c r="A16" s="4" t="s">
        <v>48</v>
      </c>
      <c r="B16" s="4" t="s">
        <v>49</v>
      </c>
      <c r="C16" s="8" t="s">
        <v>50</v>
      </c>
      <c r="D16" s="6">
        <v>0.14</v>
      </c>
      <c r="E16" s="4">
        <v>1.0</v>
      </c>
      <c r="F16" s="7">
        <f t="shared" si="1"/>
        <v>0.14</v>
      </c>
    </row>
    <row r="17">
      <c r="A17" s="4" t="s">
        <v>51</v>
      </c>
      <c r="B17" s="4" t="s">
        <v>52</v>
      </c>
      <c r="C17" s="5" t="s">
        <v>53</v>
      </c>
      <c r="D17" s="6">
        <v>0.1</v>
      </c>
      <c r="E17" s="4">
        <v>11.0</v>
      </c>
      <c r="F17" s="7">
        <f t="shared" si="1"/>
        <v>1.1</v>
      </c>
    </row>
    <row r="18">
      <c r="A18" s="4" t="s">
        <v>54</v>
      </c>
      <c r="B18" s="4" t="s">
        <v>55</v>
      </c>
      <c r="C18" s="8" t="s">
        <v>56</v>
      </c>
      <c r="D18" s="6">
        <v>0.19</v>
      </c>
      <c r="E18" s="4">
        <v>1.0</v>
      </c>
      <c r="F18" s="7">
        <f t="shared" si="1"/>
        <v>0.19</v>
      </c>
    </row>
    <row r="19">
      <c r="A19" s="4" t="s">
        <v>57</v>
      </c>
      <c r="B19" s="4" t="s">
        <v>58</v>
      </c>
      <c r="C19" s="8" t="s">
        <v>59</v>
      </c>
      <c r="D19" s="6">
        <v>0.1</v>
      </c>
      <c r="E19" s="4">
        <v>1.0</v>
      </c>
      <c r="F19" s="7">
        <f t="shared" si="1"/>
        <v>0.1</v>
      </c>
    </row>
    <row r="20">
      <c r="A20" s="4" t="s">
        <v>60</v>
      </c>
      <c r="B20" s="4" t="s">
        <v>61</v>
      </c>
      <c r="C20" s="8" t="s">
        <v>62</v>
      </c>
      <c r="D20" s="6">
        <v>0.2</v>
      </c>
      <c r="E20" s="4">
        <v>1.0</v>
      </c>
      <c r="F20" s="7">
        <f t="shared" si="1"/>
        <v>0.2</v>
      </c>
    </row>
    <row r="21">
      <c r="A21" s="4" t="s">
        <v>63</v>
      </c>
      <c r="B21" s="4" t="s">
        <v>64</v>
      </c>
      <c r="C21" s="8" t="s">
        <v>65</v>
      </c>
      <c r="D21" s="6">
        <v>0.18</v>
      </c>
      <c r="E21" s="4">
        <v>1.0</v>
      </c>
      <c r="F21" s="7">
        <f t="shared" si="1"/>
        <v>0.18</v>
      </c>
    </row>
    <row r="22">
      <c r="A22" s="4" t="s">
        <v>66</v>
      </c>
      <c r="B22" s="4" t="s">
        <v>67</v>
      </c>
      <c r="C22" s="8" t="s">
        <v>68</v>
      </c>
      <c r="D22" s="6">
        <v>0.2</v>
      </c>
      <c r="E22" s="4">
        <v>1.0</v>
      </c>
      <c r="F22" s="7">
        <f t="shared" si="1"/>
        <v>0.2</v>
      </c>
    </row>
    <row r="23">
      <c r="A23" s="4" t="s">
        <v>69</v>
      </c>
      <c r="B23" s="4" t="s">
        <v>70</v>
      </c>
      <c r="C23" s="8" t="s">
        <v>71</v>
      </c>
      <c r="D23" s="6">
        <v>0.72</v>
      </c>
      <c r="E23" s="4">
        <v>1.0</v>
      </c>
      <c r="F23" s="7">
        <f t="shared" si="1"/>
        <v>0.72</v>
      </c>
    </row>
    <row r="24">
      <c r="A24" s="4" t="s">
        <v>72</v>
      </c>
      <c r="B24" s="4" t="s">
        <v>73</v>
      </c>
      <c r="C24" s="8" t="s">
        <v>74</v>
      </c>
      <c r="D24" s="6">
        <v>0.26</v>
      </c>
      <c r="E24" s="4">
        <v>6.0</v>
      </c>
      <c r="F24" s="7">
        <f t="shared" si="1"/>
        <v>1.56</v>
      </c>
    </row>
    <row r="25">
      <c r="A25" s="4" t="s">
        <v>72</v>
      </c>
      <c r="B25" s="4" t="s">
        <v>75</v>
      </c>
      <c r="C25" s="8" t="s">
        <v>76</v>
      </c>
      <c r="D25" s="6">
        <v>0.32</v>
      </c>
      <c r="E25" s="4">
        <v>6.0</v>
      </c>
      <c r="F25" s="7">
        <f t="shared" si="1"/>
        <v>1.92</v>
      </c>
    </row>
    <row r="26">
      <c r="A26" s="4" t="s">
        <v>72</v>
      </c>
      <c r="B26" s="4" t="s">
        <v>77</v>
      </c>
      <c r="C26" s="8" t="s">
        <v>78</v>
      </c>
      <c r="D26" s="6">
        <v>1.23</v>
      </c>
      <c r="E26" s="4">
        <v>1.0</v>
      </c>
      <c r="F26" s="7">
        <f t="shared" si="1"/>
        <v>1.23</v>
      </c>
    </row>
    <row r="27">
      <c r="A27" s="4" t="s">
        <v>72</v>
      </c>
      <c r="B27" s="4" t="s">
        <v>79</v>
      </c>
      <c r="C27" s="8" t="s">
        <v>80</v>
      </c>
      <c r="D27" s="6">
        <v>0.37</v>
      </c>
      <c r="E27" s="4">
        <v>1.0</v>
      </c>
      <c r="F27" s="7">
        <f t="shared" si="1"/>
        <v>0.37</v>
      </c>
    </row>
    <row r="28">
      <c r="A28" s="4" t="s">
        <v>72</v>
      </c>
      <c r="B28" s="4" t="s">
        <v>81</v>
      </c>
      <c r="C28" s="8" t="s">
        <v>82</v>
      </c>
      <c r="D28" s="6">
        <v>0.09</v>
      </c>
      <c r="E28" s="4">
        <v>1.0</v>
      </c>
      <c r="F28" s="7">
        <f t="shared" si="1"/>
        <v>0.09</v>
      </c>
    </row>
    <row r="29">
      <c r="A29" s="4" t="s">
        <v>83</v>
      </c>
      <c r="B29" s="4" t="s">
        <v>84</v>
      </c>
      <c r="C29" s="4" t="s">
        <v>29</v>
      </c>
      <c r="D29" s="6">
        <v>7.0</v>
      </c>
      <c r="E29" s="4">
        <v>1.0</v>
      </c>
      <c r="F29" s="7">
        <f t="shared" si="1"/>
        <v>7</v>
      </c>
    </row>
    <row r="30">
      <c r="E30" s="9" t="s">
        <v>85</v>
      </c>
      <c r="F30" s="7">
        <f>Sum(F2:F29)</f>
        <v>124.07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</hyperlinks>
  <drawing r:id="rId27"/>
</worksheet>
</file>