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xie PSU" sheetId="1" r:id="rId4"/>
  </sheets>
  <definedNames/>
  <calcPr/>
</workbook>
</file>

<file path=xl/sharedStrings.xml><?xml version="1.0" encoding="utf-8"?>
<sst xmlns="http://schemas.openxmlformats.org/spreadsheetml/2006/main" count="53" uniqueCount="53">
  <si>
    <t>Part ID</t>
  </si>
  <si>
    <t>Part Description</t>
  </si>
  <si>
    <t>Item Link</t>
  </si>
  <si>
    <t>Cost Per</t>
  </si>
  <si>
    <t># Needed</t>
  </si>
  <si>
    <t>Total</t>
  </si>
  <si>
    <t>J1, J2</t>
  </si>
  <si>
    <t>OSTVN02A150</t>
  </si>
  <si>
    <t>https://www.digikey.com/en/products/detail/on-shore-technology-inc/OSTVN02A150/1588862</t>
  </si>
  <si>
    <t>J3</t>
  </si>
  <si>
    <t>DC barrel jack</t>
  </si>
  <si>
    <t>https://www.digikey.com/en/products/detail/cui-devices/pj-202a/252007</t>
  </si>
  <si>
    <t>U1</t>
  </si>
  <si>
    <t>MAX1771CSA+T</t>
  </si>
  <si>
    <t>https://www.digikey.com/en/products/detail/analog-devices-inc-maxim-integrated/MAX1771CSA-T/1520601</t>
  </si>
  <si>
    <t>Q1</t>
  </si>
  <si>
    <t>IRF740STRLPBF</t>
  </si>
  <si>
    <t>https://www.digikey.com/en/products/detail/vishay-siliconix/IRF740STRLPBF/856617?s=N4IgTCBcDaIJICUBiB2ALABgMoBUEBkAFAISRAF0BfIA</t>
  </si>
  <si>
    <t>L1</t>
  </si>
  <si>
    <t>IHLP4040DZER101M11</t>
  </si>
  <si>
    <t>https://www.digikey.com/en/products/detail/vishay-dale/IHLP4040DZER101M11/1220712</t>
  </si>
  <si>
    <t>D1</t>
  </si>
  <si>
    <t>ES2F-E3/52T</t>
  </si>
  <si>
    <t>https://www.digikey.com/en/products/detail/vishay-general-semiconductor-diodes-division/ES2F-E3-52T/1091445</t>
  </si>
  <si>
    <t>C1</t>
  </si>
  <si>
    <t>TAJD107K020RNJ</t>
  </si>
  <si>
    <t>https://www.digikey.com/en/products/detail/kyocera-avx/TAJD107K020RNJ/563829</t>
  </si>
  <si>
    <t>C2, C3</t>
  </si>
  <si>
    <t>C0805C104K3RAC7210</t>
  </si>
  <si>
    <t>https://www.digikey.com/en/products/detail/kemet/C0805C104K3RAC7210/16894137</t>
  </si>
  <si>
    <t>C4</t>
  </si>
  <si>
    <t>UVZ2E4R7MPD</t>
  </si>
  <si>
    <t>https://www.digikey.com/en/products/detail/nichicon/UVZ2E4R7MPD/589155</t>
  </si>
  <si>
    <t>C5</t>
  </si>
  <si>
    <t>C2012X7T2E104M125AE</t>
  </si>
  <si>
    <t>https://www.digikey.com/en/products/detail/tdk-corporation/C2012X7T2E104M125AE/2616394#product-details-substitutes</t>
  </si>
  <si>
    <t>R1</t>
  </si>
  <si>
    <t>RK73H2ATTD1504F</t>
  </si>
  <si>
    <t>https://www.digikey.com/en/products/detail/koa-speer-electronics-inc/RK73H2ATTD1504F/10234155</t>
  </si>
  <si>
    <t>R2</t>
  </si>
  <si>
    <t>KDV08FR050ET</t>
  </si>
  <si>
    <t>https://www.digikey.com/en/products/detail/ohmite/KDV08FR050ET/10476566</t>
  </si>
  <si>
    <t>R3</t>
  </si>
  <si>
    <t>RNCP0805FTD10K0TR</t>
  </si>
  <si>
    <t>https://www.digikey.com/en/products/detail/stackpole-electronics-inc/RNCP0805FTD10K0/2240262</t>
  </si>
  <si>
    <t>VR1</t>
  </si>
  <si>
    <t>TC33X-2-502E</t>
  </si>
  <si>
    <t>https://www.digikey.com/en/products/detail/bourns-inc/TC33X-2-502E/612861</t>
  </si>
  <si>
    <t>Board</t>
  </si>
  <si>
    <t>PierogiNixie-PSU</t>
  </si>
  <si>
    <t>N/A</t>
  </si>
  <si>
    <t>Final Total:</t>
  </si>
  <si>
    <t>DOES NOT INCLUDE SHIPPING AND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</si>
</sst>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koa-speer-electronics-inc/RK73H2ATTD1504F/10234155" TargetMode="External"/><Relationship Id="rId10" Type="http://schemas.openxmlformats.org/officeDocument/2006/relationships/hyperlink" Target="https://www.digikey.com/en/products/detail/tdk-corporation/C2012X7T2E104M125AE/2616394" TargetMode="External"/><Relationship Id="rId13" Type="http://schemas.openxmlformats.org/officeDocument/2006/relationships/hyperlink" Target="https://www.digikey.com/en/products/detail/stackpole-electronics-inc/RNCP0805FTD10K0/2240262" TargetMode="External"/><Relationship Id="rId12" Type="http://schemas.openxmlformats.org/officeDocument/2006/relationships/hyperlink" Target="https://www.digikey.com/en/products/detail/ohmite/KDV08FR050ET/10476566" TargetMode="External"/><Relationship Id="rId1" Type="http://schemas.openxmlformats.org/officeDocument/2006/relationships/hyperlink" Target="https://www.digikey.com/en/products/detail/on-shore-technology-inc/OSTVN02A150/1588862" TargetMode="External"/><Relationship Id="rId2" Type="http://schemas.openxmlformats.org/officeDocument/2006/relationships/hyperlink" Target="https://www.digikey.com/en/products/detail/cui-devices/pj-202a/252007" TargetMode="External"/><Relationship Id="rId3" Type="http://schemas.openxmlformats.org/officeDocument/2006/relationships/hyperlink" Target="https://www.digikey.com/en/products/detail/analog-devices-inc-maxim-integrated/MAX1771CSA-T/1520601" TargetMode="External"/><Relationship Id="rId4" Type="http://schemas.openxmlformats.org/officeDocument/2006/relationships/hyperlink" Target="https://www.digikey.com/en/products/detail/vishay-siliconix/IRF740STRLPBF/856617?s=N4IgTCBcDaIJICUBiB2ALABgMoBUEBkAFAISRAF0BfIA" TargetMode="External"/><Relationship Id="rId9" Type="http://schemas.openxmlformats.org/officeDocument/2006/relationships/hyperlink" Target="https://www.digikey.com/en/products/detail/nichicon/UVZ2E4R7MPD/58915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digikey.com/en/products/detail/bourns-inc/TC33X-2-502E/612861" TargetMode="External"/><Relationship Id="rId5" Type="http://schemas.openxmlformats.org/officeDocument/2006/relationships/hyperlink" Target="https://www.digikey.com/en/products/detail/vishay-dale/IHLP4040DZER101M11/1220712" TargetMode="External"/><Relationship Id="rId6" Type="http://schemas.openxmlformats.org/officeDocument/2006/relationships/hyperlink" Target="https://www.digikey.com/en/products/detail/vishay-general-semiconductor-diodes-division/ES2F-E3-52T/1091445" TargetMode="External"/><Relationship Id="rId7" Type="http://schemas.openxmlformats.org/officeDocument/2006/relationships/hyperlink" Target="https://www.digikey.com/en/products/detail/kyocera-avx/TAJD107K020RNJ/563829" TargetMode="External"/><Relationship Id="rId8" Type="http://schemas.openxmlformats.org/officeDocument/2006/relationships/hyperlink" Target="https://www.digikey.com/en/products/detail/kemet/C0805C104K3RAC7210/16894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>
        <v>0.92</v>
      </c>
      <c r="E2" s="4">
        <v>2.0</v>
      </c>
      <c r="F2" s="8">
        <f t="shared" ref="F2:F3" si="1">D2*E2</f>
        <v>1.84</v>
      </c>
    </row>
    <row r="3">
      <c r="A3" s="4" t="s">
        <v>9</v>
      </c>
      <c r="B3" s="4" t="s">
        <v>10</v>
      </c>
      <c r="C3" s="6" t="s">
        <v>11</v>
      </c>
      <c r="D3" s="7">
        <v>0.71</v>
      </c>
      <c r="E3" s="4">
        <v>1.0</v>
      </c>
      <c r="F3" s="8">
        <f t="shared" si="1"/>
        <v>0.71</v>
      </c>
    </row>
    <row r="4">
      <c r="A4" s="4" t="s">
        <v>12</v>
      </c>
      <c r="B4" s="5" t="s">
        <v>13</v>
      </c>
      <c r="C4" s="6" t="s">
        <v>14</v>
      </c>
      <c r="D4" s="7">
        <v>6.1</v>
      </c>
      <c r="E4" s="4">
        <v>1.0</v>
      </c>
      <c r="F4" s="8">
        <f>$D$4*E4</f>
        <v>6.1</v>
      </c>
    </row>
    <row r="5">
      <c r="A5" s="4" t="s">
        <v>15</v>
      </c>
      <c r="B5" s="4" t="s">
        <v>16</v>
      </c>
      <c r="C5" s="9" t="s">
        <v>17</v>
      </c>
      <c r="D5" s="7">
        <v>2.8</v>
      </c>
      <c r="E5" s="4">
        <v>1.0</v>
      </c>
      <c r="F5" s="8">
        <f>$D$5*E5</f>
        <v>2.8</v>
      </c>
    </row>
    <row r="6">
      <c r="A6" s="4" t="s">
        <v>18</v>
      </c>
      <c r="B6" s="4" t="s">
        <v>19</v>
      </c>
      <c r="C6" s="6" t="s">
        <v>20</v>
      </c>
      <c r="D6" s="7">
        <v>1.52</v>
      </c>
      <c r="E6" s="4">
        <v>1.0</v>
      </c>
      <c r="F6" s="8">
        <f>$D$6*E6</f>
        <v>1.52</v>
      </c>
    </row>
    <row r="7">
      <c r="A7" s="4" t="s">
        <v>21</v>
      </c>
      <c r="B7" s="4" t="s">
        <v>22</v>
      </c>
      <c r="C7" s="6" t="s">
        <v>23</v>
      </c>
      <c r="D7" s="7">
        <v>0.43</v>
      </c>
      <c r="E7" s="4">
        <v>1.0</v>
      </c>
      <c r="F7" s="8">
        <f>$D$7*E7</f>
        <v>0.43</v>
      </c>
    </row>
    <row r="8">
      <c r="A8" s="10" t="s">
        <v>24</v>
      </c>
      <c r="B8" s="4" t="s">
        <v>25</v>
      </c>
      <c r="C8" s="9" t="s">
        <v>26</v>
      </c>
      <c r="D8" s="7">
        <v>1.1</v>
      </c>
      <c r="E8" s="4">
        <v>1.0</v>
      </c>
      <c r="F8" s="8">
        <f>$D$8*E8</f>
        <v>1.1</v>
      </c>
    </row>
    <row r="9">
      <c r="A9" s="4" t="s">
        <v>27</v>
      </c>
      <c r="B9" s="4" t="s">
        <v>28</v>
      </c>
      <c r="C9" s="6" t="s">
        <v>29</v>
      </c>
      <c r="D9" s="7">
        <v>0.12</v>
      </c>
      <c r="E9" s="4">
        <v>2.0</v>
      </c>
      <c r="F9" s="8">
        <f>$D$9*E9</f>
        <v>0.24</v>
      </c>
    </row>
    <row r="10">
      <c r="A10" s="4" t="s">
        <v>30</v>
      </c>
      <c r="B10" s="4" t="s">
        <v>31</v>
      </c>
      <c r="C10" s="9" t="s">
        <v>32</v>
      </c>
      <c r="D10" s="7">
        <v>0.49</v>
      </c>
      <c r="E10" s="4">
        <v>1.0</v>
      </c>
      <c r="F10" s="8">
        <f t="shared" ref="F10:F16" si="2">D10*E10</f>
        <v>0.49</v>
      </c>
    </row>
    <row r="11">
      <c r="A11" s="4" t="s">
        <v>33</v>
      </c>
      <c r="B11" s="4" t="s">
        <v>34</v>
      </c>
      <c r="C11" s="9" t="s">
        <v>35</v>
      </c>
      <c r="D11" s="7">
        <v>0.3</v>
      </c>
      <c r="E11" s="4">
        <v>1.0</v>
      </c>
      <c r="F11" s="8">
        <f t="shared" si="2"/>
        <v>0.3</v>
      </c>
    </row>
    <row r="12">
      <c r="A12" s="4" t="s">
        <v>36</v>
      </c>
      <c r="B12" s="4" t="s">
        <v>37</v>
      </c>
      <c r="C12" s="9" t="s">
        <v>38</v>
      </c>
      <c r="D12" s="7">
        <v>0.1</v>
      </c>
      <c r="E12" s="4">
        <v>1.0</v>
      </c>
      <c r="F12" s="8">
        <f t="shared" si="2"/>
        <v>0.1</v>
      </c>
    </row>
    <row r="13">
      <c r="A13" s="4" t="s">
        <v>39</v>
      </c>
      <c r="B13" s="4" t="s">
        <v>40</v>
      </c>
      <c r="C13" s="6" t="s">
        <v>41</v>
      </c>
      <c r="D13" s="7">
        <v>0.3</v>
      </c>
      <c r="E13" s="4">
        <v>1.0</v>
      </c>
      <c r="F13" s="8">
        <f t="shared" si="2"/>
        <v>0.3</v>
      </c>
    </row>
    <row r="14">
      <c r="A14" s="10" t="s">
        <v>42</v>
      </c>
      <c r="B14" s="4" t="s">
        <v>43</v>
      </c>
      <c r="C14" s="6" t="s">
        <v>44</v>
      </c>
      <c r="D14" s="7">
        <v>0.1</v>
      </c>
      <c r="E14" s="4">
        <v>1.0</v>
      </c>
      <c r="F14" s="8">
        <f t="shared" si="2"/>
        <v>0.1</v>
      </c>
    </row>
    <row r="15">
      <c r="A15" s="4" t="s">
        <v>45</v>
      </c>
      <c r="B15" s="4" t="s">
        <v>46</v>
      </c>
      <c r="C15" s="6" t="s">
        <v>47</v>
      </c>
      <c r="D15" s="7">
        <v>0.28</v>
      </c>
      <c r="E15" s="4">
        <v>1.0</v>
      </c>
      <c r="F15" s="8">
        <f t="shared" si="2"/>
        <v>0.28</v>
      </c>
    </row>
    <row r="16">
      <c r="A16" s="4" t="s">
        <v>48</v>
      </c>
      <c r="B16" s="4" t="s">
        <v>49</v>
      </c>
      <c r="C16" s="4" t="s">
        <v>50</v>
      </c>
      <c r="D16" s="7">
        <v>1.4</v>
      </c>
      <c r="E16" s="4">
        <v>1.0</v>
      </c>
      <c r="F16" s="8">
        <f t="shared" si="2"/>
        <v>1.4</v>
      </c>
    </row>
    <row r="17">
      <c r="E17" s="11" t="s">
        <v>51</v>
      </c>
      <c r="F17" s="8">
        <f>SUM(F2:F16)</f>
        <v>17.71</v>
      </c>
    </row>
    <row r="18">
      <c r="E18" s="4" t="s">
        <v>52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location="product-details-substitutes" ref="C11"/>
    <hyperlink r:id="rId11" ref="C12"/>
    <hyperlink r:id="rId12" ref="C13"/>
    <hyperlink r:id="rId13" ref="C14"/>
    <hyperlink r:id="rId14" ref="C15"/>
  </hyperlinks>
  <drawing r:id="rId15"/>
</worksheet>
</file>