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68157115d40ac8e2/Desktop/School/Thesis/AberGymMobile/Dokumente/"/>
    </mc:Choice>
  </mc:AlternateContent>
  <xr:revisionPtr revIDLastSave="188" documentId="13_ncr:1_{ADC7565D-6D2B-46F5-93DA-F8195510DFCF}" xr6:coauthVersionLast="47" xr6:coauthVersionMax="47" xr10:uidLastSave="{3C583C7A-2946-48D1-9AD3-BA48DA7487D3}"/>
  <bookViews>
    <workbookView xWindow="-108" yWindow="-108" windowWidth="23256" windowHeight="13176" activeTab="1" xr2:uid="{00000000-000D-0000-FFFF-FFFF00000000}"/>
  </bookViews>
  <sheets>
    <sheet name="Übersicht" sheetId="3" r:id="rId1"/>
    <sheet name="Projektstundennachwe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0" i="2" l="1"/>
  <c r="I91" i="2"/>
  <c r="I92" i="2"/>
  <c r="I93" i="2"/>
  <c r="I94" i="2"/>
  <c r="I95" i="2"/>
  <c r="I96" i="2"/>
  <c r="I97" i="2"/>
  <c r="I98" i="2"/>
  <c r="I99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100" i="2" s="1"/>
  <c r="I20" i="2"/>
  <c r="I21" i="2"/>
  <c r="I16" i="2"/>
  <c r="I15" i="2"/>
  <c r="I14" i="2"/>
  <c r="I13" i="2"/>
  <c r="I12" i="2"/>
  <c r="I11" i="2"/>
  <c r="I10" i="2"/>
  <c r="R13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2" i="2"/>
  <c r="R11" i="2"/>
  <c r="R10" i="2"/>
  <c r="I38" i="2"/>
  <c r="I39" i="2"/>
  <c r="I40" i="2"/>
  <c r="I41" i="2"/>
  <c r="I42" i="2"/>
  <c r="I43" i="2"/>
  <c r="I44" i="2"/>
  <c r="I45" i="2"/>
  <c r="I46" i="2"/>
  <c r="I47" i="2"/>
  <c r="I48" i="2"/>
  <c r="I49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17" i="2"/>
  <c r="I18" i="2"/>
  <c r="I19" i="2"/>
  <c r="I50" i="2" l="1"/>
  <c r="D7" i="3" s="1"/>
  <c r="R50" i="2"/>
  <c r="D10" i="3" s="1"/>
  <c r="A2" i="3" l="1"/>
</calcChain>
</file>

<file path=xl/sharedStrings.xml><?xml version="1.0" encoding="utf-8"?>
<sst xmlns="http://schemas.openxmlformats.org/spreadsheetml/2006/main" count="91" uniqueCount="60">
  <si>
    <t>Erfassungszeitraum</t>
  </si>
  <si>
    <t>Projektbezeichnung</t>
  </si>
  <si>
    <t>AberGym</t>
  </si>
  <si>
    <t>Datum</t>
  </si>
  <si>
    <t>Person</t>
  </si>
  <si>
    <t>11.07.2022          bis          31.10.2022</t>
  </si>
  <si>
    <t>Tätigkeiten</t>
  </si>
  <si>
    <t>Stundenanzahl</t>
  </si>
  <si>
    <t>Uhrzeit von</t>
  </si>
  <si>
    <t>Uhrzeit bis</t>
  </si>
  <si>
    <t>Stunden</t>
  </si>
  <si>
    <t>Gesamt-Zeit:</t>
  </si>
  <si>
    <t>Peric Antonio</t>
  </si>
  <si>
    <t>Kuvac Antonio</t>
  </si>
  <si>
    <t>Gesamt Stundenanzahl pro Person</t>
  </si>
  <si>
    <t>Gesamt Stundenanzahl vom Projekt</t>
  </si>
  <si>
    <t>Stundenaufzeichnung erstellen</t>
  </si>
  <si>
    <t>Clickdummy erstellen</t>
  </si>
  <si>
    <t>Clickdummy (SMS, TP Übersicht, Home) bearbeitet</t>
  </si>
  <si>
    <t>Planung des Projektes</t>
  </si>
  <si>
    <t>Besprechung mit DA Betreuer</t>
  </si>
  <si>
    <t>DA Antrag verfassen</t>
  </si>
  <si>
    <t>Ausbesserung des Antrags</t>
  </si>
  <si>
    <t>Pflichtenheft schreiben</t>
  </si>
  <si>
    <t>Einarbeitung in LaTex</t>
  </si>
  <si>
    <t>Besprechung mit DA Betreuer und Auftraggeber</t>
  </si>
  <si>
    <t>Clickdummy (Fortschrittsystem)</t>
  </si>
  <si>
    <t>Github Repo bearbeiten &amp; Std-A bearbeiten</t>
  </si>
  <si>
    <t>Gesamte Stunden</t>
  </si>
  <si>
    <t>Github Backlog erstellen</t>
  </si>
  <si>
    <t>Fertigstellung Clickdummy</t>
  </si>
  <si>
    <t>Pflichtenheft bearbeitet</t>
  </si>
  <si>
    <t>Use Case Diagramm erstellt</t>
  </si>
  <si>
    <t>Fertigstellung Clickdummy (Komplett neues Design)</t>
  </si>
  <si>
    <t>Animationen hinzugefügt, Neue Farbenkombination</t>
  </si>
  <si>
    <t>GitHub Repo Update und Goldene Farb Pattern und Blaue Farb Pattern</t>
  </si>
  <si>
    <t>Neues Desgin angepasst an Verbesserungsvorschläge des Meetings</t>
  </si>
  <si>
    <t>Ferigstellung des 1 Klickdummy und 2 Klickdummy</t>
  </si>
  <si>
    <t>Klickdummy bearbeiten</t>
  </si>
  <si>
    <t>Neues 3 Klickdummy Desgin. Vorbereitung auf Meeting</t>
  </si>
  <si>
    <t>4 Desgin und 3 Desgin überarbeiten und erstellen</t>
  </si>
  <si>
    <t>Flutter installation und Anwendung für Mobile App erstellen</t>
  </si>
  <si>
    <t>Homepage bearbeiten</t>
  </si>
  <si>
    <t>Backend hinzufügen</t>
  </si>
  <si>
    <t>Backend fertigstellen mit Testdaten für Mobile Anwendung</t>
  </si>
  <si>
    <t>Mobile Anwendung bearbeiten (Home Screen, Data Table &amp; Scrollbar, Splashscreen, Footer, Last_Plan Screen) Live Share mit Kuvac</t>
  </si>
  <si>
    <t>Finished (Footer, Code Design rework, Connection with MySql, MySql Select Statement)
Errors:
+ Get no Data form Database</t>
  </si>
  <si>
    <t>MySql Verbindung und Model erstellen</t>
  </si>
  <si>
    <t>Database connection finished, the problem was the package, Started Table</t>
  </si>
  <si>
    <t>Loop für Übungen</t>
  </si>
  <si>
    <t>StartScreen finished</t>
  </si>
  <si>
    <t>Live Share, started with PS, MainScreen 95% finished, cleaning code</t>
  </si>
  <si>
    <t>Fortschrittssystem anfangen</t>
  </si>
  <si>
    <t>Set Clicker 90%, Name ändern</t>
  </si>
  <si>
    <t>Fortschrittssystem ToDoList fertiggestellt</t>
  </si>
  <si>
    <t>Fertige FS Liste und füge neues UpdateSystem hinzu</t>
  </si>
  <si>
    <t>Update AppBar</t>
  </si>
  <si>
    <t>Live Share, Change App Icon and Label Title, Change Startscreen and add Add Banner, Test app on extern Android, Splashscreen 50%</t>
  </si>
  <si>
    <t>Fix Projekt</t>
  </si>
  <si>
    <t>Update Stundenaufzeichung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</si>
</sst>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;@"/>
  </numFmts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7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rgb="FFFF8001"/>
      </bottom>
      <diagonal/>
    </border>
    <border>
      <left/>
      <right/>
      <top style="medium">
        <color indexed="64"/>
      </top>
      <bottom style="double">
        <color rgb="FFFF8001"/>
      </bottom>
      <diagonal/>
    </border>
    <border>
      <left/>
      <right style="thick">
        <color indexed="64"/>
      </right>
      <top style="medium">
        <color indexed="64"/>
      </top>
      <bottom style="double">
        <color rgb="FFFF8001"/>
      </bottom>
      <diagonal/>
    </border>
    <border>
      <left/>
      <right style="thick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ck">
        <color indexed="64"/>
      </right>
      <top style="thin">
        <color rgb="FF3F3F3F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rgb="FFFF8001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rgb="FFFF8001"/>
      </bottom>
      <diagonal/>
    </border>
    <border>
      <left/>
      <right style="medium">
        <color indexed="64"/>
      </right>
      <top/>
      <bottom style="double">
        <color rgb="FFFF800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rgb="FF3F3F3F"/>
      </bottom>
      <diagonal/>
    </border>
    <border>
      <left/>
      <right style="thick">
        <color indexed="64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rgb="FF3F3F3F"/>
      </top>
      <bottom style="thin">
        <color indexed="64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0" borderId="3" applyNumberFormat="0" applyFill="0" applyAlignment="0" applyProtection="0"/>
  </cellStyleXfs>
  <cellXfs count="120">
    <xf numFmtId="0" fontId="0" fillId="0" borderId="0" xfId="0"/>
    <xf numFmtId="20" fontId="0" fillId="0" borderId="18" xfId="0" applyNumberFormat="1" applyBorder="1"/>
    <xf numFmtId="0" fontId="0" fillId="0" borderId="20" xfId="0" applyBorder="1"/>
    <xf numFmtId="0" fontId="0" fillId="0" borderId="19" xfId="0" applyBorder="1"/>
    <xf numFmtId="20" fontId="0" fillId="0" borderId="11" xfId="0" applyNumberFormat="1" applyBorder="1"/>
    <xf numFmtId="20" fontId="1" fillId="2" borderId="51" xfId="1" applyNumberFormat="1" applyBorder="1" applyAlignment="1">
      <alignment horizontal="center"/>
    </xf>
    <xf numFmtId="20" fontId="1" fillId="2" borderId="52" xfId="1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2" xfId="0" applyFont="1" applyBorder="1"/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64" fontId="2" fillId="2" borderId="55" xfId="2" applyNumberFormat="1" applyBorder="1" applyAlignment="1">
      <alignment horizontal="center"/>
    </xf>
    <xf numFmtId="20" fontId="0" fillId="0" borderId="7" xfId="0" applyNumberFormat="1" applyBorder="1"/>
    <xf numFmtId="20" fontId="0" fillId="0" borderId="28" xfId="0" applyNumberFormat="1" applyBorder="1"/>
    <xf numFmtId="20" fontId="0" fillId="0" borderId="20" xfId="0" applyNumberFormat="1" applyBorder="1"/>
    <xf numFmtId="20" fontId="0" fillId="0" borderId="19" xfId="0" applyNumberFormat="1" applyBorder="1"/>
    <xf numFmtId="0" fontId="4" fillId="0" borderId="62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3" xfId="0" applyFont="1" applyBorder="1"/>
    <xf numFmtId="0" fontId="4" fillId="0" borderId="25" xfId="0" applyFont="1" applyBorder="1" applyAlignment="1">
      <alignment horizontal="center"/>
    </xf>
    <xf numFmtId="0" fontId="0" fillId="0" borderId="0" xfId="0" applyAlignment="1">
      <alignment horizontal="left"/>
    </xf>
    <xf numFmtId="20" fontId="0" fillId="0" borderId="66" xfId="0" applyNumberFormat="1" applyBorder="1"/>
    <xf numFmtId="20" fontId="0" fillId="0" borderId="69" xfId="0" applyNumberFormat="1" applyBorder="1"/>
    <xf numFmtId="20" fontId="1" fillId="2" borderId="70" xfId="1" applyNumberFormat="1" applyBorder="1" applyAlignment="1">
      <alignment horizontal="center"/>
    </xf>
    <xf numFmtId="20" fontId="0" fillId="0" borderId="25" xfId="0" applyNumberFormat="1" applyBorder="1"/>
    <xf numFmtId="20" fontId="0" fillId="0" borderId="24" xfId="0" applyNumberFormat="1" applyBorder="1"/>
    <xf numFmtId="20" fontId="1" fillId="2" borderId="71" xfId="1" applyNumberFormat="1" applyBorder="1" applyAlignment="1">
      <alignment horizontal="center"/>
    </xf>
    <xf numFmtId="20" fontId="1" fillId="2" borderId="72" xfId="1" applyNumberFormat="1" applyBorder="1" applyAlignment="1">
      <alignment horizontal="center"/>
    </xf>
    <xf numFmtId="0" fontId="3" fillId="0" borderId="48" xfId="3" applyBorder="1" applyAlignment="1">
      <alignment horizontal="center"/>
    </xf>
    <xf numFmtId="0" fontId="3" fillId="0" borderId="49" xfId="3" applyBorder="1" applyAlignment="1">
      <alignment horizontal="center"/>
    </xf>
    <xf numFmtId="0" fontId="3" fillId="0" borderId="59" xfId="3" applyBorder="1" applyAlignment="1">
      <alignment horizontal="center"/>
    </xf>
    <xf numFmtId="164" fontId="2" fillId="2" borderId="60" xfId="2" applyNumberFormat="1" applyBorder="1" applyAlignment="1">
      <alignment horizontal="center"/>
    </xf>
    <xf numFmtId="164" fontId="2" fillId="2" borderId="1" xfId="2" applyNumberFormat="1" applyAlignment="1">
      <alignment horizontal="center"/>
    </xf>
    <xf numFmtId="164" fontId="2" fillId="2" borderId="61" xfId="2" applyNumberFormat="1" applyBorder="1" applyAlignment="1">
      <alignment horizontal="center"/>
    </xf>
    <xf numFmtId="0" fontId="5" fillId="0" borderId="66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25" xfId="0" applyFont="1" applyBorder="1" applyAlignment="1">
      <alignment horizontal="left"/>
    </xf>
    <xf numFmtId="0" fontId="5" fillId="0" borderId="26" xfId="0" applyFont="1" applyBorder="1" applyAlignment="1">
      <alignment horizontal="left"/>
    </xf>
    <xf numFmtId="0" fontId="5" fillId="0" borderId="27" xfId="0" applyFont="1" applyBorder="1" applyAlignment="1">
      <alignment horizontal="left"/>
    </xf>
    <xf numFmtId="164" fontId="2" fillId="2" borderId="67" xfId="2" applyNumberFormat="1" applyBorder="1" applyAlignment="1">
      <alignment horizontal="center"/>
    </xf>
    <xf numFmtId="164" fontId="2" fillId="2" borderId="68" xfId="2" applyNumberFormat="1" applyBorder="1" applyAlignment="1">
      <alignment horizontal="center"/>
    </xf>
    <xf numFmtId="0" fontId="3" fillId="0" borderId="64" xfId="3" applyBorder="1" applyAlignment="1">
      <alignment horizontal="center"/>
    </xf>
    <xf numFmtId="0" fontId="3" fillId="0" borderId="3" xfId="3" applyAlignment="1">
      <alignment horizontal="center"/>
    </xf>
    <xf numFmtId="0" fontId="3" fillId="0" borderId="65" xfId="3" applyBorder="1" applyAlignment="1">
      <alignment horizontal="center"/>
    </xf>
    <xf numFmtId="0" fontId="5" fillId="0" borderId="20" xfId="0" applyFont="1" applyBorder="1" applyAlignment="1">
      <alignment horizontal="left"/>
    </xf>
    <xf numFmtId="0" fontId="5" fillId="0" borderId="22" xfId="0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2" fillId="2" borderId="56" xfId="2" applyBorder="1" applyAlignment="1">
      <alignment horizontal="center"/>
    </xf>
    <xf numFmtId="0" fontId="2" fillId="2" borderId="54" xfId="2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2" fillId="2" borderId="57" xfId="2" applyBorder="1" applyAlignment="1">
      <alignment horizontal="center"/>
    </xf>
    <xf numFmtId="0" fontId="2" fillId="2" borderId="56" xfId="2" applyBorder="1" applyAlignment="1">
      <alignment horizontal="left"/>
    </xf>
    <xf numFmtId="0" fontId="2" fillId="2" borderId="53" xfId="2" applyBorder="1" applyAlignment="1">
      <alignment horizontal="left"/>
    </xf>
    <xf numFmtId="0" fontId="2" fillId="2" borderId="54" xfId="2" applyBorder="1" applyAlignment="1">
      <alignment horizontal="left"/>
    </xf>
    <xf numFmtId="14" fontId="0" fillId="0" borderId="35" xfId="0" applyNumberFormat="1" applyBorder="1" applyAlignment="1">
      <alignment horizontal="center"/>
    </xf>
    <xf numFmtId="0" fontId="0" fillId="0" borderId="20" xfId="0" applyBorder="1" applyAlignment="1">
      <alignment horizontal="left" wrapText="1"/>
    </xf>
    <xf numFmtId="14" fontId="0" fillId="0" borderId="47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4" fontId="0" fillId="0" borderId="37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6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14" fontId="0" fillId="0" borderId="4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4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14" fontId="0" fillId="0" borderId="39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14" fontId="0" fillId="0" borderId="22" xfId="0" applyNumberFormat="1" applyBorder="1" applyAlignment="1">
      <alignment horizontal="center"/>
    </xf>
    <xf numFmtId="0" fontId="5" fillId="0" borderId="30" xfId="0" applyFont="1" applyBorder="1" applyAlignment="1">
      <alignment horizontal="left"/>
    </xf>
    <xf numFmtId="0" fontId="5" fillId="0" borderId="31" xfId="0" applyFont="1" applyBorder="1" applyAlignment="1">
      <alignment horizontal="left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5" fillId="0" borderId="35" xfId="0" applyFont="1" applyBorder="1" applyAlignment="1">
      <alignment horizontal="left"/>
    </xf>
    <xf numFmtId="0" fontId="5" fillId="0" borderId="21" xfId="0" applyFont="1" applyBorder="1" applyAlignment="1">
      <alignment horizontal="left"/>
    </xf>
    <xf numFmtId="0" fontId="0" fillId="0" borderId="36" xfId="0" applyBorder="1" applyAlignment="1">
      <alignment horizontal="left"/>
    </xf>
    <xf numFmtId="0" fontId="5" fillId="0" borderId="37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38" xfId="0" applyFont="1" applyBorder="1" applyAlignment="1">
      <alignment horizontal="left"/>
    </xf>
    <xf numFmtId="0" fontId="4" fillId="0" borderId="41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42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44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3" fillId="0" borderId="50" xfId="3" applyBorder="1" applyAlignment="1">
      <alignment horizontal="center"/>
    </xf>
    <xf numFmtId="0" fontId="4" fillId="0" borderId="7" xfId="0" applyFont="1" applyBorder="1" applyAlignment="1">
      <alignment horizontal="center" textRotation="90"/>
    </xf>
    <xf numFmtId="0" fontId="4" fillId="0" borderId="8" xfId="0" applyFont="1" applyBorder="1" applyAlignment="1">
      <alignment horizontal="center" textRotation="90"/>
    </xf>
    <xf numFmtId="0" fontId="4" fillId="0" borderId="43" xfId="0" applyFont="1" applyBorder="1" applyAlignment="1">
      <alignment horizontal="center" textRotation="90"/>
    </xf>
    <xf numFmtId="0" fontId="4" fillId="0" borderId="45" xfId="0" applyFont="1" applyBorder="1" applyAlignment="1">
      <alignment horizontal="center" textRotation="90"/>
    </xf>
    <xf numFmtId="0" fontId="4" fillId="0" borderId="58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2" fillId="2" borderId="53" xfId="2" applyBorder="1" applyAlignment="1">
      <alignment horizontal="center"/>
    </xf>
  </cellXfs>
  <cellStyles count="4">
    <cellStyle name="Calculation" xfId="2" builtinId="22"/>
    <cellStyle name="Linked Cell" xfId="3" builtinId="24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6767E-54AE-4B4E-8EBD-E2378F13C4F0}">
  <dimension ref="A1:I10"/>
  <sheetViews>
    <sheetView view="pageLayout" zoomScaleNormal="100" workbookViewId="0">
      <selection activeCell="A2" sqref="A2:I2"/>
    </sheetView>
  </sheetViews>
  <sheetFormatPr defaultColWidth="9.109375" defaultRowHeight="14.4" x14ac:dyDescent="0.3"/>
  <cols>
    <col min="3" max="3" width="12.6640625" customWidth="1"/>
  </cols>
  <sheetData>
    <row r="1" spans="1:9" ht="15" thickBot="1" x14ac:dyDescent="0.35">
      <c r="A1" s="31" t="s">
        <v>15</v>
      </c>
      <c r="B1" s="32"/>
      <c r="C1" s="32"/>
      <c r="D1" s="32"/>
      <c r="E1" s="32"/>
      <c r="F1" s="32"/>
      <c r="G1" s="32"/>
      <c r="H1" s="32"/>
      <c r="I1" s="33"/>
    </row>
    <row r="2" spans="1:9" ht="14.25" customHeight="1" thickTop="1" thickBot="1" x14ac:dyDescent="0.35">
      <c r="A2" s="34">
        <f>Projektstundennachweis!I50+Projektstundennachweis!R50</f>
        <v>5.228472222222222</v>
      </c>
      <c r="B2" s="35"/>
      <c r="C2" s="35"/>
      <c r="D2" s="35"/>
      <c r="E2" s="35"/>
      <c r="F2" s="35"/>
      <c r="G2" s="35"/>
      <c r="H2" s="35"/>
      <c r="I2" s="36"/>
    </row>
    <row r="3" spans="1:9" ht="7.5" customHeight="1" thickBot="1" x14ac:dyDescent="0.35">
      <c r="A3" s="18"/>
      <c r="B3" s="8"/>
      <c r="C3" s="8"/>
      <c r="D3" s="8"/>
      <c r="E3" s="8"/>
      <c r="F3" s="8"/>
      <c r="G3" s="8"/>
      <c r="H3" s="8"/>
      <c r="I3" s="19"/>
    </row>
    <row r="4" spans="1:9" ht="15" thickBot="1" x14ac:dyDescent="0.35">
      <c r="A4" s="45" t="s">
        <v>14</v>
      </c>
      <c r="B4" s="46"/>
      <c r="C4" s="46"/>
      <c r="D4" s="46"/>
      <c r="E4" s="46"/>
      <c r="F4" s="46"/>
      <c r="G4" s="46"/>
      <c r="H4" s="46"/>
      <c r="I4" s="47"/>
    </row>
    <row r="5" spans="1:9" ht="7.5" customHeight="1" thickTop="1" x14ac:dyDescent="0.3">
      <c r="A5" s="20"/>
      <c r="B5" s="7"/>
      <c r="C5" s="9"/>
      <c r="D5" s="7"/>
      <c r="E5" s="7"/>
      <c r="F5" s="7"/>
      <c r="G5" s="7"/>
      <c r="H5" s="7"/>
      <c r="I5" s="9"/>
    </row>
    <row r="6" spans="1:9" x14ac:dyDescent="0.3">
      <c r="A6" s="37" t="s">
        <v>4</v>
      </c>
      <c r="B6" s="38"/>
      <c r="C6" s="39"/>
      <c r="D6" s="10" t="s">
        <v>12</v>
      </c>
      <c r="E6" s="10"/>
      <c r="F6" s="10"/>
      <c r="G6" s="10"/>
      <c r="H6" s="10"/>
      <c r="I6" s="21"/>
    </row>
    <row r="7" spans="1:9" x14ac:dyDescent="0.3">
      <c r="A7" s="48" t="s">
        <v>28</v>
      </c>
      <c r="B7" s="49"/>
      <c r="C7" s="50"/>
      <c r="D7" s="35">
        <f>Projektstundennachweis!I50</f>
        <v>4.4076388888888891</v>
      </c>
      <c r="E7" s="35"/>
      <c r="F7" s="35"/>
      <c r="G7" s="35"/>
      <c r="H7" s="35"/>
      <c r="I7" s="36"/>
    </row>
    <row r="8" spans="1:9" ht="7.5" customHeight="1" thickBot="1" x14ac:dyDescent="0.35">
      <c r="A8" s="22"/>
      <c r="B8" s="11"/>
      <c r="C8" s="12"/>
      <c r="D8" s="11"/>
      <c r="E8" s="11"/>
      <c r="F8" s="11"/>
      <c r="G8" s="11"/>
      <c r="H8" s="11"/>
      <c r="I8" s="12"/>
    </row>
    <row r="9" spans="1:9" x14ac:dyDescent="0.3">
      <c r="A9" s="37" t="s">
        <v>4</v>
      </c>
      <c r="B9" s="38"/>
      <c r="C9" s="39"/>
      <c r="D9" s="10" t="s">
        <v>13</v>
      </c>
      <c r="E9" s="10"/>
      <c r="F9" s="10"/>
      <c r="G9" s="10"/>
      <c r="H9" s="10"/>
      <c r="I9" s="21"/>
    </row>
    <row r="10" spans="1:9" ht="15" thickBot="1" x14ac:dyDescent="0.35">
      <c r="A10" s="40" t="s">
        <v>28</v>
      </c>
      <c r="B10" s="41"/>
      <c r="C10" s="42"/>
      <c r="D10" s="43">
        <f>Projektstundennachweis!R50</f>
        <v>0.82083333333333319</v>
      </c>
      <c r="E10" s="43"/>
      <c r="F10" s="43"/>
      <c r="G10" s="43"/>
      <c r="H10" s="43"/>
      <c r="I10" s="44"/>
    </row>
  </sheetData>
  <mergeCells count="9">
    <mergeCell ref="A1:I1"/>
    <mergeCell ref="A2:I2"/>
    <mergeCell ref="A6:C6"/>
    <mergeCell ref="A9:C9"/>
    <mergeCell ref="A10:C10"/>
    <mergeCell ref="D10:I10"/>
    <mergeCell ref="A4:I4"/>
    <mergeCell ref="A7:C7"/>
    <mergeCell ref="D7:I7"/>
  </mergeCells>
  <pageMargins left="0.7" right="0.7" top="0.75" bottom="0.75" header="0.3" footer="0.3"/>
  <pageSetup paperSize="9" orientation="portrait" r:id="rId1"/>
  <headerFooter>
    <oddHeader>&amp;C&amp;"-,Bold"&amp;24Projektübersicht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E1358-462B-47CB-9766-E4587C35E91E}">
  <dimension ref="A1:R101"/>
  <sheetViews>
    <sheetView tabSelected="1" view="pageLayout" topLeftCell="A40" zoomScaleNormal="100" workbookViewId="0">
      <selection activeCell="H51" sqref="H51"/>
    </sheetView>
  </sheetViews>
  <sheetFormatPr defaultColWidth="9.109375" defaultRowHeight="14.4" x14ac:dyDescent="0.3"/>
  <cols>
    <col min="1" max="1" width="6" customWidth="1"/>
    <col min="2" max="2" width="10.5546875" customWidth="1"/>
    <col min="3" max="3" width="11.6640625" style="23" customWidth="1"/>
    <col min="4" max="6" width="9.109375" style="23"/>
    <col min="10" max="10" width="7.109375" customWidth="1"/>
    <col min="11" max="11" width="9.44140625" customWidth="1"/>
    <col min="12" max="12" width="9.109375" customWidth="1"/>
    <col min="15" max="15" width="9.109375" customWidth="1"/>
  </cols>
  <sheetData>
    <row r="1" spans="1:18" ht="15" thickTop="1" x14ac:dyDescent="0.3">
      <c r="A1" s="82" t="s">
        <v>0</v>
      </c>
      <c r="B1" s="83"/>
      <c r="C1" s="84" t="s">
        <v>5</v>
      </c>
      <c r="D1" s="85"/>
      <c r="E1" s="85"/>
      <c r="F1" s="85"/>
      <c r="G1" s="85"/>
      <c r="H1" s="85"/>
      <c r="I1" s="86"/>
      <c r="J1" s="82" t="s">
        <v>0</v>
      </c>
      <c r="K1" s="83"/>
      <c r="L1" s="84" t="s">
        <v>5</v>
      </c>
      <c r="M1" s="85"/>
      <c r="N1" s="85"/>
      <c r="O1" s="85"/>
      <c r="P1" s="85"/>
      <c r="Q1" s="85"/>
      <c r="R1" s="86"/>
    </row>
    <row r="2" spans="1:18" x14ac:dyDescent="0.3">
      <c r="A2" s="87" t="s">
        <v>1</v>
      </c>
      <c r="B2" s="88"/>
      <c r="C2" s="56" t="s">
        <v>2</v>
      </c>
      <c r="D2" s="56"/>
      <c r="E2" s="56"/>
      <c r="F2" s="56"/>
      <c r="G2" s="56"/>
      <c r="H2" s="56"/>
      <c r="I2" s="89"/>
      <c r="J2" s="87" t="s">
        <v>1</v>
      </c>
      <c r="K2" s="88"/>
      <c r="L2" s="56" t="s">
        <v>2</v>
      </c>
      <c r="M2" s="56"/>
      <c r="N2" s="56"/>
      <c r="O2" s="56"/>
      <c r="P2" s="56"/>
      <c r="Q2" s="56"/>
      <c r="R2" s="89"/>
    </row>
    <row r="3" spans="1:18" x14ac:dyDescent="0.3">
      <c r="A3" s="90" t="s">
        <v>4</v>
      </c>
      <c r="B3" s="91"/>
      <c r="C3" s="92" t="s">
        <v>12</v>
      </c>
      <c r="D3" s="92"/>
      <c r="E3" s="92"/>
      <c r="F3" s="92"/>
      <c r="G3" s="92"/>
      <c r="H3" s="92"/>
      <c r="I3" s="93"/>
      <c r="J3" s="90" t="s">
        <v>4</v>
      </c>
      <c r="K3" s="91"/>
      <c r="L3" s="92" t="s">
        <v>13</v>
      </c>
      <c r="M3" s="92"/>
      <c r="N3" s="92"/>
      <c r="O3" s="92"/>
      <c r="P3" s="92"/>
      <c r="Q3" s="92"/>
      <c r="R3" s="93"/>
    </row>
    <row r="4" spans="1:18" ht="15" thickBot="1" x14ac:dyDescent="0.35">
      <c r="A4" s="100"/>
      <c r="B4" s="80"/>
      <c r="C4" s="80"/>
      <c r="D4" s="80"/>
      <c r="E4" s="80"/>
      <c r="F4" s="80"/>
      <c r="G4" s="80"/>
      <c r="H4" s="80"/>
      <c r="I4" s="101"/>
      <c r="J4" s="100"/>
      <c r="K4" s="80"/>
      <c r="L4" s="80"/>
      <c r="M4" s="80"/>
      <c r="N4" s="80"/>
      <c r="O4" s="80"/>
      <c r="P4" s="80"/>
      <c r="Q4" s="80"/>
      <c r="R4" s="101"/>
    </row>
    <row r="5" spans="1:18" ht="15" thickBot="1" x14ac:dyDescent="0.35">
      <c r="A5" s="94" t="s">
        <v>3</v>
      </c>
      <c r="B5" s="95"/>
      <c r="C5" s="107" t="s">
        <v>6</v>
      </c>
      <c r="D5" s="108"/>
      <c r="E5" s="108"/>
      <c r="F5" s="109"/>
      <c r="G5" s="31" t="s">
        <v>7</v>
      </c>
      <c r="H5" s="32"/>
      <c r="I5" s="102"/>
      <c r="J5" s="94" t="s">
        <v>3</v>
      </c>
      <c r="K5" s="95"/>
      <c r="L5" s="107" t="s">
        <v>6</v>
      </c>
      <c r="M5" s="108"/>
      <c r="N5" s="108"/>
      <c r="O5" s="109"/>
      <c r="P5" s="31" t="s">
        <v>7</v>
      </c>
      <c r="Q5" s="32"/>
      <c r="R5" s="102"/>
    </row>
    <row r="6" spans="1:18" ht="15" customHeight="1" thickTop="1" x14ac:dyDescent="0.3">
      <c r="A6" s="96"/>
      <c r="B6" s="97"/>
      <c r="C6" s="110"/>
      <c r="D6" s="111"/>
      <c r="E6" s="111"/>
      <c r="F6" s="112"/>
      <c r="G6" s="103" t="s">
        <v>8</v>
      </c>
      <c r="H6" s="103" t="s">
        <v>9</v>
      </c>
      <c r="I6" s="105" t="s">
        <v>10</v>
      </c>
      <c r="J6" s="96"/>
      <c r="K6" s="97"/>
      <c r="L6" s="110"/>
      <c r="M6" s="111"/>
      <c r="N6" s="111"/>
      <c r="O6" s="112"/>
      <c r="P6" s="103" t="s">
        <v>8</v>
      </c>
      <c r="Q6" s="103" t="s">
        <v>9</v>
      </c>
      <c r="R6" s="105" t="s">
        <v>10</v>
      </c>
    </row>
    <row r="7" spans="1:18" x14ac:dyDescent="0.3">
      <c r="A7" s="96"/>
      <c r="B7" s="97"/>
      <c r="C7" s="110"/>
      <c r="D7" s="111"/>
      <c r="E7" s="111"/>
      <c r="F7" s="112"/>
      <c r="G7" s="103"/>
      <c r="H7" s="103"/>
      <c r="I7" s="105"/>
      <c r="J7" s="96"/>
      <c r="K7" s="97"/>
      <c r="L7" s="110"/>
      <c r="M7" s="111"/>
      <c r="N7" s="111"/>
      <c r="O7" s="112"/>
      <c r="P7" s="103"/>
      <c r="Q7" s="103"/>
      <c r="R7" s="105"/>
    </row>
    <row r="8" spans="1:18" x14ac:dyDescent="0.3">
      <c r="A8" s="96"/>
      <c r="B8" s="97"/>
      <c r="C8" s="110"/>
      <c r="D8" s="111"/>
      <c r="E8" s="111"/>
      <c r="F8" s="112"/>
      <c r="G8" s="103"/>
      <c r="H8" s="103"/>
      <c r="I8" s="105"/>
      <c r="J8" s="96"/>
      <c r="K8" s="97"/>
      <c r="L8" s="110"/>
      <c r="M8" s="111"/>
      <c r="N8" s="111"/>
      <c r="O8" s="112"/>
      <c r="P8" s="103"/>
      <c r="Q8" s="103"/>
      <c r="R8" s="105"/>
    </row>
    <row r="9" spans="1:18" ht="15" thickBot="1" x14ac:dyDescent="0.35">
      <c r="A9" s="98"/>
      <c r="B9" s="99"/>
      <c r="C9" s="113"/>
      <c r="D9" s="114"/>
      <c r="E9" s="114"/>
      <c r="F9" s="115"/>
      <c r="G9" s="104"/>
      <c r="H9" s="104"/>
      <c r="I9" s="106"/>
      <c r="J9" s="98"/>
      <c r="K9" s="99"/>
      <c r="L9" s="113"/>
      <c r="M9" s="114"/>
      <c r="N9" s="114"/>
      <c r="O9" s="115"/>
      <c r="P9" s="104"/>
      <c r="Q9" s="104"/>
      <c r="R9" s="106"/>
    </row>
    <row r="10" spans="1:18" x14ac:dyDescent="0.3">
      <c r="A10" s="71">
        <v>44730</v>
      </c>
      <c r="B10" s="72"/>
      <c r="C10" s="73" t="s">
        <v>19</v>
      </c>
      <c r="D10" s="74"/>
      <c r="E10" s="74"/>
      <c r="F10" s="75"/>
      <c r="G10" s="1">
        <v>0.62847222222222221</v>
      </c>
      <c r="H10" s="4">
        <v>0.71666666666666667</v>
      </c>
      <c r="I10" s="5">
        <f>H10-G10</f>
        <v>8.8194444444444464E-2</v>
      </c>
      <c r="J10" s="71">
        <v>44730</v>
      </c>
      <c r="K10" s="72"/>
      <c r="L10" s="73" t="s">
        <v>19</v>
      </c>
      <c r="M10" s="74"/>
      <c r="N10" s="74"/>
      <c r="O10" s="75"/>
      <c r="P10" s="1">
        <v>0.62847222222222221</v>
      </c>
      <c r="Q10" s="4">
        <v>0.71666666666666667</v>
      </c>
      <c r="R10" s="5">
        <f>Q10-P10</f>
        <v>8.8194444444444464E-2</v>
      </c>
    </row>
    <row r="11" spans="1:18" x14ac:dyDescent="0.3">
      <c r="A11" s="62">
        <v>44731</v>
      </c>
      <c r="B11" s="54"/>
      <c r="C11" s="55" t="s">
        <v>21</v>
      </c>
      <c r="D11" s="56"/>
      <c r="E11" s="56"/>
      <c r="F11" s="57"/>
      <c r="G11" s="16">
        <v>0.79166666666666663</v>
      </c>
      <c r="H11" s="17">
        <v>0.84375</v>
      </c>
      <c r="I11" s="5">
        <f>H11-G11</f>
        <v>5.208333333333337E-2</v>
      </c>
      <c r="J11" s="62">
        <v>44731</v>
      </c>
      <c r="K11" s="54"/>
      <c r="L11" s="55" t="s">
        <v>21</v>
      </c>
      <c r="M11" s="56"/>
      <c r="N11" s="56"/>
      <c r="O11" s="57"/>
      <c r="P11" s="16">
        <v>0.79166666666666663</v>
      </c>
      <c r="Q11" s="17">
        <v>0.84375</v>
      </c>
      <c r="R11" s="5">
        <f>Q11-P11</f>
        <v>5.208333333333337E-2</v>
      </c>
    </row>
    <row r="12" spans="1:18" x14ac:dyDescent="0.3">
      <c r="A12" s="62">
        <v>44732</v>
      </c>
      <c r="B12" s="54"/>
      <c r="C12" s="55" t="s">
        <v>20</v>
      </c>
      <c r="D12" s="56"/>
      <c r="E12" s="56"/>
      <c r="F12" s="57"/>
      <c r="G12" s="16">
        <v>0.375</v>
      </c>
      <c r="H12" s="17">
        <v>0.40625</v>
      </c>
      <c r="I12" s="5">
        <f t="shared" ref="I12:I16" si="0">H12-G12</f>
        <v>3.125E-2</v>
      </c>
      <c r="J12" s="62">
        <v>44732</v>
      </c>
      <c r="K12" s="54"/>
      <c r="L12" s="55" t="s">
        <v>20</v>
      </c>
      <c r="M12" s="56"/>
      <c r="N12" s="56"/>
      <c r="O12" s="57"/>
      <c r="P12" s="16">
        <v>0.375</v>
      </c>
      <c r="Q12" s="17">
        <v>0.40625</v>
      </c>
      <c r="R12" s="5">
        <f t="shared" ref="R12:R38" si="1">Q12-P12</f>
        <v>3.125E-2</v>
      </c>
    </row>
    <row r="13" spans="1:18" x14ac:dyDescent="0.3">
      <c r="A13" s="62">
        <v>44732</v>
      </c>
      <c r="B13" s="54"/>
      <c r="C13" s="55" t="s">
        <v>20</v>
      </c>
      <c r="D13" s="56"/>
      <c r="E13" s="56"/>
      <c r="F13" s="57"/>
      <c r="G13" s="16">
        <v>0.60069444444444442</v>
      </c>
      <c r="H13" s="17">
        <v>0.64583333333333337</v>
      </c>
      <c r="I13" s="5">
        <f t="shared" si="0"/>
        <v>4.5138888888888951E-2</v>
      </c>
      <c r="J13" s="62">
        <v>44732</v>
      </c>
      <c r="K13" s="54"/>
      <c r="L13" s="55" t="s">
        <v>20</v>
      </c>
      <c r="M13" s="56"/>
      <c r="N13" s="56"/>
      <c r="O13" s="57"/>
      <c r="P13" s="16">
        <v>0.60069444444444442</v>
      </c>
      <c r="Q13" s="17">
        <v>0.64583333333333337</v>
      </c>
      <c r="R13" s="5">
        <f t="shared" si="1"/>
        <v>4.5138888888888951E-2</v>
      </c>
    </row>
    <row r="14" spans="1:18" x14ac:dyDescent="0.3">
      <c r="A14" s="62">
        <v>44734</v>
      </c>
      <c r="B14" s="54"/>
      <c r="C14" s="55" t="s">
        <v>25</v>
      </c>
      <c r="D14" s="56"/>
      <c r="E14" s="56"/>
      <c r="F14" s="57"/>
      <c r="G14" s="16">
        <v>0.50694444444444442</v>
      </c>
      <c r="H14" s="17">
        <v>0.52777777777777779</v>
      </c>
      <c r="I14" s="5">
        <f t="shared" si="0"/>
        <v>2.083333333333337E-2</v>
      </c>
      <c r="J14" s="62">
        <v>44734</v>
      </c>
      <c r="K14" s="54"/>
      <c r="L14" s="55" t="s">
        <v>25</v>
      </c>
      <c r="M14" s="56"/>
      <c r="N14" s="56"/>
      <c r="O14" s="57"/>
      <c r="P14" s="16">
        <v>0.50694444444444442</v>
      </c>
      <c r="Q14" s="17">
        <v>0.52777777777777779</v>
      </c>
      <c r="R14" s="5">
        <f t="shared" si="1"/>
        <v>2.083333333333337E-2</v>
      </c>
    </row>
    <row r="15" spans="1:18" x14ac:dyDescent="0.3">
      <c r="A15" s="62">
        <v>44741</v>
      </c>
      <c r="B15" s="54"/>
      <c r="C15" s="55" t="s">
        <v>22</v>
      </c>
      <c r="D15" s="56"/>
      <c r="E15" s="56"/>
      <c r="F15" s="57"/>
      <c r="G15" s="16">
        <v>0.49305555555555558</v>
      </c>
      <c r="H15" s="17">
        <v>0.52777777777777779</v>
      </c>
      <c r="I15" s="5">
        <f t="shared" si="0"/>
        <v>3.472222222222221E-2</v>
      </c>
      <c r="J15" s="62">
        <v>44741</v>
      </c>
      <c r="K15" s="54"/>
      <c r="L15" s="55" t="s">
        <v>22</v>
      </c>
      <c r="M15" s="56"/>
      <c r="N15" s="56"/>
      <c r="O15" s="57"/>
      <c r="P15" s="16">
        <v>0.49305555555555558</v>
      </c>
      <c r="Q15" s="17">
        <v>0.52777777777777779</v>
      </c>
      <c r="R15" s="5">
        <f t="shared" si="1"/>
        <v>3.472222222222221E-2</v>
      </c>
    </row>
    <row r="16" spans="1:18" x14ac:dyDescent="0.3">
      <c r="A16" s="62">
        <v>44759</v>
      </c>
      <c r="B16" s="54"/>
      <c r="C16" s="55" t="s">
        <v>19</v>
      </c>
      <c r="D16" s="56"/>
      <c r="E16" s="56"/>
      <c r="F16" s="57"/>
      <c r="G16" s="16">
        <v>0.86249999999999993</v>
      </c>
      <c r="H16" s="17">
        <v>0.8833333333333333</v>
      </c>
      <c r="I16" s="5">
        <f t="shared" si="0"/>
        <v>2.083333333333337E-2</v>
      </c>
      <c r="J16" s="62">
        <v>44759</v>
      </c>
      <c r="K16" s="54"/>
      <c r="L16" s="55" t="s">
        <v>19</v>
      </c>
      <c r="M16" s="56"/>
      <c r="N16" s="56"/>
      <c r="O16" s="57"/>
      <c r="P16" s="16">
        <v>0.86249999999999993</v>
      </c>
      <c r="Q16" s="17">
        <v>0.8833333333333333</v>
      </c>
      <c r="R16" s="5">
        <f t="shared" si="1"/>
        <v>2.083333333333337E-2</v>
      </c>
    </row>
    <row r="17" spans="1:18" x14ac:dyDescent="0.3">
      <c r="A17" s="62">
        <v>44753</v>
      </c>
      <c r="B17" s="54"/>
      <c r="C17" s="55" t="s">
        <v>16</v>
      </c>
      <c r="D17" s="56"/>
      <c r="E17" s="56"/>
      <c r="F17" s="57"/>
      <c r="G17" s="16">
        <v>0.70833333333333337</v>
      </c>
      <c r="H17" s="17">
        <v>0.75347222222222221</v>
      </c>
      <c r="I17" s="5">
        <f t="shared" ref="I17:I49" si="2">H17-G17</f>
        <v>4.513888888888884E-2</v>
      </c>
      <c r="J17" s="62">
        <v>44759</v>
      </c>
      <c r="K17" s="54"/>
      <c r="L17" s="55" t="s">
        <v>24</v>
      </c>
      <c r="M17" s="56"/>
      <c r="N17" s="56"/>
      <c r="O17" s="57"/>
      <c r="P17" s="16">
        <v>0.6430555555555556</v>
      </c>
      <c r="Q17" s="17">
        <v>0.74583333333333324</v>
      </c>
      <c r="R17" s="5">
        <f t="shared" si="1"/>
        <v>0.10277777777777763</v>
      </c>
    </row>
    <row r="18" spans="1:18" x14ac:dyDescent="0.3">
      <c r="A18" s="62">
        <v>44759</v>
      </c>
      <c r="B18" s="54"/>
      <c r="C18" s="55" t="s">
        <v>17</v>
      </c>
      <c r="D18" s="56"/>
      <c r="E18" s="56"/>
      <c r="F18" s="57"/>
      <c r="G18" s="16">
        <v>0.65138888888888891</v>
      </c>
      <c r="H18" s="17">
        <v>0.79305555555555562</v>
      </c>
      <c r="I18" s="5">
        <f t="shared" si="2"/>
        <v>0.14166666666666672</v>
      </c>
      <c r="J18" s="62">
        <v>44759</v>
      </c>
      <c r="K18" s="54"/>
      <c r="L18" s="55" t="s">
        <v>23</v>
      </c>
      <c r="M18" s="56"/>
      <c r="N18" s="56"/>
      <c r="O18" s="57"/>
      <c r="P18" s="16">
        <v>0.74791666666666667</v>
      </c>
      <c r="Q18" s="17">
        <v>0.79791666666666661</v>
      </c>
      <c r="R18" s="5">
        <f t="shared" si="1"/>
        <v>4.9999999999999933E-2</v>
      </c>
    </row>
    <row r="19" spans="1:18" x14ac:dyDescent="0.3">
      <c r="A19" s="62">
        <v>44760</v>
      </c>
      <c r="B19" s="54"/>
      <c r="C19" s="55" t="s">
        <v>18</v>
      </c>
      <c r="D19" s="56"/>
      <c r="E19" s="56"/>
      <c r="F19" s="57"/>
      <c r="G19" s="16">
        <v>0.6430555555555556</v>
      </c>
      <c r="H19" s="17">
        <v>0.71527777777777779</v>
      </c>
      <c r="I19" s="5">
        <f t="shared" si="2"/>
        <v>7.2222222222222188E-2</v>
      </c>
      <c r="J19" s="62">
        <v>44760</v>
      </c>
      <c r="K19" s="78"/>
      <c r="L19" s="55" t="s">
        <v>18</v>
      </c>
      <c r="M19" s="56"/>
      <c r="N19" s="56"/>
      <c r="O19" s="57"/>
      <c r="P19" s="16">
        <v>0.6430555555555556</v>
      </c>
      <c r="Q19" s="17">
        <v>0.71527777777777779</v>
      </c>
      <c r="R19" s="5">
        <f t="shared" si="1"/>
        <v>7.2222222222222188E-2</v>
      </c>
    </row>
    <row r="20" spans="1:18" x14ac:dyDescent="0.3">
      <c r="A20" s="62">
        <v>44768</v>
      </c>
      <c r="B20" s="54"/>
      <c r="C20" s="55" t="s">
        <v>27</v>
      </c>
      <c r="D20" s="56"/>
      <c r="E20" s="56"/>
      <c r="F20" s="57"/>
      <c r="G20" s="16">
        <v>0.91666666666666663</v>
      </c>
      <c r="H20" s="17">
        <v>0.95833333333333337</v>
      </c>
      <c r="I20" s="5">
        <f t="shared" si="2"/>
        <v>4.1666666666666741E-2</v>
      </c>
      <c r="J20" s="62">
        <v>44768</v>
      </c>
      <c r="K20" s="54"/>
      <c r="L20" s="55" t="s">
        <v>26</v>
      </c>
      <c r="M20" s="56"/>
      <c r="N20" s="56"/>
      <c r="O20" s="57"/>
      <c r="P20" s="16">
        <v>0.84027777777777779</v>
      </c>
      <c r="Q20" s="17">
        <v>0.91666666666666663</v>
      </c>
      <c r="R20" s="5">
        <f t="shared" si="1"/>
        <v>7.638888888888884E-2</v>
      </c>
    </row>
    <row r="21" spans="1:18" x14ac:dyDescent="0.3">
      <c r="A21" s="62">
        <v>44768</v>
      </c>
      <c r="B21" s="54"/>
      <c r="C21" s="55" t="s">
        <v>26</v>
      </c>
      <c r="D21" s="56"/>
      <c r="E21" s="56"/>
      <c r="F21" s="57"/>
      <c r="G21" s="16">
        <v>0.84027777777777779</v>
      </c>
      <c r="H21" s="17">
        <v>0.91666666666666663</v>
      </c>
      <c r="I21" s="5">
        <f t="shared" ref="I21" si="3">H21-G21</f>
        <v>7.638888888888884E-2</v>
      </c>
      <c r="J21" s="62">
        <v>44769</v>
      </c>
      <c r="K21" s="54"/>
      <c r="L21" s="55" t="s">
        <v>29</v>
      </c>
      <c r="M21" s="56"/>
      <c r="N21" s="56"/>
      <c r="O21" s="57"/>
      <c r="P21" s="16">
        <v>0.4152777777777778</v>
      </c>
      <c r="Q21" s="17">
        <v>0.46458333333333335</v>
      </c>
      <c r="R21" s="5">
        <f t="shared" si="1"/>
        <v>4.9305555555555547E-2</v>
      </c>
    </row>
    <row r="22" spans="1:18" x14ac:dyDescent="0.3">
      <c r="A22" s="62">
        <v>44769</v>
      </c>
      <c r="B22" s="54"/>
      <c r="C22" s="55" t="s">
        <v>30</v>
      </c>
      <c r="D22" s="56"/>
      <c r="E22" s="56"/>
      <c r="F22" s="57"/>
      <c r="G22" s="16">
        <v>0.4375</v>
      </c>
      <c r="H22" s="17">
        <v>0.47916666666666669</v>
      </c>
      <c r="I22" s="5">
        <f t="shared" si="2"/>
        <v>4.1666666666666685E-2</v>
      </c>
      <c r="J22" s="62">
        <v>44769</v>
      </c>
      <c r="K22" s="54"/>
      <c r="L22" s="55" t="s">
        <v>30</v>
      </c>
      <c r="M22" s="56"/>
      <c r="N22" s="56"/>
      <c r="O22" s="57"/>
      <c r="P22" s="16">
        <v>0.4375</v>
      </c>
      <c r="Q22" s="17">
        <v>0.47916666666666669</v>
      </c>
      <c r="R22" s="5">
        <f t="shared" si="1"/>
        <v>4.1666666666666685E-2</v>
      </c>
    </row>
    <row r="23" spans="1:18" x14ac:dyDescent="0.3">
      <c r="A23" s="62">
        <v>44769</v>
      </c>
      <c r="B23" s="54"/>
      <c r="C23" s="55" t="s">
        <v>29</v>
      </c>
      <c r="D23" s="56"/>
      <c r="E23" s="56"/>
      <c r="F23" s="57"/>
      <c r="G23" s="16">
        <v>0.4152777777777778</v>
      </c>
      <c r="H23" s="17">
        <v>0.46458333333333335</v>
      </c>
      <c r="I23" s="5">
        <f t="shared" si="2"/>
        <v>4.9305555555555547E-2</v>
      </c>
      <c r="J23" s="62">
        <v>44776</v>
      </c>
      <c r="K23" s="81"/>
      <c r="L23" s="55" t="s">
        <v>31</v>
      </c>
      <c r="M23" s="56"/>
      <c r="N23" s="56"/>
      <c r="O23" s="57"/>
      <c r="P23" s="16">
        <v>0.71180555555555547</v>
      </c>
      <c r="Q23" s="17">
        <v>0.80069444444444438</v>
      </c>
      <c r="R23" s="5">
        <f t="shared" si="1"/>
        <v>8.8888888888888906E-2</v>
      </c>
    </row>
    <row r="24" spans="1:18" x14ac:dyDescent="0.3">
      <c r="A24" s="62">
        <v>44774</v>
      </c>
      <c r="B24" s="54"/>
      <c r="C24" s="63" t="s">
        <v>33</v>
      </c>
      <c r="D24" s="56"/>
      <c r="E24" s="56"/>
      <c r="F24" s="57"/>
      <c r="G24" s="16">
        <v>0.57291666666666663</v>
      </c>
      <c r="H24" s="17">
        <v>0.64166666666666672</v>
      </c>
      <c r="I24" s="5">
        <f t="shared" si="2"/>
        <v>6.8750000000000089E-2</v>
      </c>
      <c r="J24" s="62">
        <v>44777</v>
      </c>
      <c r="K24" s="54"/>
      <c r="L24" s="55" t="s">
        <v>32</v>
      </c>
      <c r="M24" s="56"/>
      <c r="N24" s="56"/>
      <c r="O24" s="57"/>
      <c r="P24" s="16">
        <v>0.7055555555555556</v>
      </c>
      <c r="Q24" s="17">
        <v>0.75208333333333333</v>
      </c>
      <c r="R24" s="5">
        <f t="shared" si="1"/>
        <v>4.6527777777777724E-2</v>
      </c>
    </row>
    <row r="25" spans="1:18" x14ac:dyDescent="0.3">
      <c r="A25" s="62">
        <v>44776</v>
      </c>
      <c r="B25" s="54"/>
      <c r="C25" s="55" t="s">
        <v>34</v>
      </c>
      <c r="D25" s="56"/>
      <c r="E25" s="56"/>
      <c r="F25" s="57"/>
      <c r="G25" s="16">
        <v>0.6069444444444444</v>
      </c>
      <c r="H25" s="17">
        <v>0.7006944444444444</v>
      </c>
      <c r="I25" s="5">
        <f t="shared" si="2"/>
        <v>9.375E-2</v>
      </c>
      <c r="J25" s="53"/>
      <c r="K25" s="54"/>
      <c r="L25" s="77"/>
      <c r="M25" s="54"/>
      <c r="N25" s="54"/>
      <c r="O25" s="78"/>
      <c r="P25" s="2"/>
      <c r="Q25" s="3"/>
      <c r="R25" s="5">
        <f t="shared" si="1"/>
        <v>0</v>
      </c>
    </row>
    <row r="26" spans="1:18" x14ac:dyDescent="0.3">
      <c r="A26" s="62">
        <v>44777</v>
      </c>
      <c r="B26" s="54"/>
      <c r="C26" s="55" t="s">
        <v>35</v>
      </c>
      <c r="D26" s="56"/>
      <c r="E26" s="56"/>
      <c r="F26" s="57"/>
      <c r="G26" s="16">
        <v>0.34166666666666662</v>
      </c>
      <c r="H26" s="17">
        <v>0.41666666666666669</v>
      </c>
      <c r="I26" s="5">
        <f t="shared" si="2"/>
        <v>7.5000000000000067E-2</v>
      </c>
      <c r="J26" s="53"/>
      <c r="K26" s="54"/>
      <c r="L26" s="77"/>
      <c r="M26" s="54"/>
      <c r="N26" s="54"/>
      <c r="O26" s="78"/>
      <c r="P26" s="2"/>
      <c r="Q26" s="3"/>
      <c r="R26" s="5">
        <f t="shared" si="1"/>
        <v>0</v>
      </c>
    </row>
    <row r="27" spans="1:18" x14ac:dyDescent="0.3">
      <c r="A27" s="62">
        <v>44796</v>
      </c>
      <c r="B27" s="54"/>
      <c r="C27" s="55" t="s">
        <v>36</v>
      </c>
      <c r="D27" s="56"/>
      <c r="E27" s="56"/>
      <c r="F27" s="57"/>
      <c r="G27" s="16">
        <v>0.58680555555555558</v>
      </c>
      <c r="H27" s="17">
        <v>0.66249999999999998</v>
      </c>
      <c r="I27" s="5">
        <f t="shared" si="2"/>
        <v>7.5694444444444398E-2</v>
      </c>
      <c r="J27" s="53"/>
      <c r="K27" s="54"/>
      <c r="L27" s="77"/>
      <c r="M27" s="54"/>
      <c r="N27" s="54"/>
      <c r="O27" s="78"/>
      <c r="P27" s="2"/>
      <c r="Q27" s="3"/>
      <c r="R27" s="5">
        <f t="shared" si="1"/>
        <v>0</v>
      </c>
    </row>
    <row r="28" spans="1:18" x14ac:dyDescent="0.3">
      <c r="A28" s="62">
        <v>44797</v>
      </c>
      <c r="B28" s="54"/>
      <c r="C28" s="55" t="s">
        <v>37</v>
      </c>
      <c r="D28" s="56"/>
      <c r="E28" s="56"/>
      <c r="F28" s="57"/>
      <c r="G28" s="16">
        <v>0.56041666666666667</v>
      </c>
      <c r="H28" s="17">
        <v>0.63750000000000007</v>
      </c>
      <c r="I28" s="5">
        <f t="shared" si="2"/>
        <v>7.7083333333333393E-2</v>
      </c>
      <c r="J28" s="53"/>
      <c r="K28" s="54"/>
      <c r="L28" s="77"/>
      <c r="M28" s="54"/>
      <c r="N28" s="54"/>
      <c r="O28" s="78"/>
      <c r="P28" s="2"/>
      <c r="Q28" s="3"/>
      <c r="R28" s="5">
        <f t="shared" si="1"/>
        <v>0</v>
      </c>
    </row>
    <row r="29" spans="1:18" x14ac:dyDescent="0.3">
      <c r="A29" s="62">
        <v>44819</v>
      </c>
      <c r="B29" s="54"/>
      <c r="C29" s="55" t="s">
        <v>38</v>
      </c>
      <c r="D29" s="56"/>
      <c r="E29" s="56"/>
      <c r="F29" s="57"/>
      <c r="G29" s="16">
        <v>0.83124999999999993</v>
      </c>
      <c r="H29" s="17">
        <v>0.8881944444444444</v>
      </c>
      <c r="I29" s="5">
        <f t="shared" si="2"/>
        <v>5.6944444444444464E-2</v>
      </c>
      <c r="J29" s="53"/>
      <c r="K29" s="54"/>
      <c r="L29" s="77"/>
      <c r="M29" s="54"/>
      <c r="N29" s="54"/>
      <c r="O29" s="78"/>
      <c r="P29" s="2"/>
      <c r="Q29" s="3"/>
      <c r="R29" s="5">
        <f t="shared" si="1"/>
        <v>0</v>
      </c>
    </row>
    <row r="30" spans="1:18" x14ac:dyDescent="0.3">
      <c r="A30" s="62">
        <v>44822</v>
      </c>
      <c r="B30" s="54"/>
      <c r="C30" s="55" t="s">
        <v>39</v>
      </c>
      <c r="D30" s="56"/>
      <c r="E30" s="56"/>
      <c r="F30" s="57"/>
      <c r="G30" s="16">
        <v>0.375</v>
      </c>
      <c r="H30" s="17">
        <v>0.46875</v>
      </c>
      <c r="I30" s="5">
        <f t="shared" si="2"/>
        <v>9.375E-2</v>
      </c>
      <c r="J30" s="53"/>
      <c r="K30" s="54"/>
      <c r="L30" s="77"/>
      <c r="M30" s="54"/>
      <c r="N30" s="54"/>
      <c r="O30" s="78"/>
      <c r="P30" s="2"/>
      <c r="Q30" s="3"/>
      <c r="R30" s="5">
        <f t="shared" si="1"/>
        <v>0</v>
      </c>
    </row>
    <row r="31" spans="1:18" ht="15" thickBot="1" x14ac:dyDescent="0.35">
      <c r="A31" s="79">
        <v>44823</v>
      </c>
      <c r="B31" s="80"/>
      <c r="C31" s="116" t="s">
        <v>40</v>
      </c>
      <c r="D31" s="117"/>
      <c r="E31" s="117"/>
      <c r="F31" s="118"/>
      <c r="G31" s="27">
        <v>0.42638888888888887</v>
      </c>
      <c r="H31" s="28">
        <v>0.53888888888888886</v>
      </c>
      <c r="I31" s="29">
        <f t="shared" si="2"/>
        <v>0.11249999999999999</v>
      </c>
      <c r="J31" s="53"/>
      <c r="K31" s="54"/>
      <c r="L31" s="77"/>
      <c r="M31" s="54"/>
      <c r="N31" s="54"/>
      <c r="O31" s="78"/>
      <c r="P31" s="2"/>
      <c r="Q31" s="3"/>
      <c r="R31" s="5">
        <f t="shared" si="1"/>
        <v>0</v>
      </c>
    </row>
    <row r="32" spans="1:18" x14ac:dyDescent="0.3">
      <c r="A32" s="66">
        <v>44825</v>
      </c>
      <c r="B32" s="67"/>
      <c r="C32" s="68" t="s">
        <v>41</v>
      </c>
      <c r="D32" s="69"/>
      <c r="E32" s="69"/>
      <c r="F32" s="70"/>
      <c r="G32" s="24">
        <v>0.33333333333333331</v>
      </c>
      <c r="H32" s="25">
        <v>0.48958333333333331</v>
      </c>
      <c r="I32" s="26">
        <f t="shared" si="2"/>
        <v>0.15625</v>
      </c>
      <c r="J32" s="53"/>
      <c r="K32" s="54"/>
      <c r="L32" s="77"/>
      <c r="M32" s="54"/>
      <c r="N32" s="54"/>
      <c r="O32" s="78"/>
      <c r="P32" s="2"/>
      <c r="Q32" s="3"/>
      <c r="R32" s="5">
        <f t="shared" si="1"/>
        <v>0</v>
      </c>
    </row>
    <row r="33" spans="1:18" x14ac:dyDescent="0.3">
      <c r="A33" s="62">
        <v>44826</v>
      </c>
      <c r="B33" s="54"/>
      <c r="C33" s="55" t="s">
        <v>42</v>
      </c>
      <c r="D33" s="56"/>
      <c r="E33" s="56"/>
      <c r="F33" s="57"/>
      <c r="G33" s="16">
        <v>0.77569444444444446</v>
      </c>
      <c r="H33" s="17">
        <v>0.875</v>
      </c>
      <c r="I33" s="5">
        <f t="shared" si="2"/>
        <v>9.9305555555555536E-2</v>
      </c>
      <c r="J33" s="53"/>
      <c r="K33" s="54"/>
      <c r="L33" s="77"/>
      <c r="M33" s="54"/>
      <c r="N33" s="54"/>
      <c r="O33" s="78"/>
      <c r="P33" s="2"/>
      <c r="Q33" s="3"/>
      <c r="R33" s="5">
        <f t="shared" si="1"/>
        <v>0</v>
      </c>
    </row>
    <row r="34" spans="1:18" x14ac:dyDescent="0.3">
      <c r="A34" s="62">
        <v>44847</v>
      </c>
      <c r="B34" s="54"/>
      <c r="C34" s="55" t="s">
        <v>43</v>
      </c>
      <c r="D34" s="56"/>
      <c r="E34" s="56"/>
      <c r="F34" s="57"/>
      <c r="G34" s="16">
        <v>0.49305555555555558</v>
      </c>
      <c r="H34" s="17">
        <v>0.64930555555555558</v>
      </c>
      <c r="I34" s="5">
        <f t="shared" si="2"/>
        <v>0.15625</v>
      </c>
      <c r="J34" s="53"/>
      <c r="K34" s="54"/>
      <c r="L34" s="77"/>
      <c r="M34" s="54"/>
      <c r="N34" s="54"/>
      <c r="O34" s="78"/>
      <c r="P34" s="2"/>
      <c r="Q34" s="3"/>
      <c r="R34" s="5">
        <f t="shared" si="1"/>
        <v>0</v>
      </c>
    </row>
    <row r="35" spans="1:18" x14ac:dyDescent="0.3">
      <c r="A35" s="62">
        <v>44856</v>
      </c>
      <c r="B35" s="54"/>
      <c r="C35" s="55" t="s">
        <v>44</v>
      </c>
      <c r="D35" s="56"/>
      <c r="E35" s="56"/>
      <c r="F35" s="57"/>
      <c r="G35" s="16">
        <v>0.58333333333333337</v>
      </c>
      <c r="H35" s="17">
        <v>0.75</v>
      </c>
      <c r="I35" s="5">
        <f t="shared" si="2"/>
        <v>0.16666666666666663</v>
      </c>
      <c r="J35" s="53"/>
      <c r="K35" s="54"/>
      <c r="L35" s="77"/>
      <c r="M35" s="54"/>
      <c r="N35" s="54"/>
      <c r="O35" s="78"/>
      <c r="P35" s="2"/>
      <c r="Q35" s="3"/>
      <c r="R35" s="5">
        <f t="shared" si="1"/>
        <v>0</v>
      </c>
    </row>
    <row r="36" spans="1:18" x14ac:dyDescent="0.3">
      <c r="A36" s="62">
        <v>44858</v>
      </c>
      <c r="B36" s="54"/>
      <c r="C36" s="55" t="s">
        <v>45</v>
      </c>
      <c r="D36" s="56"/>
      <c r="E36" s="56"/>
      <c r="F36" s="57"/>
      <c r="G36" s="16">
        <v>0.60416666666666663</v>
      </c>
      <c r="H36" s="17">
        <v>0.875</v>
      </c>
      <c r="I36" s="5">
        <f t="shared" si="2"/>
        <v>0.27083333333333337</v>
      </c>
      <c r="J36" s="53"/>
      <c r="K36" s="54"/>
      <c r="L36" s="77"/>
      <c r="M36" s="54"/>
      <c r="N36" s="54"/>
      <c r="O36" s="78"/>
      <c r="P36" s="2"/>
      <c r="Q36" s="3"/>
      <c r="R36" s="5">
        <f t="shared" si="1"/>
        <v>0</v>
      </c>
    </row>
    <row r="37" spans="1:18" x14ac:dyDescent="0.3">
      <c r="A37" s="62">
        <v>44859</v>
      </c>
      <c r="B37" s="54"/>
      <c r="C37" s="63" t="s">
        <v>46</v>
      </c>
      <c r="D37" s="56"/>
      <c r="E37" s="56"/>
      <c r="F37" s="57"/>
      <c r="G37" s="16">
        <v>0.375</v>
      </c>
      <c r="H37" s="17">
        <v>0.625</v>
      </c>
      <c r="I37" s="5">
        <f t="shared" si="2"/>
        <v>0.25</v>
      </c>
      <c r="J37" s="53"/>
      <c r="K37" s="54"/>
      <c r="L37" s="77"/>
      <c r="M37" s="54"/>
      <c r="N37" s="54"/>
      <c r="O37" s="78"/>
      <c r="P37" s="2"/>
      <c r="Q37" s="3"/>
      <c r="R37" s="5">
        <f t="shared" si="1"/>
        <v>0</v>
      </c>
    </row>
    <row r="38" spans="1:18" x14ac:dyDescent="0.3">
      <c r="A38" s="64">
        <v>44861</v>
      </c>
      <c r="B38" s="65"/>
      <c r="C38" s="55" t="s">
        <v>47</v>
      </c>
      <c r="D38" s="56"/>
      <c r="E38" s="56"/>
      <c r="F38" s="57"/>
      <c r="G38" s="14">
        <v>0.58333333333333337</v>
      </c>
      <c r="H38" s="15">
        <v>0.76527777777777783</v>
      </c>
      <c r="I38" s="5">
        <f>H38-G38</f>
        <v>0.18194444444444446</v>
      </c>
      <c r="J38" s="53"/>
      <c r="K38" s="54"/>
      <c r="L38" s="77"/>
      <c r="M38" s="54"/>
      <c r="N38" s="54"/>
      <c r="O38" s="78"/>
      <c r="P38" s="2"/>
      <c r="Q38" s="3"/>
      <c r="R38" s="5">
        <f t="shared" si="1"/>
        <v>0</v>
      </c>
    </row>
    <row r="39" spans="1:18" x14ac:dyDescent="0.3">
      <c r="A39" s="62">
        <v>44862</v>
      </c>
      <c r="B39" s="54"/>
      <c r="C39" s="55" t="s">
        <v>48</v>
      </c>
      <c r="D39" s="56"/>
      <c r="E39" s="56"/>
      <c r="F39" s="57"/>
      <c r="G39" s="16">
        <v>0.5</v>
      </c>
      <c r="H39" s="17">
        <v>0.72916666666666663</v>
      </c>
      <c r="I39" s="5">
        <f t="shared" si="2"/>
        <v>0.22916666666666663</v>
      </c>
      <c r="J39" s="76"/>
      <c r="K39" s="65"/>
      <c r="L39" s="77"/>
      <c r="M39" s="54"/>
      <c r="N39" s="54"/>
      <c r="O39" s="78"/>
      <c r="P39" s="14"/>
      <c r="Q39" s="15"/>
      <c r="R39" s="5">
        <f>Q39-P39</f>
        <v>0</v>
      </c>
    </row>
    <row r="40" spans="1:18" x14ac:dyDescent="0.3">
      <c r="A40" s="62">
        <v>44864</v>
      </c>
      <c r="B40" s="54"/>
      <c r="C40" s="55" t="s">
        <v>49</v>
      </c>
      <c r="D40" s="56"/>
      <c r="E40" s="56"/>
      <c r="F40" s="57"/>
      <c r="G40" s="16">
        <v>0.75486111111111109</v>
      </c>
      <c r="H40" s="17">
        <v>0.85833333333333339</v>
      </c>
      <c r="I40" s="5">
        <f t="shared" si="2"/>
        <v>0.1034722222222223</v>
      </c>
      <c r="J40" s="53"/>
      <c r="K40" s="54"/>
      <c r="L40" s="77"/>
      <c r="M40" s="54"/>
      <c r="N40" s="54"/>
      <c r="O40" s="78"/>
      <c r="P40" s="2"/>
      <c r="Q40" s="3"/>
      <c r="R40" s="5">
        <f t="shared" ref="R40:R49" si="4">Q40-P40</f>
        <v>0</v>
      </c>
    </row>
    <row r="41" spans="1:18" x14ac:dyDescent="0.3">
      <c r="A41" s="62">
        <v>44866</v>
      </c>
      <c r="B41" s="54"/>
      <c r="C41" s="55" t="s">
        <v>50</v>
      </c>
      <c r="D41" s="56"/>
      <c r="E41" s="56"/>
      <c r="F41" s="57"/>
      <c r="G41" s="16">
        <v>0.58333333333333337</v>
      </c>
      <c r="H41" s="17">
        <v>0.70833333333333337</v>
      </c>
      <c r="I41" s="5">
        <f t="shared" si="2"/>
        <v>0.125</v>
      </c>
      <c r="J41" s="53"/>
      <c r="K41" s="54"/>
      <c r="L41" s="77"/>
      <c r="M41" s="54"/>
      <c r="N41" s="54"/>
      <c r="O41" s="78"/>
      <c r="P41" s="2"/>
      <c r="Q41" s="3"/>
      <c r="R41" s="5">
        <f t="shared" si="4"/>
        <v>0</v>
      </c>
    </row>
    <row r="42" spans="1:18" x14ac:dyDescent="0.3">
      <c r="A42" s="62">
        <v>44866</v>
      </c>
      <c r="B42" s="54"/>
      <c r="C42" s="55" t="s">
        <v>51</v>
      </c>
      <c r="D42" s="56"/>
      <c r="E42" s="56"/>
      <c r="F42" s="57"/>
      <c r="G42" s="16">
        <v>0.625</v>
      </c>
      <c r="H42" s="17">
        <v>0.86111111111111116</v>
      </c>
      <c r="I42" s="5">
        <f t="shared" si="2"/>
        <v>0.23611111111111116</v>
      </c>
      <c r="J42" s="53"/>
      <c r="K42" s="54"/>
      <c r="L42" s="77"/>
      <c r="M42" s="54"/>
      <c r="N42" s="54"/>
      <c r="O42" s="78"/>
      <c r="P42" s="2"/>
      <c r="Q42" s="3"/>
      <c r="R42" s="5">
        <f t="shared" si="4"/>
        <v>0</v>
      </c>
    </row>
    <row r="43" spans="1:18" x14ac:dyDescent="0.3">
      <c r="A43" s="62">
        <v>44869</v>
      </c>
      <c r="B43" s="54"/>
      <c r="C43" s="55" t="s">
        <v>52</v>
      </c>
      <c r="D43" s="56"/>
      <c r="E43" s="56"/>
      <c r="F43" s="57"/>
      <c r="G43" s="16">
        <v>0.36805555555555558</v>
      </c>
      <c r="H43" s="17">
        <v>0.48958333333333331</v>
      </c>
      <c r="I43" s="5">
        <f t="shared" si="2"/>
        <v>0.12152777777777773</v>
      </c>
      <c r="J43" s="53"/>
      <c r="K43" s="54"/>
      <c r="L43" s="77"/>
      <c r="M43" s="54"/>
      <c r="N43" s="54"/>
      <c r="O43" s="78"/>
      <c r="P43" s="2"/>
      <c r="Q43" s="3"/>
      <c r="R43" s="5">
        <f t="shared" si="4"/>
        <v>0</v>
      </c>
    </row>
    <row r="44" spans="1:18" x14ac:dyDescent="0.3">
      <c r="A44" s="62">
        <v>44870</v>
      </c>
      <c r="B44" s="54"/>
      <c r="C44" s="55" t="s">
        <v>53</v>
      </c>
      <c r="D44" s="56"/>
      <c r="E44" s="56"/>
      <c r="F44" s="57"/>
      <c r="G44" s="16">
        <v>0.625</v>
      </c>
      <c r="H44" s="17">
        <v>0.80694444444444446</v>
      </c>
      <c r="I44" s="5">
        <f t="shared" si="2"/>
        <v>0.18194444444444446</v>
      </c>
      <c r="J44" s="53"/>
      <c r="K44" s="54"/>
      <c r="L44" s="77"/>
      <c r="M44" s="54"/>
      <c r="N44" s="54"/>
      <c r="O44" s="78"/>
      <c r="P44" s="2"/>
      <c r="Q44" s="3"/>
      <c r="R44" s="5">
        <f t="shared" si="4"/>
        <v>0</v>
      </c>
    </row>
    <row r="45" spans="1:18" x14ac:dyDescent="0.3">
      <c r="A45" s="62">
        <v>44873</v>
      </c>
      <c r="B45" s="54"/>
      <c r="C45" s="55" t="s">
        <v>54</v>
      </c>
      <c r="D45" s="56"/>
      <c r="E45" s="56"/>
      <c r="F45" s="57"/>
      <c r="G45" s="16">
        <v>0.55555555555555558</v>
      </c>
      <c r="H45" s="17">
        <v>0.72499999999999998</v>
      </c>
      <c r="I45" s="5">
        <f t="shared" si="2"/>
        <v>0.1694444444444444</v>
      </c>
      <c r="J45" s="53"/>
      <c r="K45" s="54"/>
      <c r="L45" s="77"/>
      <c r="M45" s="54"/>
      <c r="N45" s="54"/>
      <c r="O45" s="78"/>
      <c r="P45" s="2"/>
      <c r="Q45" s="3"/>
      <c r="R45" s="5">
        <f t="shared" si="4"/>
        <v>0</v>
      </c>
    </row>
    <row r="46" spans="1:18" x14ac:dyDescent="0.3">
      <c r="A46" s="62">
        <v>44874</v>
      </c>
      <c r="B46" s="54"/>
      <c r="C46" s="55" t="s">
        <v>55</v>
      </c>
      <c r="D46" s="56"/>
      <c r="E46" s="56"/>
      <c r="F46" s="57"/>
      <c r="G46" s="16">
        <v>0.33333333333333331</v>
      </c>
      <c r="H46" s="17">
        <v>0.51736111111111105</v>
      </c>
      <c r="I46" s="5">
        <f t="shared" si="2"/>
        <v>0.18402777777777773</v>
      </c>
      <c r="J46" s="53"/>
      <c r="K46" s="54"/>
      <c r="L46" s="77"/>
      <c r="M46" s="54"/>
      <c r="N46" s="54"/>
      <c r="O46" s="78"/>
      <c r="P46" s="2"/>
      <c r="Q46" s="3"/>
      <c r="R46" s="5">
        <f t="shared" si="4"/>
        <v>0</v>
      </c>
    </row>
    <row r="47" spans="1:18" x14ac:dyDescent="0.3">
      <c r="A47" s="62">
        <v>44874</v>
      </c>
      <c r="B47" s="54"/>
      <c r="C47" s="55" t="s">
        <v>56</v>
      </c>
      <c r="D47" s="56"/>
      <c r="E47" s="56"/>
      <c r="F47" s="57"/>
      <c r="G47" s="16">
        <v>0.57708333333333328</v>
      </c>
      <c r="H47" s="17">
        <v>0.70208333333333339</v>
      </c>
      <c r="I47" s="5">
        <f t="shared" si="2"/>
        <v>0.12500000000000011</v>
      </c>
      <c r="J47" s="53"/>
      <c r="K47" s="54"/>
      <c r="L47" s="77"/>
      <c r="M47" s="54"/>
      <c r="N47" s="54"/>
      <c r="O47" s="78"/>
      <c r="P47" s="2"/>
      <c r="Q47" s="3"/>
      <c r="R47" s="5">
        <f t="shared" si="4"/>
        <v>0</v>
      </c>
    </row>
    <row r="48" spans="1:18" x14ac:dyDescent="0.3">
      <c r="A48" s="62">
        <v>44879</v>
      </c>
      <c r="B48" s="54"/>
      <c r="C48" s="55" t="s">
        <v>57</v>
      </c>
      <c r="D48" s="56"/>
      <c r="E48" s="56"/>
      <c r="F48" s="57"/>
      <c r="G48" s="16">
        <v>0.45833333333333331</v>
      </c>
      <c r="H48" s="17">
        <v>0.61111111111111105</v>
      </c>
      <c r="I48" s="5">
        <f t="shared" si="2"/>
        <v>0.15277777777777773</v>
      </c>
      <c r="J48" s="53"/>
      <c r="K48" s="54"/>
      <c r="L48" s="77"/>
      <c r="M48" s="54"/>
      <c r="N48" s="54"/>
      <c r="O48" s="78"/>
      <c r="P48" s="2"/>
      <c r="Q48" s="3"/>
      <c r="R48" s="5">
        <f t="shared" si="4"/>
        <v>0</v>
      </c>
    </row>
    <row r="49" spans="1:18" ht="15" thickBot="1" x14ac:dyDescent="0.35">
      <c r="A49" s="79">
        <v>44893</v>
      </c>
      <c r="B49" s="80"/>
      <c r="C49" s="116" t="s">
        <v>58</v>
      </c>
      <c r="D49" s="117"/>
      <c r="E49" s="117"/>
      <c r="F49" s="118"/>
      <c r="G49" s="27">
        <v>0.75</v>
      </c>
      <c r="H49" s="28">
        <v>0.83333333333333337</v>
      </c>
      <c r="I49" s="6">
        <f t="shared" si="2"/>
        <v>8.333333333333337E-2</v>
      </c>
      <c r="J49" s="53"/>
      <c r="K49" s="54"/>
      <c r="L49" s="77"/>
      <c r="M49" s="54"/>
      <c r="N49" s="54"/>
      <c r="O49" s="78"/>
      <c r="P49" s="2"/>
      <c r="Q49" s="3"/>
      <c r="R49" s="5">
        <f t="shared" si="4"/>
        <v>0</v>
      </c>
    </row>
    <row r="50" spans="1:18" ht="15" thickBot="1" x14ac:dyDescent="0.35">
      <c r="A50" s="58"/>
      <c r="B50" s="52"/>
      <c r="C50" s="59"/>
      <c r="D50" s="60"/>
      <c r="E50" s="60"/>
      <c r="F50" s="61"/>
      <c r="G50" s="51" t="s">
        <v>11</v>
      </c>
      <c r="H50" s="52"/>
      <c r="I50" s="13">
        <f>SUM(I10:I49)</f>
        <v>4.4076388888888891</v>
      </c>
      <c r="J50" s="58"/>
      <c r="K50" s="52"/>
      <c r="L50" s="51"/>
      <c r="M50" s="119"/>
      <c r="N50" s="119"/>
      <c r="O50" s="52"/>
      <c r="P50" s="51" t="s">
        <v>11</v>
      </c>
      <c r="Q50" s="52"/>
      <c r="R50" s="13">
        <f>SUM(R10:R49)</f>
        <v>0.82083333333333319</v>
      </c>
    </row>
    <row r="51" spans="1:18" ht="15" thickTop="1" x14ac:dyDescent="0.3">
      <c r="A51" s="71">
        <v>44910</v>
      </c>
      <c r="B51" s="72"/>
      <c r="C51" s="73" t="s">
        <v>59</v>
      </c>
      <c r="D51" s="74"/>
      <c r="E51" s="74"/>
      <c r="F51" s="75"/>
      <c r="G51" s="1">
        <v>0.48958333333333331</v>
      </c>
      <c r="H51" s="4">
        <v>0.56458333333333333</v>
      </c>
      <c r="I51" s="5">
        <f>H51-G51</f>
        <v>7.5000000000000011E-2</v>
      </c>
    </row>
    <row r="52" spans="1:18" x14ac:dyDescent="0.3">
      <c r="A52" s="62"/>
      <c r="B52" s="54"/>
      <c r="C52" s="55"/>
      <c r="D52" s="56"/>
      <c r="E52" s="56"/>
      <c r="F52" s="57"/>
      <c r="G52" s="16"/>
      <c r="H52" s="17"/>
      <c r="I52" s="5">
        <f>H52-G52</f>
        <v>0</v>
      </c>
    </row>
    <row r="53" spans="1:18" x14ac:dyDescent="0.3">
      <c r="A53" s="62"/>
      <c r="B53" s="54"/>
      <c r="C53" s="55"/>
      <c r="D53" s="56"/>
      <c r="E53" s="56"/>
      <c r="F53" s="57"/>
      <c r="G53" s="16"/>
      <c r="H53" s="17"/>
      <c r="I53" s="5">
        <f t="shared" ref="I53:I78" si="5">H53-G53</f>
        <v>0</v>
      </c>
    </row>
    <row r="54" spans="1:18" x14ac:dyDescent="0.3">
      <c r="A54" s="62"/>
      <c r="B54" s="54"/>
      <c r="C54" s="55"/>
      <c r="D54" s="56"/>
      <c r="E54" s="56"/>
      <c r="F54" s="57"/>
      <c r="G54" s="16"/>
      <c r="H54" s="17"/>
      <c r="I54" s="5">
        <f t="shared" si="5"/>
        <v>0</v>
      </c>
    </row>
    <row r="55" spans="1:18" x14ac:dyDescent="0.3">
      <c r="A55" s="62"/>
      <c r="B55" s="54"/>
      <c r="C55" s="55"/>
      <c r="D55" s="56"/>
      <c r="E55" s="56"/>
      <c r="F55" s="57"/>
      <c r="G55" s="16"/>
      <c r="H55" s="17"/>
      <c r="I55" s="5">
        <f t="shared" si="5"/>
        <v>0</v>
      </c>
    </row>
    <row r="56" spans="1:18" x14ac:dyDescent="0.3">
      <c r="A56" s="62"/>
      <c r="B56" s="54"/>
      <c r="C56" s="55"/>
      <c r="D56" s="56"/>
      <c r="E56" s="56"/>
      <c r="F56" s="57"/>
      <c r="G56" s="16"/>
      <c r="H56" s="17"/>
      <c r="I56" s="5">
        <f t="shared" si="5"/>
        <v>0</v>
      </c>
    </row>
    <row r="57" spans="1:18" x14ac:dyDescent="0.3">
      <c r="A57" s="62"/>
      <c r="B57" s="54"/>
      <c r="C57" s="55"/>
      <c r="D57" s="56"/>
      <c r="E57" s="56"/>
      <c r="F57" s="57"/>
      <c r="G57" s="16"/>
      <c r="H57" s="17"/>
      <c r="I57" s="5">
        <f t="shared" si="5"/>
        <v>0</v>
      </c>
    </row>
    <row r="58" spans="1:18" x14ac:dyDescent="0.3">
      <c r="A58" s="62"/>
      <c r="B58" s="54"/>
      <c r="C58" s="55"/>
      <c r="D58" s="56"/>
      <c r="E58" s="56"/>
      <c r="F58" s="57"/>
      <c r="G58" s="16"/>
      <c r="H58" s="17"/>
      <c r="I58" s="5">
        <f t="shared" si="5"/>
        <v>0</v>
      </c>
    </row>
    <row r="59" spans="1:18" x14ac:dyDescent="0.3">
      <c r="A59" s="62"/>
      <c r="B59" s="54"/>
      <c r="C59" s="55"/>
      <c r="D59" s="56"/>
      <c r="E59" s="56"/>
      <c r="F59" s="57"/>
      <c r="G59" s="16"/>
      <c r="H59" s="17"/>
      <c r="I59" s="5">
        <f t="shared" si="5"/>
        <v>0</v>
      </c>
    </row>
    <row r="60" spans="1:18" x14ac:dyDescent="0.3">
      <c r="A60" s="62"/>
      <c r="B60" s="54"/>
      <c r="C60" s="55"/>
      <c r="D60" s="56"/>
      <c r="E60" s="56"/>
      <c r="F60" s="57"/>
      <c r="G60" s="16"/>
      <c r="H60" s="17"/>
      <c r="I60" s="5">
        <f t="shared" si="5"/>
        <v>0</v>
      </c>
    </row>
    <row r="61" spans="1:18" x14ac:dyDescent="0.3">
      <c r="A61" s="62"/>
      <c r="B61" s="54"/>
      <c r="C61" s="55"/>
      <c r="D61" s="56"/>
      <c r="E61" s="56"/>
      <c r="F61" s="57"/>
      <c r="G61" s="16"/>
      <c r="H61" s="17"/>
      <c r="I61" s="5">
        <f t="shared" si="5"/>
        <v>0</v>
      </c>
    </row>
    <row r="62" spans="1:18" x14ac:dyDescent="0.3">
      <c r="A62" s="62"/>
      <c r="B62" s="54"/>
      <c r="C62" s="55"/>
      <c r="D62" s="56"/>
      <c r="E62" s="56"/>
      <c r="F62" s="57"/>
      <c r="G62" s="16"/>
      <c r="H62" s="17"/>
      <c r="I62" s="5">
        <f t="shared" si="5"/>
        <v>0</v>
      </c>
    </row>
    <row r="63" spans="1:18" x14ac:dyDescent="0.3">
      <c r="A63" s="62"/>
      <c r="B63" s="54"/>
      <c r="C63" s="55"/>
      <c r="D63" s="56"/>
      <c r="E63" s="56"/>
      <c r="F63" s="57"/>
      <c r="G63" s="16"/>
      <c r="H63" s="17"/>
      <c r="I63" s="5">
        <f t="shared" si="5"/>
        <v>0</v>
      </c>
    </row>
    <row r="64" spans="1:18" x14ac:dyDescent="0.3">
      <c r="A64" s="62"/>
      <c r="B64" s="54"/>
      <c r="C64" s="55"/>
      <c r="D64" s="56"/>
      <c r="E64" s="56"/>
      <c r="F64" s="57"/>
      <c r="G64" s="16"/>
      <c r="H64" s="17"/>
      <c r="I64" s="5">
        <f t="shared" si="5"/>
        <v>0</v>
      </c>
    </row>
    <row r="65" spans="1:9" x14ac:dyDescent="0.3">
      <c r="A65" s="62"/>
      <c r="B65" s="54"/>
      <c r="C65" s="63"/>
      <c r="D65" s="56"/>
      <c r="E65" s="56"/>
      <c r="F65" s="57"/>
      <c r="G65" s="16"/>
      <c r="H65" s="17"/>
      <c r="I65" s="5">
        <f t="shared" si="5"/>
        <v>0</v>
      </c>
    </row>
    <row r="66" spans="1:9" x14ac:dyDescent="0.3">
      <c r="A66" s="62"/>
      <c r="B66" s="54"/>
      <c r="C66" s="55"/>
      <c r="D66" s="56"/>
      <c r="E66" s="56"/>
      <c r="F66" s="57"/>
      <c r="G66" s="16"/>
      <c r="H66" s="17"/>
      <c r="I66" s="5">
        <f t="shared" si="5"/>
        <v>0</v>
      </c>
    </row>
    <row r="67" spans="1:9" x14ac:dyDescent="0.3">
      <c r="A67" s="62"/>
      <c r="B67" s="54"/>
      <c r="C67" s="55"/>
      <c r="D67" s="56"/>
      <c r="E67" s="56"/>
      <c r="F67" s="57"/>
      <c r="G67" s="16"/>
      <c r="H67" s="17"/>
      <c r="I67" s="5">
        <f t="shared" si="5"/>
        <v>0</v>
      </c>
    </row>
    <row r="68" spans="1:9" x14ac:dyDescent="0.3">
      <c r="A68" s="62"/>
      <c r="B68" s="54"/>
      <c r="C68" s="55"/>
      <c r="D68" s="56"/>
      <c r="E68" s="56"/>
      <c r="F68" s="57"/>
      <c r="G68" s="16"/>
      <c r="H68" s="17"/>
      <c r="I68" s="5">
        <f t="shared" si="5"/>
        <v>0</v>
      </c>
    </row>
    <row r="69" spans="1:9" x14ac:dyDescent="0.3">
      <c r="A69" s="62"/>
      <c r="B69" s="54"/>
      <c r="C69" s="55"/>
      <c r="D69" s="56"/>
      <c r="E69" s="56"/>
      <c r="F69" s="57"/>
      <c r="G69" s="16"/>
      <c r="H69" s="17"/>
      <c r="I69" s="5">
        <f t="shared" si="5"/>
        <v>0</v>
      </c>
    </row>
    <row r="70" spans="1:9" x14ac:dyDescent="0.3">
      <c r="A70" s="62"/>
      <c r="B70" s="54"/>
      <c r="C70" s="55"/>
      <c r="D70" s="56"/>
      <c r="E70" s="56"/>
      <c r="F70" s="57"/>
      <c r="G70" s="16"/>
      <c r="H70" s="17"/>
      <c r="I70" s="5">
        <f t="shared" si="5"/>
        <v>0</v>
      </c>
    </row>
    <row r="71" spans="1:9" x14ac:dyDescent="0.3">
      <c r="A71" s="62"/>
      <c r="B71" s="54"/>
      <c r="C71" s="55"/>
      <c r="D71" s="56"/>
      <c r="E71" s="56"/>
      <c r="F71" s="57"/>
      <c r="G71" s="16"/>
      <c r="H71" s="17"/>
      <c r="I71" s="5">
        <f t="shared" si="5"/>
        <v>0</v>
      </c>
    </row>
    <row r="72" spans="1:9" x14ac:dyDescent="0.3">
      <c r="A72" s="62"/>
      <c r="B72" s="54"/>
      <c r="C72" s="55"/>
      <c r="D72" s="56"/>
      <c r="E72" s="56"/>
      <c r="F72" s="57"/>
      <c r="G72" s="16"/>
      <c r="H72" s="17"/>
      <c r="I72" s="30">
        <f t="shared" si="5"/>
        <v>0</v>
      </c>
    </row>
    <row r="73" spans="1:9" x14ac:dyDescent="0.3">
      <c r="A73" s="66"/>
      <c r="B73" s="67"/>
      <c r="C73" s="68"/>
      <c r="D73" s="69"/>
      <c r="E73" s="69"/>
      <c r="F73" s="70"/>
      <c r="G73" s="24"/>
      <c r="H73" s="25"/>
      <c r="I73" s="26">
        <f t="shared" si="5"/>
        <v>0</v>
      </c>
    </row>
    <row r="74" spans="1:9" x14ac:dyDescent="0.3">
      <c r="A74" s="62"/>
      <c r="B74" s="54"/>
      <c r="C74" s="55"/>
      <c r="D74" s="56"/>
      <c r="E74" s="56"/>
      <c r="F74" s="57"/>
      <c r="G74" s="16"/>
      <c r="H74" s="17"/>
      <c r="I74" s="5">
        <f t="shared" si="5"/>
        <v>0</v>
      </c>
    </row>
    <row r="75" spans="1:9" x14ac:dyDescent="0.3">
      <c r="A75" s="62"/>
      <c r="B75" s="54"/>
      <c r="C75" s="55"/>
      <c r="D75" s="56"/>
      <c r="E75" s="56"/>
      <c r="F75" s="57"/>
      <c r="G75" s="16"/>
      <c r="H75" s="17"/>
      <c r="I75" s="5">
        <f t="shared" si="5"/>
        <v>0</v>
      </c>
    </row>
    <row r="76" spans="1:9" x14ac:dyDescent="0.3">
      <c r="A76" s="62"/>
      <c r="B76" s="54"/>
      <c r="C76" s="55"/>
      <c r="D76" s="56"/>
      <c r="E76" s="56"/>
      <c r="F76" s="57"/>
      <c r="G76" s="16"/>
      <c r="H76" s="17"/>
      <c r="I76" s="5">
        <f t="shared" si="5"/>
        <v>0</v>
      </c>
    </row>
    <row r="77" spans="1:9" x14ac:dyDescent="0.3">
      <c r="A77" s="62"/>
      <c r="B77" s="54"/>
      <c r="C77" s="55"/>
      <c r="D77" s="56"/>
      <c r="E77" s="56"/>
      <c r="F77" s="57"/>
      <c r="G77" s="16"/>
      <c r="H77" s="17"/>
      <c r="I77" s="5">
        <f t="shared" si="5"/>
        <v>0</v>
      </c>
    </row>
    <row r="78" spans="1:9" x14ac:dyDescent="0.3">
      <c r="A78" s="62"/>
      <c r="B78" s="54"/>
      <c r="C78" s="63"/>
      <c r="D78" s="56"/>
      <c r="E78" s="56"/>
      <c r="F78" s="57"/>
      <c r="G78" s="16"/>
      <c r="H78" s="17"/>
      <c r="I78" s="5">
        <f t="shared" si="5"/>
        <v>0</v>
      </c>
    </row>
    <row r="79" spans="1:9" x14ac:dyDescent="0.3">
      <c r="A79" s="64"/>
      <c r="B79" s="65"/>
      <c r="C79" s="55"/>
      <c r="D79" s="56"/>
      <c r="E79" s="56"/>
      <c r="F79" s="57"/>
      <c r="G79" s="14"/>
      <c r="H79" s="15"/>
      <c r="I79" s="5">
        <f>H79-G79</f>
        <v>0</v>
      </c>
    </row>
    <row r="80" spans="1:9" x14ac:dyDescent="0.3">
      <c r="A80" s="62"/>
      <c r="B80" s="54"/>
      <c r="C80" s="55"/>
      <c r="D80" s="56"/>
      <c r="E80" s="56"/>
      <c r="F80" s="57"/>
      <c r="G80" s="16"/>
      <c r="H80" s="17"/>
      <c r="I80" s="5">
        <f t="shared" ref="I80:I88" si="6">H80-G80</f>
        <v>0</v>
      </c>
    </row>
    <row r="81" spans="1:9" x14ac:dyDescent="0.3">
      <c r="A81" s="62"/>
      <c r="B81" s="54"/>
      <c r="C81" s="55"/>
      <c r="D81" s="56"/>
      <c r="E81" s="56"/>
      <c r="F81" s="57"/>
      <c r="G81" s="16"/>
      <c r="H81" s="17"/>
      <c r="I81" s="5">
        <f t="shared" si="6"/>
        <v>0</v>
      </c>
    </row>
    <row r="82" spans="1:9" x14ac:dyDescent="0.3">
      <c r="A82" s="62"/>
      <c r="B82" s="54"/>
      <c r="C82" s="55"/>
      <c r="D82" s="56"/>
      <c r="E82" s="56"/>
      <c r="F82" s="57"/>
      <c r="G82" s="16"/>
      <c r="H82" s="17"/>
      <c r="I82" s="5">
        <f t="shared" si="6"/>
        <v>0</v>
      </c>
    </row>
    <row r="83" spans="1:9" x14ac:dyDescent="0.3">
      <c r="A83" s="62"/>
      <c r="B83" s="54"/>
      <c r="C83" s="55"/>
      <c r="D83" s="56"/>
      <c r="E83" s="56"/>
      <c r="F83" s="57"/>
      <c r="G83" s="16"/>
      <c r="H83" s="17"/>
      <c r="I83" s="5">
        <f t="shared" si="6"/>
        <v>0</v>
      </c>
    </row>
    <row r="84" spans="1:9" x14ac:dyDescent="0.3">
      <c r="A84" s="62"/>
      <c r="B84" s="54"/>
      <c r="C84" s="55"/>
      <c r="D84" s="56"/>
      <c r="E84" s="56"/>
      <c r="F84" s="57"/>
      <c r="G84" s="16"/>
      <c r="H84" s="17"/>
      <c r="I84" s="5">
        <f t="shared" si="6"/>
        <v>0</v>
      </c>
    </row>
    <row r="85" spans="1:9" x14ac:dyDescent="0.3">
      <c r="A85" s="62"/>
      <c r="B85" s="54"/>
      <c r="C85" s="55"/>
      <c r="D85" s="56"/>
      <c r="E85" s="56"/>
      <c r="F85" s="57"/>
      <c r="G85" s="16"/>
      <c r="H85" s="17"/>
      <c r="I85" s="5">
        <f t="shared" si="6"/>
        <v>0</v>
      </c>
    </row>
    <row r="86" spans="1:9" x14ac:dyDescent="0.3">
      <c r="A86" s="53"/>
      <c r="B86" s="54"/>
      <c r="C86" s="55"/>
      <c r="D86" s="56"/>
      <c r="E86" s="56"/>
      <c r="F86" s="57"/>
      <c r="G86" s="2"/>
      <c r="H86" s="3"/>
      <c r="I86" s="5">
        <f t="shared" si="6"/>
        <v>0</v>
      </c>
    </row>
    <row r="87" spans="1:9" x14ac:dyDescent="0.3">
      <c r="A87" s="53"/>
      <c r="B87" s="54"/>
      <c r="C87" s="55"/>
      <c r="D87" s="56"/>
      <c r="E87" s="56"/>
      <c r="F87" s="57"/>
      <c r="G87" s="2"/>
      <c r="H87" s="3"/>
      <c r="I87" s="5">
        <f t="shared" si="6"/>
        <v>0</v>
      </c>
    </row>
    <row r="88" spans="1:9" x14ac:dyDescent="0.3">
      <c r="A88" s="53"/>
      <c r="B88" s="54"/>
      <c r="C88" s="55"/>
      <c r="D88" s="56"/>
      <c r="E88" s="56"/>
      <c r="F88" s="57"/>
      <c r="G88" s="2"/>
      <c r="H88" s="3"/>
      <c r="I88" s="5">
        <f t="shared" si="6"/>
        <v>0</v>
      </c>
    </row>
    <row r="89" spans="1:9" x14ac:dyDescent="0.3">
      <c r="A89" s="53"/>
      <c r="B89" s="54"/>
      <c r="C89" s="55"/>
      <c r="D89" s="56"/>
      <c r="E89" s="56"/>
      <c r="F89" s="57"/>
      <c r="G89" s="2"/>
      <c r="H89" s="3"/>
      <c r="I89" s="5">
        <f t="shared" ref="I89" si="7">H89-G89</f>
        <v>0</v>
      </c>
    </row>
    <row r="90" spans="1:9" x14ac:dyDescent="0.3">
      <c r="A90" s="53"/>
      <c r="B90" s="54"/>
      <c r="C90" s="55"/>
      <c r="D90" s="56"/>
      <c r="E90" s="56"/>
      <c r="F90" s="57"/>
      <c r="G90" s="2"/>
      <c r="H90" s="3"/>
      <c r="I90" s="5">
        <f t="shared" ref="I90:I99" si="8">H90-G90</f>
        <v>0</v>
      </c>
    </row>
    <row r="91" spans="1:9" x14ac:dyDescent="0.3">
      <c r="A91" s="53"/>
      <c r="B91" s="54"/>
      <c r="C91" s="55"/>
      <c r="D91" s="56"/>
      <c r="E91" s="56"/>
      <c r="F91" s="57"/>
      <c r="G91" s="2"/>
      <c r="H91" s="3"/>
      <c r="I91" s="5">
        <f t="shared" si="8"/>
        <v>0</v>
      </c>
    </row>
    <row r="92" spans="1:9" x14ac:dyDescent="0.3">
      <c r="A92" s="53"/>
      <c r="B92" s="54"/>
      <c r="C92" s="55"/>
      <c r="D92" s="56"/>
      <c r="E92" s="56"/>
      <c r="F92" s="57"/>
      <c r="G92" s="2"/>
      <c r="H92" s="3"/>
      <c r="I92" s="5">
        <f t="shared" si="8"/>
        <v>0</v>
      </c>
    </row>
    <row r="93" spans="1:9" x14ac:dyDescent="0.3">
      <c r="A93" s="53"/>
      <c r="B93" s="54"/>
      <c r="C93" s="55"/>
      <c r="D93" s="56"/>
      <c r="E93" s="56"/>
      <c r="F93" s="57"/>
      <c r="G93" s="2"/>
      <c r="H93" s="3"/>
      <c r="I93" s="5">
        <f t="shared" si="8"/>
        <v>0</v>
      </c>
    </row>
    <row r="94" spans="1:9" x14ac:dyDescent="0.3">
      <c r="A94" s="53"/>
      <c r="B94" s="54"/>
      <c r="C94" s="55"/>
      <c r="D94" s="56"/>
      <c r="E94" s="56"/>
      <c r="F94" s="57"/>
      <c r="G94" s="2"/>
      <c r="H94" s="3"/>
      <c r="I94" s="5">
        <f t="shared" si="8"/>
        <v>0</v>
      </c>
    </row>
    <row r="95" spans="1:9" x14ac:dyDescent="0.3">
      <c r="A95" s="53"/>
      <c r="B95" s="54"/>
      <c r="C95" s="55"/>
      <c r="D95" s="56"/>
      <c r="E95" s="56"/>
      <c r="F95" s="57"/>
      <c r="G95" s="2"/>
      <c r="H95" s="3"/>
      <c r="I95" s="5">
        <f t="shared" si="8"/>
        <v>0</v>
      </c>
    </row>
    <row r="96" spans="1:9" x14ac:dyDescent="0.3">
      <c r="A96" s="53"/>
      <c r="B96" s="54"/>
      <c r="C96" s="55"/>
      <c r="D96" s="56"/>
      <c r="E96" s="56"/>
      <c r="F96" s="57"/>
      <c r="G96" s="2"/>
      <c r="H96" s="3"/>
      <c r="I96" s="5">
        <f t="shared" si="8"/>
        <v>0</v>
      </c>
    </row>
    <row r="97" spans="1:9" x14ac:dyDescent="0.3">
      <c r="A97" s="53"/>
      <c r="B97" s="54"/>
      <c r="C97" s="55"/>
      <c r="D97" s="56"/>
      <c r="E97" s="56"/>
      <c r="F97" s="57"/>
      <c r="G97" s="2"/>
      <c r="H97" s="3"/>
      <c r="I97" s="5">
        <f t="shared" si="8"/>
        <v>0</v>
      </c>
    </row>
    <row r="98" spans="1:9" x14ac:dyDescent="0.3">
      <c r="A98" s="53"/>
      <c r="B98" s="54"/>
      <c r="C98" s="55"/>
      <c r="D98" s="56"/>
      <c r="E98" s="56"/>
      <c r="F98" s="57"/>
      <c r="G98" s="2"/>
      <c r="H98" s="3"/>
      <c r="I98" s="5">
        <f t="shared" si="8"/>
        <v>0</v>
      </c>
    </row>
    <row r="99" spans="1:9" ht="15" thickBot="1" x14ac:dyDescent="0.35">
      <c r="A99" s="53"/>
      <c r="B99" s="54"/>
      <c r="C99" s="55"/>
      <c r="D99" s="56"/>
      <c r="E99" s="56"/>
      <c r="F99" s="57"/>
      <c r="G99" s="2"/>
      <c r="H99" s="3"/>
      <c r="I99" s="5">
        <f t="shared" si="8"/>
        <v>0</v>
      </c>
    </row>
    <row r="100" spans="1:9" ht="15" thickBot="1" x14ac:dyDescent="0.35">
      <c r="A100" s="58"/>
      <c r="B100" s="52"/>
      <c r="C100" s="59"/>
      <c r="D100" s="60"/>
      <c r="E100" s="60"/>
      <c r="F100" s="61"/>
      <c r="G100" s="51" t="s">
        <v>11</v>
      </c>
      <c r="H100" s="52"/>
      <c r="I100" s="13">
        <f>SUM(I51:I99)</f>
        <v>7.5000000000000011E-2</v>
      </c>
    </row>
    <row r="101" spans="1:9" ht="15" thickTop="1" x14ac:dyDescent="0.3"/>
  </sheetData>
  <mergeCells count="293">
    <mergeCell ref="C50:F50"/>
    <mergeCell ref="L42:O42"/>
    <mergeCell ref="L43:O43"/>
    <mergeCell ref="L44:O44"/>
    <mergeCell ref="L45:O45"/>
    <mergeCell ref="L46:O46"/>
    <mergeCell ref="L47:O47"/>
    <mergeCell ref="L48:O48"/>
    <mergeCell ref="L49:O49"/>
    <mergeCell ref="L50:O50"/>
    <mergeCell ref="C46:F46"/>
    <mergeCell ref="C47:F47"/>
    <mergeCell ref="C48:F48"/>
    <mergeCell ref="C49:F49"/>
    <mergeCell ref="G50:H50"/>
    <mergeCell ref="L10:O10"/>
    <mergeCell ref="L11:O11"/>
    <mergeCell ref="L12:O12"/>
    <mergeCell ref="L13:O13"/>
    <mergeCell ref="L14:O14"/>
    <mergeCell ref="L15:O15"/>
    <mergeCell ref="L16:O16"/>
    <mergeCell ref="J10:K10"/>
    <mergeCell ref="J11:K11"/>
    <mergeCell ref="J12:K12"/>
    <mergeCell ref="J13:K13"/>
    <mergeCell ref="L17:O17"/>
    <mergeCell ref="L18:O18"/>
    <mergeCell ref="L19:O19"/>
    <mergeCell ref="L21:O21"/>
    <mergeCell ref="L22:O22"/>
    <mergeCell ref="L23:O23"/>
    <mergeCell ref="L30:O30"/>
    <mergeCell ref="L24:O24"/>
    <mergeCell ref="L25:O25"/>
    <mergeCell ref="L20:O20"/>
    <mergeCell ref="C37:F37"/>
    <mergeCell ref="C38:F38"/>
    <mergeCell ref="C39:F39"/>
    <mergeCell ref="C40:F40"/>
    <mergeCell ref="C41:F41"/>
    <mergeCell ref="C42:F42"/>
    <mergeCell ref="C43:F43"/>
    <mergeCell ref="C44:F44"/>
    <mergeCell ref="C45:F45"/>
    <mergeCell ref="C28:F28"/>
    <mergeCell ref="C29:F29"/>
    <mergeCell ref="C30:F30"/>
    <mergeCell ref="C31:F31"/>
    <mergeCell ref="C32:F32"/>
    <mergeCell ref="C33:F33"/>
    <mergeCell ref="C34:F34"/>
    <mergeCell ref="C35:F35"/>
    <mergeCell ref="C36:F36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A10:B10"/>
    <mergeCell ref="A1:B1"/>
    <mergeCell ref="A2:B2"/>
    <mergeCell ref="A3:B3"/>
    <mergeCell ref="C3:I3"/>
    <mergeCell ref="C2:I2"/>
    <mergeCell ref="C1:I1"/>
    <mergeCell ref="A17:B17"/>
    <mergeCell ref="A18:B18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I6:I9"/>
    <mergeCell ref="C5:F9"/>
    <mergeCell ref="A19:B19"/>
    <mergeCell ref="A20:B20"/>
    <mergeCell ref="A21:B21"/>
    <mergeCell ref="A22:B22"/>
    <mergeCell ref="A11:B11"/>
    <mergeCell ref="A12:B12"/>
    <mergeCell ref="A13:B13"/>
    <mergeCell ref="A14:B14"/>
    <mergeCell ref="A15:B15"/>
    <mergeCell ref="A16:B16"/>
    <mergeCell ref="A29:B29"/>
    <mergeCell ref="A30:B30"/>
    <mergeCell ref="A31:B31"/>
    <mergeCell ref="A32:B32"/>
    <mergeCell ref="A33:B33"/>
    <mergeCell ref="A34:B34"/>
    <mergeCell ref="A23:B23"/>
    <mergeCell ref="A24:B24"/>
    <mergeCell ref="A25:B25"/>
    <mergeCell ref="A26:B26"/>
    <mergeCell ref="A27:B27"/>
    <mergeCell ref="A28:B28"/>
    <mergeCell ref="A43:B43"/>
    <mergeCell ref="A44:B44"/>
    <mergeCell ref="A45:B45"/>
    <mergeCell ref="A46:B46"/>
    <mergeCell ref="A35:B35"/>
    <mergeCell ref="A36:B36"/>
    <mergeCell ref="A37:B37"/>
    <mergeCell ref="A38:B38"/>
    <mergeCell ref="A39:B39"/>
    <mergeCell ref="A40:B40"/>
    <mergeCell ref="J1:K1"/>
    <mergeCell ref="L1:R1"/>
    <mergeCell ref="J2:K2"/>
    <mergeCell ref="L2:R2"/>
    <mergeCell ref="J3:K3"/>
    <mergeCell ref="L3:R3"/>
    <mergeCell ref="A5:B9"/>
    <mergeCell ref="J4:R4"/>
    <mergeCell ref="J5:K9"/>
    <mergeCell ref="P5:R5"/>
    <mergeCell ref="P6:P9"/>
    <mergeCell ref="Q6:Q9"/>
    <mergeCell ref="R6:R9"/>
    <mergeCell ref="A4:I4"/>
    <mergeCell ref="G5:I5"/>
    <mergeCell ref="G6:G9"/>
    <mergeCell ref="H6:H9"/>
    <mergeCell ref="L5:O9"/>
    <mergeCell ref="J17:K17"/>
    <mergeCell ref="J18:K18"/>
    <mergeCell ref="J19:K19"/>
    <mergeCell ref="J14:K14"/>
    <mergeCell ref="J15:K15"/>
    <mergeCell ref="J16:K16"/>
    <mergeCell ref="J23:K23"/>
    <mergeCell ref="J24:K24"/>
    <mergeCell ref="J20:K20"/>
    <mergeCell ref="J25:K25"/>
    <mergeCell ref="J21:K21"/>
    <mergeCell ref="J22:K22"/>
    <mergeCell ref="L26:O26"/>
    <mergeCell ref="J29:K29"/>
    <mergeCell ref="J30:K30"/>
    <mergeCell ref="J31:K31"/>
    <mergeCell ref="J26:K26"/>
    <mergeCell ref="J27:K27"/>
    <mergeCell ref="J28:K28"/>
    <mergeCell ref="L27:O27"/>
    <mergeCell ref="L28:O28"/>
    <mergeCell ref="L29:O29"/>
    <mergeCell ref="L31:O31"/>
    <mergeCell ref="L32:O32"/>
    <mergeCell ref="J35:K35"/>
    <mergeCell ref="J36:K36"/>
    <mergeCell ref="J37:K37"/>
    <mergeCell ref="J32:K32"/>
    <mergeCell ref="J33:K33"/>
    <mergeCell ref="J34:K34"/>
    <mergeCell ref="L33:O33"/>
    <mergeCell ref="L34:O34"/>
    <mergeCell ref="L35:O35"/>
    <mergeCell ref="L36:O36"/>
    <mergeCell ref="L37:O37"/>
    <mergeCell ref="A50:B50"/>
    <mergeCell ref="J50:K50"/>
    <mergeCell ref="J38:K38"/>
    <mergeCell ref="J39:K39"/>
    <mergeCell ref="L38:O38"/>
    <mergeCell ref="L39:O39"/>
    <mergeCell ref="L40:O40"/>
    <mergeCell ref="L41:O41"/>
    <mergeCell ref="P50:Q50"/>
    <mergeCell ref="J47:K47"/>
    <mergeCell ref="J48:K48"/>
    <mergeCell ref="J49:K49"/>
    <mergeCell ref="J44:K44"/>
    <mergeCell ref="J45:K45"/>
    <mergeCell ref="J46:K46"/>
    <mergeCell ref="J41:K41"/>
    <mergeCell ref="J42:K42"/>
    <mergeCell ref="J43:K43"/>
    <mergeCell ref="J40:K40"/>
    <mergeCell ref="A47:B47"/>
    <mergeCell ref="A48:B48"/>
    <mergeCell ref="A49:B49"/>
    <mergeCell ref="A41:B41"/>
    <mergeCell ref="A42:B42"/>
    <mergeCell ref="A51:B51"/>
    <mergeCell ref="C51:F51"/>
    <mergeCell ref="A52:B52"/>
    <mergeCell ref="C52:F52"/>
    <mergeCell ref="A53:B53"/>
    <mergeCell ref="C53:F53"/>
    <mergeCell ref="A54:B54"/>
    <mergeCell ref="C54:F54"/>
    <mergeCell ref="A55:B55"/>
    <mergeCell ref="C55:F55"/>
    <mergeCell ref="A56:B56"/>
    <mergeCell ref="C56:F56"/>
    <mergeCell ref="A57:B57"/>
    <mergeCell ref="C57:F57"/>
    <mergeCell ref="A58:B58"/>
    <mergeCell ref="C58:F58"/>
    <mergeCell ref="A59:B59"/>
    <mergeCell ref="C59:F59"/>
    <mergeCell ref="A60:B60"/>
    <mergeCell ref="C60:F60"/>
    <mergeCell ref="A61:B61"/>
    <mergeCell ref="C61:F61"/>
    <mergeCell ref="A62:B62"/>
    <mergeCell ref="C62:F62"/>
    <mergeCell ref="A63:B63"/>
    <mergeCell ref="C63:F63"/>
    <mergeCell ref="A64:B64"/>
    <mergeCell ref="C64:F64"/>
    <mergeCell ref="A65:B65"/>
    <mergeCell ref="C65:F65"/>
    <mergeCell ref="A66:B66"/>
    <mergeCell ref="C66:F66"/>
    <mergeCell ref="A67:B67"/>
    <mergeCell ref="C67:F67"/>
    <mergeCell ref="A68:B68"/>
    <mergeCell ref="C68:F68"/>
    <mergeCell ref="A69:B69"/>
    <mergeCell ref="C69:F69"/>
    <mergeCell ref="A70:B70"/>
    <mergeCell ref="C70:F70"/>
    <mergeCell ref="A71:B71"/>
    <mergeCell ref="C71:F71"/>
    <mergeCell ref="A72:B72"/>
    <mergeCell ref="C72:F72"/>
    <mergeCell ref="A73:B73"/>
    <mergeCell ref="C73:F73"/>
    <mergeCell ref="A74:B74"/>
    <mergeCell ref="C74:F74"/>
    <mergeCell ref="A75:B75"/>
    <mergeCell ref="C75:F75"/>
    <mergeCell ref="A76:B76"/>
    <mergeCell ref="C76:F76"/>
    <mergeCell ref="A77:B77"/>
    <mergeCell ref="C77:F77"/>
    <mergeCell ref="A78:B78"/>
    <mergeCell ref="C78:F78"/>
    <mergeCell ref="A79:B79"/>
    <mergeCell ref="C79:F79"/>
    <mergeCell ref="A80:B80"/>
    <mergeCell ref="C80:F80"/>
    <mergeCell ref="A81:B81"/>
    <mergeCell ref="C81:F81"/>
    <mergeCell ref="A82:B82"/>
    <mergeCell ref="C82:F82"/>
    <mergeCell ref="A83:B83"/>
    <mergeCell ref="C83:F83"/>
    <mergeCell ref="A84:B84"/>
    <mergeCell ref="C84:F84"/>
    <mergeCell ref="A85:B85"/>
    <mergeCell ref="C85:F85"/>
    <mergeCell ref="A86:B86"/>
    <mergeCell ref="C86:F86"/>
    <mergeCell ref="A87:B87"/>
    <mergeCell ref="C87:F87"/>
    <mergeCell ref="A88:B88"/>
    <mergeCell ref="C88:F88"/>
    <mergeCell ref="A89:B89"/>
    <mergeCell ref="C89:F89"/>
    <mergeCell ref="A90:B90"/>
    <mergeCell ref="C90:F90"/>
    <mergeCell ref="G100:H100"/>
    <mergeCell ref="A91:B91"/>
    <mergeCell ref="C91:F91"/>
    <mergeCell ref="A92:B92"/>
    <mergeCell ref="C92:F92"/>
    <mergeCell ref="A93:B93"/>
    <mergeCell ref="C93:F93"/>
    <mergeCell ref="A94:B94"/>
    <mergeCell ref="C94:F94"/>
    <mergeCell ref="A95:B95"/>
    <mergeCell ref="C95:F95"/>
    <mergeCell ref="A96:B96"/>
    <mergeCell ref="C96:F96"/>
    <mergeCell ref="A97:B97"/>
    <mergeCell ref="C97:F97"/>
    <mergeCell ref="A98:B98"/>
    <mergeCell ref="C98:F98"/>
    <mergeCell ref="A99:B99"/>
    <mergeCell ref="C99:F99"/>
    <mergeCell ref="A100:B100"/>
    <mergeCell ref="C100:F100"/>
  </mergeCells>
  <pageMargins left="0.7" right="0.7" top="0.75" bottom="0.75" header="0.3" footer="0.3"/>
  <pageSetup paperSize="9" orientation="portrait" r:id="rId1"/>
  <headerFooter>
    <oddHeader>&amp;C&amp;"-,Bold"&amp;22Projektstundennachweis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Übersicht</vt:lpstr>
      <vt:lpstr>Projektstundennachweis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Antonio Peric</cp:lastModifiedBy>
  <cp:lastPrinted>2022-07-11T16:02:46Z</cp:lastPrinted>
  <dcterms:created xsi:type="dcterms:W3CDTF">2015-06-05T18:19:34Z</dcterms:created>
  <dcterms:modified xsi:type="dcterms:W3CDTF">2022-12-15T12:33:23Z</dcterms:modified>
</cp:coreProperties>
</file>