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ABHISHEK\OneDrive\Documents\SONALI\"/>
    </mc:Choice>
  </mc:AlternateContent>
  <xr:revisionPtr revIDLastSave="0" documentId="13_ncr:1_{AF3B2647-706B-4372-AACC-5B5929D3ADE2}" xr6:coauthVersionLast="47" xr6:coauthVersionMax="47" xr10:uidLastSave="{00000000-0000-0000-0000-000000000000}"/>
  <bookViews>
    <workbookView xWindow="-108" yWindow="-108" windowWidth="23256" windowHeight="12576" xr2:uid="{BECCDCDE-EE10-49FC-80FF-C8DDBBA49EE1}"/>
  </bookViews>
  <sheets>
    <sheet name="Dashboard" sheetId="15" r:id="rId1"/>
    <sheet name="P TABLE" sheetId="1" r:id="rId2"/>
    <sheet name="Ascending" sheetId="14" r:id="rId3"/>
    <sheet name="amount" sheetId="12" r:id="rId4"/>
    <sheet name="am-ra=profit" sheetId="16" r:id="rId5"/>
    <sheet name="PROFIT" sheetId="17" r:id="rId6"/>
    <sheet name="plates" sheetId="24" r:id="rId7"/>
    <sheet name="veg or nonveg" sheetId="26" r:id="rId8"/>
  </sheets>
  <definedNames>
    <definedName name="_xlnm._FilterDatabase" localSheetId="1" hidden="1">'P TABLE'!$A$4:$F$11</definedName>
    <definedName name="_xlcn.WorksheetConnection_Book1.xlsxsaleses" hidden="1">saleses</definedName>
    <definedName name="_xlcn.WorksheetConnection_Book1.xlsxTable4" hidden="1">Table4</definedName>
    <definedName name="Slicer_DAYS">#N/A</definedName>
    <definedName name="Slicer_TOTAL_AMOUNT_100RS_PL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Book1.xlsx!Table4"/>
          <x15:modelTable id="saleses" name="saleses" connection="WorksheetConnection_Book1.xlsx!saleses"/>
        </x15:modelTables>
      </x15:dataModel>
    </ext>
  </extLst>
</workbook>
</file>

<file path=xl/calcChain.xml><?xml version="1.0" encoding="utf-8"?>
<calcChain xmlns="http://schemas.openxmlformats.org/spreadsheetml/2006/main">
  <c r="F12" i="1" l="1"/>
  <c r="E12" i="1"/>
  <c r="D12" i="1"/>
  <c r="C12" i="1"/>
  <c r="F6" i="1"/>
  <c r="F7" i="1"/>
  <c r="F8" i="1"/>
  <c r="F9" i="1"/>
  <c r="F10" i="1"/>
  <c r="F11" i="1"/>
  <c r="F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3D05F3-0612-461F-90DE-AEDA8D61C3D7}"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E9CF909B-9149-4ABC-BAE2-1F4C17AC63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086E97B-3F7B-4340-BE2F-35FABCFAF265}" name="WorksheetConnection_Book1.xlsx!saleses" type="102" refreshedVersion="8" minRefreshableVersion="5">
    <extLst>
      <ext xmlns:x15="http://schemas.microsoft.com/office/spreadsheetml/2010/11/main" uri="{DE250136-89BD-433C-8126-D09CA5730AF9}">
        <x15:connection id="saleses">
          <x15:rangePr sourceName="_xlcn.WorksheetConnection_Book1.xlsxsaleses"/>
        </x15:connection>
      </ext>
    </extLst>
  </connection>
  <connection id="4" xr16:uid="{52FD50BA-E9CA-4EE7-A687-7AB0F523C665}" name="WorksheetConnection_Book1.xlsx!Table4" type="102" refreshedVersion="8" minRefreshableVersion="5">
    <extLst>
      <ext xmlns:x15="http://schemas.microsoft.com/office/spreadsheetml/2010/11/main" uri="{DE250136-89BD-433C-8126-D09CA5730AF9}">
        <x15:connection id="Table4">
          <x15:rangePr sourceName="_xlcn.WorksheetConnection_Book1.xlsxTable4"/>
        </x15:connection>
      </ext>
    </extLst>
  </connection>
</connections>
</file>

<file path=xl/sharedStrings.xml><?xml version="1.0" encoding="utf-8"?>
<sst xmlns="http://schemas.openxmlformats.org/spreadsheetml/2006/main" count="74" uniqueCount="24">
  <si>
    <t>Z</t>
  </si>
  <si>
    <t>PROFIT</t>
  </si>
  <si>
    <t>TOTAL AMOUNT(100RS/PLATE)</t>
  </si>
  <si>
    <t>NO.OF PLATES PER DAY</t>
  </si>
  <si>
    <t>SUN</t>
  </si>
  <si>
    <t>MON</t>
  </si>
  <si>
    <t>TUE</t>
  </si>
  <si>
    <t>WED</t>
  </si>
  <si>
    <t>THU</t>
  </si>
  <si>
    <t>FRI</t>
  </si>
  <si>
    <t>SAT</t>
  </si>
  <si>
    <t>VEG/NON-VEG</t>
  </si>
  <si>
    <t>NON-VEG</t>
  </si>
  <si>
    <t>VEG</t>
  </si>
  <si>
    <t>GRAND TOTAL</t>
  </si>
  <si>
    <t>Row Labels</t>
  </si>
  <si>
    <t>DAYS</t>
  </si>
  <si>
    <t>HOTEL SAI KIRAN</t>
  </si>
  <si>
    <t>Sum of NO.OF PLATES PER DAY</t>
  </si>
  <si>
    <t>Sum of TOTAL AMOUNT(100RS/PLATE)</t>
  </si>
  <si>
    <t>Sum of PROFIT</t>
  </si>
  <si>
    <t>RAW MATERIALS COST</t>
  </si>
  <si>
    <t>Sum of RAW MATERIALS COST</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</si>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</sst>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39]#,##0.00"/>
    <numFmt numFmtId="165" formatCode="_ [$₹-439]* #,##0.00_ ;_ [$₹-439]* \-#,##0.00_ ;_ [$₹-439]* &quot;-&quot;??_ ;_ @_ "/>
  </numFmts>
  <fonts count="6" x14ac:knownFonts="1">
    <font>
      <sz val="11"/>
      <color theme="1"/>
      <name val="Calibri"/>
      <family val="2"/>
      <scheme val="minor"/>
    </font>
    <font>
      <b/>
      <sz val="11"/>
      <color theme="1"/>
      <name val="Calibri"/>
      <family val="2"/>
      <scheme val="minor"/>
    </font>
    <font>
      <b/>
      <sz val="12"/>
      <color theme="1"/>
      <name val="Calibri"/>
      <family val="2"/>
      <scheme val="minor"/>
    </font>
    <font>
      <b/>
      <sz val="24"/>
      <color theme="0"/>
      <name val="Calibri"/>
      <family val="2"/>
      <scheme val="minor"/>
    </font>
    <font>
      <sz val="8"/>
      <name val="Calibri"/>
      <family val="2"/>
      <scheme val="minor"/>
    </font>
    <font>
      <sz val="36"/>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1" tint="0.499984740745262"/>
        <bgColor indexed="64"/>
      </patternFill>
    </fill>
    <fill>
      <patternFill patternType="solid">
        <fgColor theme="0"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164"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0" borderId="1" xfId="0" applyBorder="1"/>
    <xf numFmtId="0" fontId="0" fillId="0" borderId="2" xfId="0" applyBorder="1"/>
    <xf numFmtId="0" fontId="0" fillId="0" borderId="3" xfId="0" applyBorder="1"/>
    <xf numFmtId="0" fontId="5" fillId="4" borderId="0" xfId="0" applyFont="1" applyFill="1"/>
    <xf numFmtId="165" fontId="0" fillId="0" borderId="4" xfId="0" applyNumberFormat="1" applyBorder="1"/>
    <xf numFmtId="165" fontId="0" fillId="0" borderId="5"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2" borderId="0" xfId="0" applyFont="1" applyFill="1" applyAlignment="1">
      <alignment horizontal="center"/>
    </xf>
  </cellXfs>
  <cellStyles count="1">
    <cellStyle name="Normal" xfId="0" builtinId="0"/>
  </cellStyles>
  <dxfs count="6">
    <dxf>
      <numFmt numFmtId="164" formatCode="[$₹-439]#,##0.00"/>
    </dxf>
    <dxf>
      <numFmt numFmtId="164" formatCode="[$₹-439]#,##0.00"/>
    </dxf>
    <dxf>
      <numFmt numFmtId="164" formatCode="[$₹-439]#,##0.00"/>
    </dxf>
    <dxf>
      <font>
        <b/>
        <i val="0"/>
        <strike val="0"/>
        <condense val="0"/>
        <extend val="0"/>
        <outline val="0"/>
        <shadow val="0"/>
        <u val="none"/>
        <vertAlign val="baseline"/>
        <sz val="12"/>
        <color theme="1"/>
        <name val="Calibri"/>
        <family val="2"/>
        <scheme val="minor"/>
      </font>
    </dxf>
    <dxf>
      <numFmt numFmtId="165" formatCode="_ [$₹-439]* #,##0.00_ ;_ [$₹-439]* \-#,##0.00_ ;_ [$₹-439]* &quot;-&quot;??_ ;_ @_ "/>
    </dxf>
    <dxf>
      <numFmt numFmtId="165" formatCode="_ [$₹-439]* #,##0.00_ ;_ [$₹-439]* \-#,##0.00_ ;_ [$₹-439]*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[Book1.xlsx]amount!PivotTable1</c:name>
    <c:fmtId val="6"/>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Total amount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904419187420582"/>
          <c:y val="0.21554976781748436"/>
          <c:w val="0.44666898255365139"/>
          <c:h val="0.60746981627296592"/>
        </c:manualLayout>
      </c:layout>
      <c:pieChart>
        <c:varyColors val="1"/>
        <c:ser>
          <c:idx val="0"/>
          <c:order val="0"/>
          <c:tx>
            <c:strRef>
              <c:f>amount!$B$3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3A-4503-B0BB-7B167A6E31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3A-4503-B0BB-7B167A6E31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3A-4503-B0BB-7B167A6E31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93A-4503-B0BB-7B167A6E31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93A-4503-B0BB-7B167A6E31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93A-4503-B0BB-7B167A6E31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93A-4503-B0BB-7B167A6E31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amount!$A$4:$A$10</c:f>
              <c:strCache>
                <c:ptCount val="7"/>
                <c:pt idx="0">
                  <c:v>SUN</c:v>
                </c:pt>
                <c:pt idx="1">
                  <c:v>MON</c:v>
                </c:pt>
                <c:pt idx="2">
                  <c:v>TUE</c:v>
                </c:pt>
                <c:pt idx="3">
                  <c:v>WED</c:v>
                </c:pt>
                <c:pt idx="4">
                  <c:v>THU</c:v>
                </c:pt>
                <c:pt idx="5">
                  <c:v>FRI</c:v>
                </c:pt>
                <c:pt idx="6">
                  <c:v>SAT</c:v>
                </c:pt>
              </c:strCache>
            </c:strRef>
          </c:cat>
          <c:val>
            <c:numRef>
              <c:f>amount!$B$4:$B$10</c:f>
              <c:numCache>
                <c:formatCode>General</c:formatCode>
                <c:ptCount val="7"/>
                <c:pt idx="0">
                  <c:v>1200</c:v>
                </c:pt>
                <c:pt idx="1">
                  <c:v>1500</c:v>
                </c:pt>
                <c:pt idx="2">
                  <c:v>1000</c:v>
                </c:pt>
                <c:pt idx="3">
                  <c:v>1600</c:v>
                </c:pt>
                <c:pt idx="4">
                  <c:v>1800</c:v>
                </c:pt>
                <c:pt idx="5">
                  <c:v>1700</c:v>
                </c:pt>
                <c:pt idx="6">
                  <c:v>2000</c:v>
                </c:pt>
              </c:numCache>
            </c:numRef>
          </c:val>
          <c:extLst>
            <c:ext xmlns:c16="http://schemas.microsoft.com/office/drawing/2014/chart" uri="{C3380CC4-5D6E-409C-BE32-E72D297353CC}">
              <c16:uniqueId val="{0000000E-1B7D-4194-B8BF-ADB291CE5568}"/>
            </c:ext>
          </c:extLst>
        </c:ser>
        <c:dLbls>
          <c:dLblPos val="bestFit"/>
          <c:showLegendKey val="0"/>
          <c:showVal val="1"/>
          <c:showCatName val="0"/>
          <c:showSerName val="0"/>
          <c:showPercent val="0"/>
          <c:showBubbleSize val="0"/>
          <c:showLeaderLines val="1"/>
        </c:dLbls>
        <c:firstSliceAng val="3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[Book1.xlsx]PROFIT!PivotTable4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3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046E-3"/>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6.4814814814814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PROFIT!$B$1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49-406E-B2F2-811FD80778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49-406E-B2F2-811FD80778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B49-406E-B2F2-811FD80778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B49-406E-B2F2-811FD807783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B49-406E-B2F2-811FD807783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B49-406E-B2F2-811FD807783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B49-406E-B2F2-811FD807783C}"/>
              </c:ext>
            </c:extLst>
          </c:dPt>
          <c:dLbls>
            <c:dLbl>
              <c:idx val="0"/>
              <c:layout>
                <c:manualLayout>
                  <c:x val="1.3888888888888888E-2"/>
                  <c:y val="-6.4814814814814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49-406E-B2F2-811FD807783C}"/>
                </c:ext>
              </c:extLst>
            </c:dLbl>
            <c:dLbl>
              <c:idx val="1"/>
              <c:layout>
                <c:manualLayout>
                  <c:x val="5.833333333333323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49-406E-B2F2-811FD807783C}"/>
                </c:ext>
              </c:extLst>
            </c:dLbl>
            <c:dLbl>
              <c:idx val="2"/>
              <c:layout>
                <c:manualLayout>
                  <c:x val="5.5555555555555552E-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49-406E-B2F2-811FD807783C}"/>
                </c:ext>
              </c:extLst>
            </c:dLbl>
            <c:dLbl>
              <c:idx val="3"/>
              <c:layout>
                <c:manualLayout>
                  <c:x val="4.4444444444444446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49-406E-B2F2-811FD807783C}"/>
                </c:ext>
              </c:extLst>
            </c:dLbl>
            <c:dLbl>
              <c:idx val="4"/>
              <c:layout>
                <c:manualLayout>
                  <c:x val="5.5555555555555046E-3"/>
                  <c:y val="7.4074074074073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49-406E-B2F2-811FD807783C}"/>
                </c:ext>
              </c:extLst>
            </c:dLbl>
            <c:dLbl>
              <c:idx val="5"/>
              <c:layout>
                <c:manualLayout>
                  <c:x val="-4.1666666666666664E-2"/>
                  <c:y val="5.092592592592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B49-406E-B2F2-811FD807783C}"/>
                </c:ext>
              </c:extLst>
            </c:dLbl>
            <c:dLbl>
              <c:idx val="6"/>
              <c:layout>
                <c:manualLayout>
                  <c:x val="-3.0555555555555555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49-406E-B2F2-811FD80778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PROFIT!$A$2:$A$8</c:f>
              <c:strCache>
                <c:ptCount val="7"/>
                <c:pt idx="0">
                  <c:v>SUN</c:v>
                </c:pt>
                <c:pt idx="1">
                  <c:v>MON</c:v>
                </c:pt>
                <c:pt idx="2">
                  <c:v>TUE</c:v>
                </c:pt>
                <c:pt idx="3">
                  <c:v>WED</c:v>
                </c:pt>
                <c:pt idx="4">
                  <c:v>THU</c:v>
                </c:pt>
                <c:pt idx="5">
                  <c:v>FRI</c:v>
                </c:pt>
                <c:pt idx="6">
                  <c:v>SAT</c:v>
                </c:pt>
              </c:strCache>
            </c:strRef>
          </c:cat>
          <c:val>
            <c:numRef>
              <c:f>PROFIT!$B$2:$B$8</c:f>
              <c:numCache>
                <c:formatCode>General</c:formatCode>
                <c:ptCount val="7"/>
                <c:pt idx="0">
                  <c:v>700</c:v>
                </c:pt>
                <c:pt idx="1">
                  <c:v>1200</c:v>
                </c:pt>
                <c:pt idx="2">
                  <c:v>400</c:v>
                </c:pt>
                <c:pt idx="3">
                  <c:v>1100</c:v>
                </c:pt>
                <c:pt idx="4">
                  <c:v>1450</c:v>
                </c:pt>
                <c:pt idx="5">
                  <c:v>900</c:v>
                </c:pt>
                <c:pt idx="6">
                  <c:v>1700</c:v>
                </c:pt>
              </c:numCache>
            </c:numRef>
          </c:val>
          <c:extLst>
            <c:ext xmlns:c16="http://schemas.microsoft.com/office/drawing/2014/chart" uri="{C3380CC4-5D6E-409C-BE32-E72D297353CC}">
              <c16:uniqueId val="{0000000E-E61C-4224-8F05-D949356006A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[Book1.xlsx]plates!PivotTable2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No.of plates per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plates!$B$3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plates!$A$4:$A$10</c:f>
              <c:strCache>
                <c:ptCount val="7"/>
                <c:pt idx="0">
                  <c:v>SUN</c:v>
                </c:pt>
                <c:pt idx="1">
                  <c:v>MON</c:v>
                </c:pt>
                <c:pt idx="2">
                  <c:v>TUE</c:v>
                </c:pt>
                <c:pt idx="3">
                  <c:v>WED</c:v>
                </c:pt>
                <c:pt idx="4">
                  <c:v>THU</c:v>
                </c:pt>
                <c:pt idx="5">
                  <c:v>FRI</c:v>
                </c:pt>
                <c:pt idx="6">
                  <c:v>SAT</c:v>
                </c:pt>
              </c:strCache>
            </c:strRef>
          </c:cat>
          <c:val>
            <c:numRef>
              <c:f>plates!$B$4:$B$10</c:f>
              <c:numCache>
                <c:formatCode>General</c:formatCode>
                <c:ptCount val="7"/>
                <c:pt idx="0">
                  <c:v>12</c:v>
                </c:pt>
                <c:pt idx="1">
                  <c:v>15</c:v>
                </c:pt>
                <c:pt idx="2">
                  <c:v>10</c:v>
                </c:pt>
                <c:pt idx="3">
                  <c:v>16</c:v>
                </c:pt>
                <c:pt idx="4">
                  <c:v>18</c:v>
                </c:pt>
                <c:pt idx="5">
                  <c:v>17</c:v>
                </c:pt>
                <c:pt idx="6">
                  <c:v>20</c:v>
                </c:pt>
              </c:numCache>
            </c:numRef>
          </c:val>
          <c:extLst>
            <c:ext xmlns:c16="http://schemas.microsoft.com/office/drawing/2014/chart" uri="{C3380CC4-5D6E-409C-BE32-E72D297353CC}">
              <c16:uniqueId val="{00000000-4987-4B05-AEF6-F02D6E3D7073}"/>
            </c:ext>
          </c:extLst>
        </c:ser>
        <c:dLbls>
          <c:showLegendKey val="0"/>
          <c:showVal val="0"/>
          <c:showCatName val="0"/>
          <c:showSerName val="0"/>
          <c:showPercent val="0"/>
          <c:showBubbleSize val="0"/>
        </c:dLbls>
        <c:gapWidth val="100"/>
        <c:overlap val="-24"/>
        <c:axId val="674990280"/>
        <c:axId val="674991720"/>
      </c:barChart>
      <c:catAx>
        <c:axId val="674990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991720"/>
        <c:crosses val="autoZero"/>
        <c:auto val="1"/>
        <c:lblAlgn val="ctr"/>
        <c:lblOffset val="100"/>
        <c:noMultiLvlLbl val="0"/>
      </c:catAx>
      <c:valAx>
        <c:axId val="674991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99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[Book1.xlsx]veg or nonveg!PivotTable6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'veg or nonveg'!$B$3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'veg or nonveg'!$A$4:$A$5</c:f>
              <c:strCache>
                <c:ptCount val="2"/>
                <c:pt idx="0">
                  <c:v>NON-VEG</c:v>
                </c:pt>
                <c:pt idx="1">
                  <c:v>VEG</c:v>
                </c:pt>
              </c:strCache>
            </c:strRef>
          </c:cat>
          <c:val>
            <c:numRef>
              <c:f>'veg or nonveg'!$B$4:$B$5</c:f>
              <c:numCache>
                <c:formatCode>General</c:formatCode>
                <c:ptCount val="2"/>
                <c:pt idx="0">
                  <c:v>3100</c:v>
                </c:pt>
                <c:pt idx="1">
                  <c:v>4350</c:v>
                </c:pt>
              </c:numCache>
            </c:numRef>
          </c:val>
          <c:smooth val="0"/>
          <c:extLst>
            <c:ext xmlns:c16="http://schemas.microsoft.com/office/drawing/2014/chart" uri="{C3380CC4-5D6E-409C-BE32-E72D297353CC}">
              <c16:uniqueId val="{00000000-76EF-4DA5-8422-FA6D57ECC71E}"/>
            </c:ext>
          </c:extLst>
        </c:ser>
        <c:dLbls>
          <c:dLblPos val="t"/>
          <c:showLegendKey val="0"/>
          <c:showVal val="1"/>
          <c:showCatName val="0"/>
          <c:showSerName val="0"/>
          <c:showPercent val="0"/>
          <c:showBubbleSize val="0"/>
        </c:dLbls>
        <c:marker val="1"/>
        <c:smooth val="0"/>
        <c:axId val="686567192"/>
        <c:axId val="686567552"/>
      </c:lineChart>
      <c:catAx>
        <c:axId val="686567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567552"/>
        <c:crosses val="autoZero"/>
        <c:auto val="1"/>
        <c:lblAlgn val="ctr"/>
        <c:lblOffset val="100"/>
        <c:noMultiLvlLbl val="0"/>
      </c:catAx>
      <c:valAx>
        <c:axId val="68656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of profits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56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[Book1.xlsx]am-ra=profit!PivotTable3</c:name>
    <c:fmtId val="8"/>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Total</a:t>
            </a:r>
            <a:r>
              <a:rPr lang="en-US" baseline="0">
                <a:solidFill>
                  <a:srgbClr val="FF0000"/>
                </a:solidFill>
              </a:rPr>
              <a:t> amount-Raw materials cost=Profit</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23E-2"/>
              <c:y val="4.633092738407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5.096055701370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5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011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011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5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23E-2"/>
              <c:y val="4.633092738407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5.096055701370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011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5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23E-2"/>
              <c:y val="4.633092738407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5.096055701370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'am-ra=profit'!$G$11</c:f>
              <c:strCache>
                <c:ptCount val="1"/>
                <c:pt idx="0">
                  <c:v>Sum of TOTAL AMOUNT(100RS/PLATE)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'am-ra=profit'!$F$12:$F$18</c:f>
              <c:strCache>
                <c:ptCount val="7"/>
                <c:pt idx="0">
                  <c:v>SUN</c:v>
                </c:pt>
                <c:pt idx="1">
                  <c:v>MON</c:v>
                </c:pt>
                <c:pt idx="2">
                  <c:v>TUE</c:v>
                </c:pt>
                <c:pt idx="3">
                  <c:v>WED</c:v>
                </c:pt>
                <c:pt idx="4">
                  <c:v>THU</c:v>
                </c:pt>
                <c:pt idx="5">
                  <c:v>FRI</c:v>
                </c:pt>
                <c:pt idx="6">
                  <c:v>SAT</c:v>
                </c:pt>
              </c:strCache>
            </c:strRef>
          </c:cat>
          <c:val>
            <c:numRef>
              <c:f>'am-ra=profit'!$G$12:$G$18</c:f>
              <c:numCache>
                <c:formatCode>General</c:formatCode>
                <c:ptCount val="7"/>
                <c:pt idx="0">
                  <c:v>1200</c:v>
                </c:pt>
                <c:pt idx="1">
                  <c:v>1500</c:v>
                </c:pt>
                <c:pt idx="2">
                  <c:v>1000</c:v>
                </c:pt>
                <c:pt idx="3">
                  <c:v>1600</c:v>
                </c:pt>
                <c:pt idx="4">
                  <c:v>1800</c:v>
                </c:pt>
                <c:pt idx="5">
                  <c:v>1700</c:v>
                </c:pt>
                <c:pt idx="6">
                  <c:v>2000</c:v>
                </c:pt>
              </c:numCache>
            </c:numRef>
          </c:val>
          <c:smooth val="0"/>
          <c:extLst>
            <c:ext xmlns:c16="http://schemas.microsoft.com/office/drawing/2014/chart" uri="{C3380CC4-5D6E-409C-BE32-E72D297353CC}">
              <c16:uniqueId val="{00000000-DB9D-4944-A74A-A0D61FF85A8D}"/>
            </c:ext>
          </c:extLst>
        </c:ser>
        <c:ser>
          <c:idx val="1"/>
          <c:order val="1"/>
          <c:tx>
            <c:strRef>
              <c:f>'am-ra=profit'!$H$11</c:f>
              <c:strCache>
                <c:ptCount val="1"/>
                <c:pt idx="0">
                  <c:v>Sum of RAW MATERIALS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'am-ra=profit'!$F$12:$F$18</c:f>
              <c:strCache>
                <c:ptCount val="7"/>
                <c:pt idx="0">
                  <c:v>SUN</c:v>
                </c:pt>
                <c:pt idx="1">
                  <c:v>MON</c:v>
                </c:pt>
                <c:pt idx="2">
                  <c:v>TUE</c:v>
                </c:pt>
                <c:pt idx="3">
                  <c:v>WED</c:v>
                </c:pt>
                <c:pt idx="4">
                  <c:v>THU</c:v>
                </c:pt>
                <c:pt idx="5">
                  <c:v>FRI</c:v>
                </c:pt>
                <c:pt idx="6">
                  <c:v>SAT</c:v>
                </c:pt>
              </c:strCache>
            </c:strRef>
          </c:cat>
          <c:val>
            <c:numRef>
              <c:f>'am-ra=profit'!$H$12:$H$18</c:f>
              <c:numCache>
                <c:formatCode>General</c:formatCode>
                <c:ptCount val="7"/>
                <c:pt idx="0">
                  <c:v>500</c:v>
                </c:pt>
                <c:pt idx="1">
                  <c:v>300</c:v>
                </c:pt>
                <c:pt idx="2">
                  <c:v>600</c:v>
                </c:pt>
                <c:pt idx="3">
                  <c:v>500</c:v>
                </c:pt>
                <c:pt idx="4">
                  <c:v>350</c:v>
                </c:pt>
                <c:pt idx="5">
                  <c:v>800</c:v>
                </c:pt>
                <c:pt idx="6">
                  <c:v>300</c:v>
                </c:pt>
              </c:numCache>
            </c:numRef>
          </c:val>
          <c:smooth val="0"/>
          <c:extLst>
            <c:ext xmlns:c16="http://schemas.microsoft.com/office/drawing/2014/chart" uri="{C3380CC4-5D6E-409C-BE32-E72D297353CC}">
              <c16:uniqueId val="{00000001-DB9D-4944-A74A-A0D61FF85A8D}"/>
            </c:ext>
          </c:extLst>
        </c:ser>
        <c:dLbls>
          <c:dLblPos val="t"/>
          <c:showLegendKey val="0"/>
          <c:showVal val="1"/>
          <c:showCatName val="0"/>
          <c:showSerName val="0"/>
          <c:showPercent val="0"/>
          <c:showBubbleSize val="0"/>
        </c:dLbls>
        <c:marker val="1"/>
        <c:smooth val="0"/>
        <c:axId val="638017744"/>
        <c:axId val="638018464"/>
      </c:lineChart>
      <c:catAx>
        <c:axId val="638017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018464"/>
        <c:crosses val="autoZero"/>
        <c:auto val="1"/>
        <c:lblAlgn val="ctr"/>
        <c:lblOffset val="100"/>
        <c:noMultiLvlLbl val="0"/>
      </c:catAx>
      <c:valAx>
        <c:axId val="638018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0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[Book1.xlsx]PROFIT!PivotTable4</c:name>
    <c:fmtId val="5"/>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3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046E-3"/>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6.4814814814814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6.4814814814814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3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046E-3"/>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6.4814814814814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3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046E-3"/>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PROFIT!$B$1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49-4426-99F7-BD818F5B0D5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49-4426-99F7-BD818F5B0D5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49-4426-99F7-BD818F5B0D5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49-4426-99F7-BD818F5B0D5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949-4426-99F7-BD818F5B0D5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949-4426-99F7-BD818F5B0D5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949-4426-99F7-BD818F5B0D55}"/>
              </c:ext>
            </c:extLst>
          </c:dPt>
          <c:dLbls>
            <c:dLbl>
              <c:idx val="0"/>
              <c:layout>
                <c:manualLayout>
                  <c:x val="1.3888888888888888E-2"/>
                  <c:y val="-6.4814814814814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49-4426-99F7-BD818F5B0D55}"/>
                </c:ext>
              </c:extLst>
            </c:dLbl>
            <c:dLbl>
              <c:idx val="1"/>
              <c:layout>
                <c:manualLayout>
                  <c:x val="5.833333333333323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49-4426-99F7-BD818F5B0D55}"/>
                </c:ext>
              </c:extLst>
            </c:dLbl>
            <c:dLbl>
              <c:idx val="2"/>
              <c:layout>
                <c:manualLayout>
                  <c:x val="5.5555555555555552E-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49-4426-99F7-BD818F5B0D55}"/>
                </c:ext>
              </c:extLst>
            </c:dLbl>
            <c:dLbl>
              <c:idx val="3"/>
              <c:layout>
                <c:manualLayout>
                  <c:x val="4.4444444444444446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49-4426-99F7-BD818F5B0D55}"/>
                </c:ext>
              </c:extLst>
            </c:dLbl>
            <c:dLbl>
              <c:idx val="4"/>
              <c:layout>
                <c:manualLayout>
                  <c:x val="5.5555555555555046E-3"/>
                  <c:y val="7.4074074074073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49-4426-99F7-BD818F5B0D55}"/>
                </c:ext>
              </c:extLst>
            </c:dLbl>
            <c:dLbl>
              <c:idx val="5"/>
              <c:layout>
                <c:manualLayout>
                  <c:x val="-4.1666666666666664E-2"/>
                  <c:y val="5.092592592592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49-4426-99F7-BD818F5B0D55}"/>
                </c:ext>
              </c:extLst>
            </c:dLbl>
            <c:dLbl>
              <c:idx val="6"/>
              <c:layout>
                <c:manualLayout>
                  <c:x val="-3.0555555555555555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49-4426-99F7-BD818F5B0D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PROFIT!$A$2:$A$8</c:f>
              <c:strCache>
                <c:ptCount val="7"/>
                <c:pt idx="0">
                  <c:v>SUN</c:v>
                </c:pt>
                <c:pt idx="1">
                  <c:v>MON</c:v>
                </c:pt>
                <c:pt idx="2">
                  <c:v>TUE</c:v>
                </c:pt>
                <c:pt idx="3">
                  <c:v>WED</c:v>
                </c:pt>
                <c:pt idx="4">
                  <c:v>THU</c:v>
                </c:pt>
                <c:pt idx="5">
                  <c:v>FRI</c:v>
                </c:pt>
                <c:pt idx="6">
                  <c:v>SAT</c:v>
                </c:pt>
              </c:strCache>
            </c:strRef>
          </c:cat>
          <c:val>
            <c:numRef>
              <c:f>PROFIT!$B$2:$B$8</c:f>
              <c:numCache>
                <c:formatCode>General</c:formatCode>
                <c:ptCount val="7"/>
                <c:pt idx="0">
                  <c:v>700</c:v>
                </c:pt>
                <c:pt idx="1">
                  <c:v>1200</c:v>
                </c:pt>
                <c:pt idx="2">
                  <c:v>400</c:v>
                </c:pt>
                <c:pt idx="3">
                  <c:v>1100</c:v>
                </c:pt>
                <c:pt idx="4">
                  <c:v>1450</c:v>
                </c:pt>
                <c:pt idx="5">
                  <c:v>900</c:v>
                </c:pt>
                <c:pt idx="6">
                  <c:v>1700</c:v>
                </c:pt>
              </c:numCache>
            </c:numRef>
          </c:val>
          <c:extLst>
            <c:ext xmlns:c16="http://schemas.microsoft.com/office/drawing/2014/chart" uri="{C3380CC4-5D6E-409C-BE32-E72D297353CC}">
              <c16:uniqueId val="{0000000E-BDED-4E4A-A615-77748BF4BBA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[Book1.xlsx]plates!PivotTable2</c:name>
    <c:fmtId val="9"/>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No.of plates per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plates!$B$3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plates!$A$4:$A$10</c:f>
              <c:strCache>
                <c:ptCount val="7"/>
                <c:pt idx="0">
                  <c:v>SUN</c:v>
                </c:pt>
                <c:pt idx="1">
                  <c:v>MON</c:v>
                </c:pt>
                <c:pt idx="2">
                  <c:v>TUE</c:v>
                </c:pt>
                <c:pt idx="3">
                  <c:v>WED</c:v>
                </c:pt>
                <c:pt idx="4">
                  <c:v>THU</c:v>
                </c:pt>
                <c:pt idx="5">
                  <c:v>FRI</c:v>
                </c:pt>
                <c:pt idx="6">
                  <c:v>SAT</c:v>
                </c:pt>
              </c:strCache>
            </c:strRef>
          </c:cat>
          <c:val>
            <c:numRef>
              <c:f>plates!$B$4:$B$10</c:f>
              <c:numCache>
                <c:formatCode>General</c:formatCode>
                <c:ptCount val="7"/>
                <c:pt idx="0">
                  <c:v>12</c:v>
                </c:pt>
                <c:pt idx="1">
                  <c:v>15</c:v>
                </c:pt>
                <c:pt idx="2">
                  <c:v>10</c:v>
                </c:pt>
                <c:pt idx="3">
                  <c:v>16</c:v>
                </c:pt>
                <c:pt idx="4">
                  <c:v>18</c:v>
                </c:pt>
                <c:pt idx="5">
                  <c:v>17</c:v>
                </c:pt>
                <c:pt idx="6">
                  <c:v>20</c:v>
                </c:pt>
              </c:numCache>
            </c:numRef>
          </c:val>
          <c:extLst>
            <c:ext xmlns:c16="http://schemas.microsoft.com/office/drawing/2014/chart" uri="{C3380CC4-5D6E-409C-BE32-E72D297353CC}">
              <c16:uniqueId val="{00000000-5C44-4ED5-9AAF-67DB59F3AAFF}"/>
            </c:ext>
          </c:extLst>
        </c:ser>
        <c:dLbls>
          <c:dLblPos val="inEnd"/>
          <c:showLegendKey val="0"/>
          <c:showVal val="1"/>
          <c:showCatName val="0"/>
          <c:showSerName val="0"/>
          <c:showPercent val="0"/>
          <c:showBubbleSize val="0"/>
        </c:dLbls>
        <c:gapWidth val="100"/>
        <c:overlap val="-24"/>
        <c:axId val="674990280"/>
        <c:axId val="674991720"/>
      </c:barChart>
      <c:catAx>
        <c:axId val="674990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991720"/>
        <c:crosses val="autoZero"/>
        <c:auto val="1"/>
        <c:lblAlgn val="ctr"/>
        <c:lblOffset val="100"/>
        <c:noMultiLvlLbl val="0"/>
      </c:catAx>
      <c:valAx>
        <c:axId val="674991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99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[Book1.xlsx]Ascending!PivotTable3</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0000"/>
                </a:solidFill>
                <a:effectLst>
                  <a:outerShdw blurRad="50800" dist="38100" dir="5400000" algn="t" rotWithShape="0">
                    <a:prstClr val="black">
                      <a:alpha val="40000"/>
                    </a:prstClr>
                  </a:outerShdw>
                </a:effectLst>
              </a:rPr>
              <a:t>Profits in ascending order </a:t>
            </a:r>
          </a:p>
        </c:rich>
      </c:tx>
      <c:layout>
        <c:manualLayout>
          <c:xMode val="edge"/>
          <c:yMode val="edge"/>
          <c:x val="0.13808320209973754"/>
          <c:y val="2.30961330162676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Ascending!$B$3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Ascending!$A$4:$A$10</c:f>
              <c:strCache>
                <c:ptCount val="7"/>
                <c:pt idx="0">
                  <c:v>TUE</c:v>
                </c:pt>
                <c:pt idx="1">
                  <c:v>SUN</c:v>
                </c:pt>
                <c:pt idx="2">
                  <c:v>FRI</c:v>
                </c:pt>
                <c:pt idx="3">
                  <c:v>WED</c:v>
                </c:pt>
                <c:pt idx="4">
                  <c:v>MON</c:v>
                </c:pt>
                <c:pt idx="5">
                  <c:v>THU</c:v>
                </c:pt>
                <c:pt idx="6">
                  <c:v>SAT</c:v>
                </c:pt>
              </c:strCache>
            </c:strRef>
          </c:cat>
          <c:val>
            <c:numRef>
              <c:f>Ascending!$B$4:$B$10</c:f>
              <c:numCache>
                <c:formatCode>General</c:formatCode>
                <c:ptCount val="7"/>
                <c:pt idx="0">
                  <c:v>400</c:v>
                </c:pt>
                <c:pt idx="1">
                  <c:v>700</c:v>
                </c:pt>
                <c:pt idx="2">
                  <c:v>900</c:v>
                </c:pt>
                <c:pt idx="3">
                  <c:v>1100</c:v>
                </c:pt>
                <c:pt idx="4">
                  <c:v>1200</c:v>
                </c:pt>
                <c:pt idx="5">
                  <c:v>1450</c:v>
                </c:pt>
                <c:pt idx="6">
                  <c:v>1700</c:v>
                </c:pt>
              </c:numCache>
            </c:numRef>
          </c:val>
          <c:extLst>
            <c:ext xmlns:c16="http://schemas.microsoft.com/office/drawing/2014/chart" uri="{C3380CC4-5D6E-409C-BE32-E72D297353CC}">
              <c16:uniqueId val="{00000000-E849-4374-B027-CFF846257A84}"/>
            </c:ext>
          </c:extLst>
        </c:ser>
        <c:dLbls>
          <c:dLblPos val="inEnd"/>
          <c:showLegendKey val="0"/>
          <c:showVal val="1"/>
          <c:showCatName val="0"/>
          <c:showSerName val="0"/>
          <c:showPercent val="0"/>
          <c:showBubbleSize val="0"/>
        </c:dLbls>
        <c:gapWidth val="115"/>
        <c:overlap val="-20"/>
        <c:axId val="641410752"/>
        <c:axId val="641405712"/>
      </c:barChart>
      <c:catAx>
        <c:axId val="641410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405712"/>
        <c:crosses val="autoZero"/>
        <c:auto val="1"/>
        <c:lblAlgn val="ctr"/>
        <c:lblOffset val="100"/>
        <c:noMultiLvlLbl val="0"/>
      </c:catAx>
      <c:valAx>
        <c:axId val="6414057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41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[Book1.xlsx]veg or nonveg!PivotTable6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'veg or nonveg'!$B$3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'veg or nonveg'!$A$4:$A$5</c:f>
              <c:strCache>
                <c:ptCount val="2"/>
                <c:pt idx="0">
                  <c:v>NON-VEG</c:v>
                </c:pt>
                <c:pt idx="1">
                  <c:v>VEG</c:v>
                </c:pt>
              </c:strCache>
            </c:strRef>
          </c:cat>
          <c:val>
            <c:numRef>
              <c:f>'veg or nonveg'!$B$4:$B$5</c:f>
              <c:numCache>
                <c:formatCode>General</c:formatCode>
                <c:ptCount val="2"/>
                <c:pt idx="0">
                  <c:v>3100</c:v>
                </c:pt>
                <c:pt idx="1">
                  <c:v>4350</c:v>
                </c:pt>
              </c:numCache>
            </c:numRef>
          </c:val>
          <c:smooth val="0"/>
          <c:extLst>
            <c:ext xmlns:c16="http://schemas.microsoft.com/office/drawing/2014/chart" uri="{C3380CC4-5D6E-409C-BE32-E72D297353CC}">
              <c16:uniqueId val="{00000000-5064-4EF9-B4AC-BE0E9F8A512A}"/>
            </c:ext>
          </c:extLst>
        </c:ser>
        <c:dLbls>
          <c:dLblPos val="t"/>
          <c:showLegendKey val="0"/>
          <c:showVal val="1"/>
          <c:showCatName val="0"/>
          <c:showSerName val="0"/>
          <c:showPercent val="0"/>
          <c:showBubbleSize val="0"/>
        </c:dLbls>
        <c:marker val="1"/>
        <c:smooth val="0"/>
        <c:axId val="686567192"/>
        <c:axId val="686567552"/>
      </c:lineChart>
      <c:catAx>
        <c:axId val="686567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567552"/>
        <c:crosses val="autoZero"/>
        <c:auto val="1"/>
        <c:lblAlgn val="ctr"/>
        <c:lblOffset val="100"/>
        <c:noMultiLvlLbl val="0"/>
      </c:catAx>
      <c:valAx>
        <c:axId val="68656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a:t>SUM OF PROFITS</a:t>
                </a:r>
              </a:p>
            </c:rich>
          </c:tx>
          <c:layout>
            <c:manualLayout>
              <c:xMode val="edge"/>
              <c:yMode val="edge"/>
              <c:x val="3.1339031339031341E-2"/>
              <c:y val="0.27826594610646643"/>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56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[Book1.xlsx]Ascending!PivotTable3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Profits obtained in asscending order </a:t>
            </a:r>
            <a:endParaRPr lang="en-US" sz="1200"/>
          </a:p>
        </c:rich>
      </c:tx>
      <c:layout>
        <c:manualLayout>
          <c:xMode val="edge"/>
          <c:yMode val="edge"/>
          <c:x val="0.11227642936385528"/>
          <c:y val="5.46448087431693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Ascending!$B$3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Ascending!$A$4:$A$10</c:f>
              <c:strCache>
                <c:ptCount val="7"/>
                <c:pt idx="0">
                  <c:v>TUE</c:v>
                </c:pt>
                <c:pt idx="1">
                  <c:v>SUN</c:v>
                </c:pt>
                <c:pt idx="2">
                  <c:v>FRI</c:v>
                </c:pt>
                <c:pt idx="3">
                  <c:v>WED</c:v>
                </c:pt>
                <c:pt idx="4">
                  <c:v>MON</c:v>
                </c:pt>
                <c:pt idx="5">
                  <c:v>THU</c:v>
                </c:pt>
                <c:pt idx="6">
                  <c:v>SAT</c:v>
                </c:pt>
              </c:strCache>
            </c:strRef>
          </c:cat>
          <c:val>
            <c:numRef>
              <c:f>Ascending!$B$4:$B$10</c:f>
              <c:numCache>
                <c:formatCode>General</c:formatCode>
                <c:ptCount val="7"/>
                <c:pt idx="0">
                  <c:v>400</c:v>
                </c:pt>
                <c:pt idx="1">
                  <c:v>700</c:v>
                </c:pt>
                <c:pt idx="2">
                  <c:v>900</c:v>
                </c:pt>
                <c:pt idx="3">
                  <c:v>1100</c:v>
                </c:pt>
                <c:pt idx="4">
                  <c:v>1200</c:v>
                </c:pt>
                <c:pt idx="5">
                  <c:v>1450</c:v>
                </c:pt>
                <c:pt idx="6">
                  <c:v>1700</c:v>
                </c:pt>
              </c:numCache>
            </c:numRef>
          </c:val>
          <c:extLst>
            <c:ext xmlns:c16="http://schemas.microsoft.com/office/drawing/2014/chart" uri="{C3380CC4-5D6E-409C-BE32-E72D297353CC}">
              <c16:uniqueId val="{00000000-EFC4-4824-A4E2-384428FFF0B2}"/>
            </c:ext>
          </c:extLst>
        </c:ser>
        <c:dLbls>
          <c:dLblPos val="inEnd"/>
          <c:showLegendKey val="0"/>
          <c:showVal val="1"/>
          <c:showCatName val="0"/>
          <c:showSerName val="0"/>
          <c:showPercent val="0"/>
          <c:showBubbleSize val="0"/>
        </c:dLbls>
        <c:gapWidth val="115"/>
        <c:overlap val="-20"/>
        <c:axId val="641410752"/>
        <c:axId val="641405712"/>
      </c:barChart>
      <c:catAx>
        <c:axId val="641410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405712"/>
        <c:crosses val="autoZero"/>
        <c:auto val="1"/>
        <c:lblAlgn val="ctr"/>
        <c:lblOffset val="100"/>
        <c:noMultiLvlLbl val="0"/>
      </c:catAx>
      <c:valAx>
        <c:axId val="6414057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41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[Book1.xlsx]amount!PivotTable1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amount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904419187420582"/>
          <c:y val="0.21554976781748436"/>
          <c:w val="0.44666898255365139"/>
          <c:h val="0.60746981627296592"/>
        </c:manualLayout>
      </c:layout>
      <c:pieChart>
        <c:varyColors val="1"/>
        <c:ser>
          <c:idx val="0"/>
          <c:order val="0"/>
          <c:tx>
            <c:strRef>
              <c:f>amount!$B$3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E2-4A71-90B4-5BB519DB85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E2-4A71-90B4-5BB519DB85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BE2-4A71-90B4-5BB519DB85E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BE2-4A71-90B4-5BB519DB85E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BE2-4A71-90B4-5BB519DB85E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BE2-4A71-90B4-5BB519DB85E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BE2-4A71-90B4-5BB519DB85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amount!$A$4:$A$10</c:f>
              <c:strCache>
                <c:ptCount val="7"/>
                <c:pt idx="0">
                  <c:v>SUN</c:v>
                </c:pt>
                <c:pt idx="1">
                  <c:v>MON</c:v>
                </c:pt>
                <c:pt idx="2">
                  <c:v>TUE</c:v>
                </c:pt>
                <c:pt idx="3">
                  <c:v>WED</c:v>
                </c:pt>
                <c:pt idx="4">
                  <c:v>THU</c:v>
                </c:pt>
                <c:pt idx="5">
                  <c:v>FRI</c:v>
                </c:pt>
                <c:pt idx="6">
                  <c:v>SAT</c:v>
                </c:pt>
              </c:strCache>
            </c:strRef>
          </c:cat>
          <c:val>
            <c:numRef>
              <c:f>amount!$B$4:$B$10</c:f>
              <c:numCache>
                <c:formatCode>General</c:formatCode>
                <c:ptCount val="7"/>
                <c:pt idx="0">
                  <c:v>1200</c:v>
                </c:pt>
                <c:pt idx="1">
                  <c:v>1500</c:v>
                </c:pt>
                <c:pt idx="2">
                  <c:v>1000</c:v>
                </c:pt>
                <c:pt idx="3">
                  <c:v>1600</c:v>
                </c:pt>
                <c:pt idx="4">
                  <c:v>1800</c:v>
                </c:pt>
                <c:pt idx="5">
                  <c:v>1700</c:v>
                </c:pt>
                <c:pt idx="6">
                  <c:v>2000</c:v>
                </c:pt>
              </c:numCache>
            </c:numRef>
          </c:val>
          <c:extLst>
            <c:ext xmlns:c16="http://schemas.microsoft.com/office/drawing/2014/chart" uri="{C3380CC4-5D6E-409C-BE32-E72D297353CC}">
              <c16:uniqueId val="{0000000E-75CA-4055-89FF-D319CA08D572}"/>
            </c:ext>
          </c:extLst>
        </c:ser>
        <c:dLbls>
          <c:dLblPos val="bestFit"/>
          <c:showLegendKey val="0"/>
          <c:showVal val="1"/>
          <c:showCatName val="0"/>
          <c:showSerName val="0"/>
          <c:showPercent val="0"/>
          <c:showBubbleSize val="0"/>
          <c:showLeaderLines val="1"/>
        </c:dLbls>
        <c:firstSliceAng val="3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[Book1.xlsx]am-ra=profit!PivotTable3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23E-2"/>
              <c:y val="4.633092738407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102E-2"/>
              <c:y val="5.096055701370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99999999999999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22222222222225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000000000000011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'am-ra=profit'!$G$11</c:f>
              <c:strCache>
                <c:ptCount val="1"/>
                <c:pt idx="0">
                  <c:v>Sum of TOTAL AMOUNT(100RS/PLATE)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'am-ra=profit'!$F$12:$F$18</c:f>
              <c:strCache>
                <c:ptCount val="7"/>
                <c:pt idx="0">
                  <c:v>SUN</c:v>
                </c:pt>
                <c:pt idx="1">
                  <c:v>MON</c:v>
                </c:pt>
                <c:pt idx="2">
                  <c:v>TUE</c:v>
                </c:pt>
                <c:pt idx="3">
                  <c:v>WED</c:v>
                </c:pt>
                <c:pt idx="4">
                  <c:v>THU</c:v>
                </c:pt>
                <c:pt idx="5">
                  <c:v>FRI</c:v>
                </c:pt>
                <c:pt idx="6">
                  <c:v>SAT</c:v>
                </c:pt>
              </c:strCache>
            </c:strRef>
          </c:cat>
          <c:val>
            <c:numRef>
              <c:f>'am-ra=profit'!$G$12:$G$18</c:f>
              <c:numCache>
                <c:formatCode>General</c:formatCode>
                <c:ptCount val="7"/>
                <c:pt idx="0">
                  <c:v>1200</c:v>
                </c:pt>
                <c:pt idx="1">
                  <c:v>1500</c:v>
                </c:pt>
                <c:pt idx="2">
                  <c:v>1000</c:v>
                </c:pt>
                <c:pt idx="3">
                  <c:v>1600</c:v>
                </c:pt>
                <c:pt idx="4">
                  <c:v>1800</c:v>
                </c:pt>
                <c:pt idx="5">
                  <c:v>1700</c:v>
                </c:pt>
                <c:pt idx="6">
                  <c:v>2000</c:v>
                </c:pt>
              </c:numCache>
            </c:numRef>
          </c:val>
          <c:smooth val="0"/>
          <c:extLst>
            <c:ext xmlns:c16="http://schemas.microsoft.com/office/drawing/2014/chart" uri="{C3380CC4-5D6E-409C-BE32-E72D297353CC}">
              <c16:uniqueId val="{00000000-4EC5-43D1-8BB8-459FE21FD5ED}"/>
            </c:ext>
          </c:extLst>
        </c:ser>
        <c:ser>
          <c:idx val="1"/>
          <c:order val="1"/>
          <c:tx>
            <c:strRef>
              <c:f>'am-ra=profit'!$H$11</c:f>
              <c:strCache>
                <c:ptCount val="1"/>
                <c:pt idx="0">
                  <c:v>Sum of RAW MATERIALS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'am-ra=profit'!$F$12:$F$18</c:f>
              <c:strCache>
                <c:ptCount val="7"/>
                <c:pt idx="0">
                  <c:v>SUN</c:v>
                </c:pt>
                <c:pt idx="1">
                  <c:v>MON</c:v>
                </c:pt>
                <c:pt idx="2">
                  <c:v>TUE</c:v>
                </c:pt>
                <c:pt idx="3">
                  <c:v>WED</c:v>
                </c:pt>
                <c:pt idx="4">
                  <c:v>THU</c:v>
                </c:pt>
                <c:pt idx="5">
                  <c:v>FRI</c:v>
                </c:pt>
                <c:pt idx="6">
                  <c:v>SAT</c:v>
                </c:pt>
              </c:strCache>
            </c:strRef>
          </c:cat>
          <c:val>
            <c:numRef>
              <c:f>'am-ra=profit'!$H$12:$H$18</c:f>
              <c:numCache>
                <c:formatCode>General</c:formatCode>
                <c:ptCount val="7"/>
                <c:pt idx="0">
                  <c:v>500</c:v>
                </c:pt>
                <c:pt idx="1">
                  <c:v>300</c:v>
                </c:pt>
                <c:pt idx="2">
                  <c:v>600</c:v>
                </c:pt>
                <c:pt idx="3">
                  <c:v>500</c:v>
                </c:pt>
                <c:pt idx="4">
                  <c:v>350</c:v>
                </c:pt>
                <c:pt idx="5">
                  <c:v>800</c:v>
                </c:pt>
                <c:pt idx="6">
                  <c:v>300</c:v>
                </c:pt>
              </c:numCache>
            </c:numRef>
          </c:val>
          <c:smooth val="0"/>
          <c:extLst>
            <c:ext xmlns:c16="http://schemas.microsoft.com/office/drawing/2014/chart" uri="{C3380CC4-5D6E-409C-BE32-E72D297353CC}">
              <c16:uniqueId val="{00000001-4EC5-43D1-8BB8-459FE21FD5ED}"/>
            </c:ext>
          </c:extLst>
        </c:ser>
        <c:dLbls>
          <c:dLblPos val="t"/>
          <c:showLegendKey val="0"/>
          <c:showVal val="1"/>
          <c:showCatName val="0"/>
          <c:showSerName val="0"/>
          <c:showPercent val="0"/>
          <c:showBubbleSize val="0"/>
        </c:dLbls>
        <c:marker val="1"/>
        <c:smooth val="0"/>
        <c:axId val="638017744"/>
        <c:axId val="638018464"/>
      </c:lineChart>
      <c:catAx>
        <c:axId val="638017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018464"/>
        <c:crosses val="autoZero"/>
        <c:auto val="1"/>
        <c:lblAlgn val="ctr"/>
        <c:lblOffset val="100"/>
        <c:noMultiLvlLbl val="0"/>
      </c:catAx>
      <c:valAx>
        <c:axId val="638018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0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247650</xdr:colOff>
      <xdr:row>3</xdr:row>
      <xdr:rowOff>0</xdr:rowOff>
    </xdr:from>
    <xdr:to>
      <xdr:col>14</xdr:col>
      <xdr:colOff>361950</xdr:colOff>
      <xdr:row>18</xdr:row>
      <xdr:rowOff>19050</xdr:rowOff>
    </xdr:to>
    <xdr:graphicFrame macro="">
      <xdr:nvGraphicFramePr>
        <xdr:cNvPr id="11" name="Chart 10">
          <a:extLst>
            <a:ext uri="{FF2B5EF4-FFF2-40B4-BE49-F238E27FC236}">
              <a16:creationId xmlns:a16="http://schemas.microsoft.com/office/drawing/2014/main" id="{E2364185-60DC-4837-B7E0-997DE323A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561718</xdr:colOff>
      <xdr:row>19</xdr:row>
      <xdr:rowOff>113271</xdr:rowOff>
    </xdr:from>
    <xdr:to>
      <xdr:col>10</xdr:col>
      <xdr:colOff>256918</xdr:colOff>
      <xdr:row>33</xdr:row>
      <xdr:rowOff>113269</xdr:rowOff>
    </xdr:to>
    <xdr:graphicFrame macro="">
      <xdr:nvGraphicFramePr>
        <xdr:cNvPr id="12" name="Chart 11">
          <a:extLst>
            <a:ext uri="{FF2B5EF4-FFF2-40B4-BE49-F238E27FC236}">
              <a16:creationId xmlns:a16="http://schemas.microsoft.com/office/drawing/2014/main" id="{3372D976-277F-4616-A52E-4271A48AD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445615</xdr:colOff>
      <xdr:row>19</xdr:row>
      <xdr:rowOff>122794</xdr:rowOff>
    </xdr:from>
    <xdr:to>
      <xdr:col>19</xdr:col>
      <xdr:colOff>207490</xdr:colOff>
      <xdr:row>34</xdr:row>
      <xdr:rowOff>4118</xdr:rowOff>
    </xdr:to>
    <xdr:graphicFrame macro="">
      <xdr:nvGraphicFramePr>
        <xdr:cNvPr id="13" name="Chart 12">
          <a:extLst>
            <a:ext uri="{FF2B5EF4-FFF2-40B4-BE49-F238E27FC236}">
              <a16:creationId xmlns:a16="http://schemas.microsoft.com/office/drawing/2014/main" id="{9C723CF5-5764-4E53-8D53-E6A3067B4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329513</xdr:colOff>
      <xdr:row>24</xdr:row>
      <xdr:rowOff>113527</xdr:rowOff>
    </xdr:from>
    <xdr:to>
      <xdr:col>12</xdr:col>
      <xdr:colOff>391297</xdr:colOff>
      <xdr:row>27</xdr:row>
      <xdr:rowOff>175053</xdr:rowOff>
    </xdr:to>
    <xdr:sp macro="" textlink="">
      <xdr:nvSpPr>
        <xdr:cNvPr id="15" name="Arrow: Right 14">
          <a:extLst>
            <a:ext uri="{FF2B5EF4-FFF2-40B4-BE49-F238E27FC236}">
              <a16:creationId xmlns:a16="http://schemas.microsoft.com/office/drawing/2014/main" id="{7FE4AB98-E129-8846-ED8C-9CB35935FC50}"/>
            </a:ext>
          </a:extLst>
        </xdr:cNvPr>
        <xdr:cNvSpPr/>
      </xdr:nvSpPr>
      <xdr:spPr>
        <a:xfrm>
          <a:off x="6404918" y="5334257"/>
          <a:ext cx="1276865" cy="617580"/>
        </a:xfrm>
        <a:prstGeom prst="rightArrow">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556054</xdr:colOff>
      <xdr:row>2</xdr:row>
      <xdr:rowOff>164756</xdr:rowOff>
    </xdr:from>
    <xdr:to>
      <xdr:col>7</xdr:col>
      <xdr:colOff>258050</xdr:colOff>
      <xdr:row>17</xdr:row>
      <xdr:rowOff>175053</xdr:rowOff>
    </xdr:to>
    <xdr:graphicFrame macro="">
      <xdr:nvGraphicFramePr>
        <xdr:cNvPr id="9" name="Chart 8">
          <a:extLst>
            <a:ext uri="{FF2B5EF4-FFF2-40B4-BE49-F238E27FC236}">
              <a16:creationId xmlns:a16="http://schemas.microsoft.com/office/drawing/2014/main" id="{3EB89EE8-5D33-4956-9526-A72ACD494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442784</xdr:colOff>
      <xdr:row>3</xdr:row>
      <xdr:rowOff>20595</xdr:rowOff>
    </xdr:from>
    <xdr:to>
      <xdr:col>22</xdr:col>
      <xdr:colOff>0</xdr:colOff>
      <xdr:row>17</xdr:row>
      <xdr:rowOff>175054</xdr:rowOff>
    </xdr:to>
    <xdr:graphicFrame macro="">
      <xdr:nvGraphicFramePr>
        <xdr:cNvPr id="14" name="Chart 13">
          <a:extLst>
            <a:ext uri="{FF2B5EF4-FFF2-40B4-BE49-F238E27FC236}">
              <a16:creationId xmlns:a16="http://schemas.microsoft.com/office/drawing/2014/main" id="{3CEE6C60-0831-45E0-B4E3-B86155F35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226541</xdr:colOff>
      <xdr:row>19</xdr:row>
      <xdr:rowOff>175054</xdr:rowOff>
    </xdr:from>
    <xdr:to>
      <xdr:col>27</xdr:col>
      <xdr:colOff>514865</xdr:colOff>
      <xdr:row>32</xdr:row>
      <xdr:rowOff>129283</xdr:rowOff>
    </xdr:to>
    <mc:AlternateContent xmlns:mc="http://schemas.openxmlformats.org/markup-compatibility/2006" xmlns:a14="http://schemas.microsoft.com/office/drawing/2010/main">
      <mc:Choice Requires="a14">
        <xdr:graphicFrame macro="">
          <xdr:nvGraphicFramePr>
            <xdr:cNvPr id="16" name="DAYS">
              <a:extLst>
                <a:ext uri="{FF2B5EF4-FFF2-40B4-BE49-F238E27FC236}">
                  <a16:creationId xmlns:a16="http://schemas.microsoft.com/office/drawing/2014/main" id="{EBC5659F-038F-EE7A-8E73-E66D5EA05757}"/>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15415055" y="4098324"/>
              <a:ext cx="1503405" cy="2363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576236</xdr:colOff>
      <xdr:row>19</xdr:row>
      <xdr:rowOff>175055</xdr:rowOff>
    </xdr:from>
    <xdr:to>
      <xdr:col>23</xdr:col>
      <xdr:colOff>278027</xdr:colOff>
      <xdr:row>32</xdr:row>
      <xdr:rowOff>144163</xdr:rowOff>
    </xdr:to>
    <mc:AlternateContent xmlns:mc="http://schemas.openxmlformats.org/markup-compatibility/2006" xmlns:a14="http://schemas.microsoft.com/office/drawing/2010/main">
      <mc:Choice Requires="a14">
        <xdr:graphicFrame macro="">
          <xdr:nvGraphicFramePr>
            <xdr:cNvPr id="18" name="TOTAL AMOUNT(100RS/PLATE)">
              <a:extLst>
                <a:ext uri="{FF2B5EF4-FFF2-40B4-BE49-F238E27FC236}">
                  <a16:creationId xmlns:a16="http://schemas.microsoft.com/office/drawing/2014/main" id="{33A4FF5D-DF01-F54B-94F4-2F1579F7921D}"/>
                </a:ext>
              </a:extLst>
            </xdr:cNvPr>
            <xdr:cNvGraphicFramePr/>
          </xdr:nvGraphicFramePr>
          <xdr:xfrm>
            <a:off x="0" y="0"/>
            <a:ext cx="0" cy="0"/>
          </xdr:xfrm>
          <a:graphic>
            <a:graphicData uri="http://schemas.microsoft.com/office/drawing/2010/slicer">
              <sle:slicer xmlns:sle="http://schemas.microsoft.com/office/drawing/2010/slicer" name="TOTAL AMOUNT(100RS/PLATE)"/>
            </a:graphicData>
          </a:graphic>
        </xdr:graphicFrame>
      </mc:Choice>
      <mc:Fallback xmlns="">
        <xdr:sp macro="" textlink="">
          <xdr:nvSpPr>
            <xdr:cNvPr id="0" name=""/>
            <xdr:cNvSpPr>
              <a:spLocks noTextEdit="1"/>
            </xdr:cNvSpPr>
          </xdr:nvSpPr>
          <xdr:spPr>
            <a:xfrm>
              <a:off x="12727047" y="4098325"/>
              <a:ext cx="1524412" cy="2378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432486</xdr:colOff>
      <xdr:row>3</xdr:row>
      <xdr:rowOff>61783</xdr:rowOff>
    </xdr:from>
    <xdr:to>
      <xdr:col>30</xdr:col>
      <xdr:colOff>29862</xdr:colOff>
      <xdr:row>17</xdr:row>
      <xdr:rowOff>133863</xdr:rowOff>
    </xdr:to>
    <xdr:graphicFrame macro="">
      <xdr:nvGraphicFramePr>
        <xdr:cNvPr id="20" name="Chart 19">
          <a:extLst>
            <a:ext uri="{FF2B5EF4-FFF2-40B4-BE49-F238E27FC236}">
              <a16:creationId xmlns:a16="http://schemas.microsoft.com/office/drawing/2014/main" id="{1427B388-86EC-40DE-BDBF-74C25F20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247136</xdr:colOff>
      <xdr:row>0</xdr:row>
      <xdr:rowOff>82378</xdr:rowOff>
    </xdr:from>
    <xdr:to>
      <xdr:col>22</xdr:col>
      <xdr:colOff>61784</xdr:colOff>
      <xdr:row>2</xdr:row>
      <xdr:rowOff>72081</xdr:rowOff>
    </xdr:to>
    <xdr:sp macro="" textlink="">
      <xdr:nvSpPr>
        <xdr:cNvPr id="2" name="Rectangle: Rounded Corners 1">
          <a:extLst>
            <a:ext uri="{FF2B5EF4-FFF2-40B4-BE49-F238E27FC236}">
              <a16:creationId xmlns:a16="http://schemas.microsoft.com/office/drawing/2014/main" id="{21C8D1AD-3305-A412-5562-BD14B847175D}"/>
            </a:ext>
          </a:extLst>
        </xdr:cNvPr>
        <xdr:cNvSpPr/>
      </xdr:nvSpPr>
      <xdr:spPr>
        <a:xfrm>
          <a:off x="3892379" y="82378"/>
          <a:ext cx="9535297" cy="762000"/>
        </a:xfrm>
        <a:prstGeom prst="roundRect">
          <a:avLst/>
        </a:prstGeom>
        <a:solidFill>
          <a:schemeClr val="tx1">
            <a:lumMod val="65000"/>
            <a:lumOff val="35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US" sz="3600" b="1" i="0">
              <a:solidFill>
                <a:srgbClr val="FF0000"/>
              </a:solidFill>
            </a:rPr>
            <a:t>SALES</a:t>
          </a:r>
          <a:r>
            <a:rPr lang="en-US" sz="3600" b="1" i="0" baseline="0">
              <a:solidFill>
                <a:srgbClr val="FF0000"/>
              </a:solidFill>
            </a:rPr>
            <a:t> DASHBOARD</a:t>
          </a:r>
          <a:endParaRPr lang="en-US" sz="3600" b="1" i="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1</xdr:row>
      <xdr:rowOff>167640</xdr:rowOff>
    </xdr:from>
    <xdr:to>
      <xdr:col>9</xdr:col>
      <xdr:colOff>320040</xdr:colOff>
      <xdr:row>14</xdr:row>
      <xdr:rowOff>114300</xdr:rowOff>
    </xdr:to>
    <xdr:graphicFrame macro="">
      <xdr:nvGraphicFramePr>
        <xdr:cNvPr id="2" name="Chart 1">
          <a:extLst>
            <a:ext uri="{FF2B5EF4-FFF2-40B4-BE49-F238E27FC236}">
              <a16:creationId xmlns:a16="http://schemas.microsoft.com/office/drawing/2014/main" id="{16CB1123-2DAC-007A-7574-D982323DF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297180</xdr:colOff>
      <xdr:row>1</xdr:row>
      <xdr:rowOff>60960</xdr:rowOff>
    </xdr:from>
    <xdr:to>
      <xdr:col>8</xdr:col>
      <xdr:colOff>7620</xdr:colOff>
      <xdr:row>14</xdr:row>
      <xdr:rowOff>160020</xdr:rowOff>
    </xdr:to>
    <xdr:graphicFrame macro="">
      <xdr:nvGraphicFramePr>
        <xdr:cNvPr id="2" name="Chart 1">
          <a:extLst>
            <a:ext uri="{FF2B5EF4-FFF2-40B4-BE49-F238E27FC236}">
              <a16:creationId xmlns:a16="http://schemas.microsoft.com/office/drawing/2014/main" id="{1616F839-9A84-EAF7-3B90-44800F494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815340</xdr:colOff>
      <xdr:row>1</xdr:row>
      <xdr:rowOff>91440</xdr:rowOff>
    </xdr:from>
    <xdr:to>
      <xdr:col>5</xdr:col>
      <xdr:colOff>198120</xdr:colOff>
      <xdr:row>16</xdr:row>
      <xdr:rowOff>91440</xdr:rowOff>
    </xdr:to>
    <xdr:graphicFrame macro="">
      <xdr:nvGraphicFramePr>
        <xdr:cNvPr id="2" name="Chart 1">
          <a:extLst>
            <a:ext uri="{FF2B5EF4-FFF2-40B4-BE49-F238E27FC236}">
              <a16:creationId xmlns:a16="http://schemas.microsoft.com/office/drawing/2014/main" id="{0CB7054D-AD46-AAAC-D18D-34465AE2C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601980</xdr:colOff>
      <xdr:row>3</xdr:row>
      <xdr:rowOff>45720</xdr:rowOff>
    </xdr:from>
    <xdr:to>
      <xdr:col>7</xdr:col>
      <xdr:colOff>396240</xdr:colOff>
      <xdr:row>16</xdr:row>
      <xdr:rowOff>144780</xdr:rowOff>
    </xdr:to>
    <xdr:graphicFrame macro="">
      <xdr:nvGraphicFramePr>
        <xdr:cNvPr id="2" name="Chart 1">
          <a:extLst>
            <a:ext uri="{FF2B5EF4-FFF2-40B4-BE49-F238E27FC236}">
              <a16:creationId xmlns:a16="http://schemas.microsoft.com/office/drawing/2014/main" id="{2F7782D9-A705-EFAB-11F3-B6D5C1F24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6</xdr:row>
      <xdr:rowOff>15240</xdr:rowOff>
    </xdr:from>
    <xdr:to>
      <xdr:col>9</xdr:col>
      <xdr:colOff>68580</xdr:colOff>
      <xdr:row>18</xdr:row>
      <xdr:rowOff>91440</xdr:rowOff>
    </xdr:to>
    <xdr:graphicFrame macro="">
      <xdr:nvGraphicFramePr>
        <xdr:cNvPr id="2" name="Chart 1">
          <a:extLst>
            <a:ext uri="{FF2B5EF4-FFF2-40B4-BE49-F238E27FC236}">
              <a16:creationId xmlns:a16="http://schemas.microsoft.com/office/drawing/2014/main" id="{182AB8A1-75A3-C771-25EA-7AED2EB60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1341120</xdr:colOff>
      <xdr:row>6</xdr:row>
      <xdr:rowOff>15240</xdr:rowOff>
    </xdr:from>
    <xdr:to>
      <xdr:col>9</xdr:col>
      <xdr:colOff>251460</xdr:colOff>
      <xdr:row>16</xdr:row>
      <xdr:rowOff>144780</xdr:rowOff>
    </xdr:to>
    <xdr:graphicFrame macro="">
      <xdr:nvGraphicFramePr>
        <xdr:cNvPr id="2" name="Chart 1">
          <a:extLst>
            <a:ext uri="{FF2B5EF4-FFF2-40B4-BE49-F238E27FC236}">
              <a16:creationId xmlns:a16="http://schemas.microsoft.com/office/drawing/2014/main" id="{7F0BB625-BECC-CF2E-5120-A47867D39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483.725306134256" createdVersion="8" refreshedVersion="8" minRefreshableVersion="3" recordCount="7" xr:uid="{B5C2F7EA-3DE9-4909-8ACB-7A128EC30D18}">
  <cacheSource type="worksheet">
    <worksheetSource ref="A4:F11" sheet="P TABLE"/>
  </cacheSource>
  <cacheFields count="6">
    <cacheField name="DAYS" numFmtId="0">
      <sharedItems count="7">
        <s v="SUN"/>
        <s v="MON"/>
        <s v="TUE"/>
        <s v="WED"/>
        <s v="THU"/>
        <s v="FRI"/>
        <s v="SAT"/>
      </sharedItems>
    </cacheField>
    <cacheField name="VEG/NON-VEG" numFmtId="0">
      <sharedItems count="2">
        <s v="NON-VEG"/>
        <s v="VEG"/>
      </sharedItems>
    </cacheField>
    <cacheField name="NO.OF PLATES PER DAY" numFmtId="0">
      <sharedItems containsSemiMixedTypes="0" containsString="0" containsNumber="1" containsInteger="1" minValue="10" maxValue="20"/>
    </cacheField>
    <cacheField name="TOTAL AMOUNT(100RS/PLATE)" numFmtId="164">
      <sharedItems containsSemiMixedTypes="0" containsString="0" containsNumber="1" containsInteger="1" minValue="1000" maxValue="2000" count="7">
        <n v="1200"/>
        <n v="1500"/>
        <n v="1000"/>
        <n v="1600"/>
        <n v="1800"/>
        <n v="1700"/>
        <n v="2000"/>
      </sharedItems>
    </cacheField>
    <cacheField name="RAW MATERIALS COST" numFmtId="164">
      <sharedItems containsSemiMixedTypes="0" containsString="0" containsNumber="1" containsInteger="1" minValue="300" maxValue="800"/>
    </cacheField>
    <cacheField name="PROFIT" numFmtId="164">
      <sharedItems containsSemiMixedTypes="0" containsString="0" containsNumber="1" containsInteger="1" minValue="400" maxValue="1700" count="7">
        <n v="700"/>
        <n v="1200"/>
        <n v="400"/>
        <n v="1100"/>
        <n v="1450"/>
        <n v="900"/>
        <n v="1700"/>
      </sharedItems>
    </cacheField>
  </cacheFields>
  <extLst>
    <ext xmlns:x14="http://schemas.microsoft.com/office/spreadsheetml/2009/9/main" uri="{725AE2AE-9491-48be-B2B4-4EB974FC3084}">
      <x14:pivotCacheDefinition pivotCacheId="1721220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12"/>
    <x v="0"/>
    <n v="500"/>
    <x v="0"/>
  </r>
  <r>
    <x v="1"/>
    <x v="1"/>
    <n v="15"/>
    <x v="1"/>
    <n v="300"/>
    <x v="1"/>
  </r>
  <r>
    <x v="2"/>
    <x v="0"/>
    <n v="10"/>
    <x v="2"/>
    <n v="600"/>
    <x v="2"/>
  </r>
  <r>
    <x v="3"/>
    <x v="0"/>
    <n v="16"/>
    <x v="3"/>
    <n v="500"/>
    <x v="3"/>
  </r>
  <r>
    <x v="4"/>
    <x v="1"/>
    <n v="18"/>
    <x v="4"/>
    <n v="350"/>
    <x v="4"/>
  </r>
  <r>
    <x v="5"/>
    <x v="0"/>
    <n v="17"/>
    <x v="5"/>
    <n v="800"/>
    <x v="5"/>
  </r>
  <r>
    <x v="6"/>
    <x v="1"/>
    <n v="20"/>
    <x v="6"/>
    <n v="3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835CD-4D52-42CE-80FB-3BF0D4E58B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2:E39" firstHeaderRow="1" firstDataRow="1" firstDataCol="0"/>
  <pivotFields count="6">
    <pivotField showAll="0"/>
    <pivotField showAll="0"/>
    <pivotField showAll="0"/>
    <pivotField numFmtId="164" showAll="0"/>
    <pivotField numFmtId="164" showAll="0"/>
    <pivotField numFmtId="164" showAll="0">
      <items count="8">
        <item x="2"/>
        <item x="0"/>
        <item x="5"/>
        <item x="3"/>
        <item x="1"/>
        <item x="4"/>
        <item x="6"/>
        <item t="default"/>
      </items>
    </pivotField>
  </pivot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56FDC3-FD32-4D8E-9AC9-6C857DCA50B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B10" firstHeaderRow="1" firstDataRow="1" firstDataCol="1"/>
  <pivotFields count="6">
    <pivotField axis="axisRow" showAll="0" sortType="ascending">
      <items count="8">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8">
        <item x="2"/>
        <item x="0"/>
        <item x="1"/>
        <item x="3"/>
        <item x="5"/>
        <item x="4"/>
        <item x="6"/>
        <item t="default"/>
      </items>
    </pivotField>
    <pivotField numFmtId="164" showAll="0"/>
    <pivotField dataField="1" numFmtId="164" showAll="0"/>
  </pivotFields>
  <rowFields count="1">
    <field x="0"/>
  </rowFields>
  <rowItems count="7">
    <i>
      <x v="4"/>
    </i>
    <i>
      <x v="6"/>
    </i>
    <i>
      <x v="1"/>
    </i>
    <i>
      <x v="3"/>
    </i>
    <i>
      <x v="5"/>
    </i>
    <i>
      <x v="2"/>
    </i>
    <i>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09412B-729B-4147-8083-2249FC2232C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0" firstHeaderRow="1" firstDataRow="1" firstDataCol="1"/>
  <pivotFields count="6">
    <pivotField axis="axisRow" showAll="0">
      <items count="8">
        <item x="0"/>
        <item x="1"/>
        <item x="2"/>
        <item x="3"/>
        <item x="4"/>
        <item x="5"/>
        <item x="6"/>
        <item t="default"/>
      </items>
    </pivotField>
    <pivotField showAll="0"/>
    <pivotField showAll="0"/>
    <pivotField dataField="1" numFmtId="164" showAll="0">
      <items count="8">
        <item x="2"/>
        <item x="0"/>
        <item x="1"/>
        <item x="3"/>
        <item x="5"/>
        <item x="4"/>
        <item x="6"/>
        <item t="default"/>
      </items>
    </pivotField>
    <pivotField numFmtId="164" showAll="0"/>
    <pivotField numFmtId="164" showAll="0"/>
  </pivotFields>
  <rowFields count="1">
    <field x="0"/>
  </rowFields>
  <rowItems count="7">
    <i>
      <x/>
    </i>
    <i>
      <x v="1"/>
    </i>
    <i>
      <x v="2"/>
    </i>
    <i>
      <x v="3"/>
    </i>
    <i>
      <x v="4"/>
    </i>
    <i>
      <x v="5"/>
    </i>
    <i>
      <x v="6"/>
    </i>
  </rowItems>
  <colItems count="1">
    <i/>
  </colItems>
  <dataFields count="1">
    <dataField name="Sum of TOTAL AMOUNT(100RS/PLATE)" fld="3"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 chart="6" format="20">
      <pivotArea type="data" outline="0" fieldPosition="0">
        <references count="2">
          <reference field="4294967294" count="1" selected="0">
            <x v="0"/>
          </reference>
          <reference field="0" count="1" selected="0">
            <x v="3"/>
          </reference>
        </references>
      </pivotArea>
    </chartFormat>
    <chartFormat chart="6" format="21">
      <pivotArea type="data" outline="0" fieldPosition="0">
        <references count="2">
          <reference field="4294967294" count="1" selected="0">
            <x v="0"/>
          </reference>
          <reference field="0" count="1" selected="0">
            <x v="4"/>
          </reference>
        </references>
      </pivotArea>
    </chartFormat>
    <chartFormat chart="6" format="22">
      <pivotArea type="data" outline="0" fieldPosition="0">
        <references count="2">
          <reference field="4294967294" count="1" selected="0">
            <x v="0"/>
          </reference>
          <reference field="0" count="1" selected="0">
            <x v="5"/>
          </reference>
        </references>
      </pivotArea>
    </chartFormat>
    <chartFormat chart="6" format="23">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3A2C14-CEF4-4876-9C0B-672E5875A67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F11:H18" firstHeaderRow="0" firstDataRow="1" firstDataCol="1"/>
  <pivotFields count="6">
    <pivotField axis="axisRow" showAll="0">
      <items count="8">
        <item x="0"/>
        <item x="1"/>
        <item x="2"/>
        <item x="3"/>
        <item x="4"/>
        <item x="5"/>
        <item x="6"/>
        <item t="default"/>
      </items>
    </pivotField>
    <pivotField showAll="0"/>
    <pivotField showAll="0"/>
    <pivotField dataField="1" numFmtId="164" showAll="0">
      <items count="8">
        <item x="2"/>
        <item x="0"/>
        <item x="1"/>
        <item x="3"/>
        <item x="5"/>
        <item x="4"/>
        <item x="6"/>
        <item t="default"/>
      </items>
    </pivotField>
    <pivotField dataField="1" numFmtId="164" showAll="0"/>
    <pivotField numFmtId="164" showAll="0"/>
  </pivotFields>
  <rowFields count="1">
    <field x="0"/>
  </rowFields>
  <rowItems count="7">
    <i>
      <x/>
    </i>
    <i>
      <x v="1"/>
    </i>
    <i>
      <x v="2"/>
    </i>
    <i>
      <x v="3"/>
    </i>
    <i>
      <x v="4"/>
    </i>
    <i>
      <x v="5"/>
    </i>
    <i>
      <x v="6"/>
    </i>
  </rowItems>
  <colFields count="1">
    <field x="-2"/>
  </colFields>
  <colItems count="2">
    <i>
      <x/>
    </i>
    <i i="1">
      <x v="1"/>
    </i>
  </colItems>
  <dataFields count="2">
    <dataField name="Sum of TOTAL AMOUNT(100RS/PLATE)" fld="3" baseField="0" baseItem="0"/>
    <dataField name="Sum of RAW MATERIALS COST" fld="4" baseField="0" baseItem="0"/>
  </dataFields>
  <chartFormats count="4">
    <chartFormat chart="0" format="1" series="1">
      <pivotArea type="data" outline="0" fieldPosition="0">
        <references count="1">
          <reference field="4294967294" count="1" selected="0">
            <x v="0"/>
          </reference>
        </references>
      </pivotArea>
    </chartFormat>
    <chartFormat chart="8" format="26"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8" format="2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3300D1-037D-47B2-A198-E1E0BEC5D27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B8" firstHeaderRow="1" firstDataRow="1" firstDataCol="1"/>
  <pivotFields count="6">
    <pivotField axis="axisRow" showAll="0">
      <items count="8">
        <item x="0"/>
        <item x="1"/>
        <item x="2"/>
        <item x="3"/>
        <item x="4"/>
        <item x="5"/>
        <item x="6"/>
        <item t="default"/>
      </items>
    </pivotField>
    <pivotField showAll="0"/>
    <pivotField showAll="0"/>
    <pivotField numFmtId="164" showAll="0">
      <items count="8">
        <item x="2"/>
        <item x="0"/>
        <item x="1"/>
        <item x="3"/>
        <item x="5"/>
        <item x="4"/>
        <item x="6"/>
        <item t="default"/>
      </items>
    </pivotField>
    <pivotField numFmtId="164" showAll="0"/>
    <pivotField dataField="1" numFmtId="164" showAll="0"/>
  </pivotFields>
  <rowFields count="1">
    <field x="0"/>
  </rowFields>
  <rowItems count="7">
    <i>
      <x/>
    </i>
    <i>
      <x v="1"/>
    </i>
    <i>
      <x v="2"/>
    </i>
    <i>
      <x v="3"/>
    </i>
    <i>
      <x v="4"/>
    </i>
    <i>
      <x v="5"/>
    </i>
    <i>
      <x v="6"/>
    </i>
  </rowItems>
  <colItems count="1">
    <i/>
  </colItems>
  <dataFields count="1">
    <dataField name="Sum of PROFIT" fld="5"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 chart="5" format="19">
      <pivotArea type="data" outline="0" fieldPosition="0">
        <references count="2">
          <reference field="4294967294" count="1" selected="0">
            <x v="0"/>
          </reference>
          <reference field="0" count="1" selected="0">
            <x v="2"/>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 chart="5" format="21">
      <pivotArea type="data" outline="0" fieldPosition="0">
        <references count="2">
          <reference field="4294967294" count="1" selected="0">
            <x v="0"/>
          </reference>
          <reference field="0" count="1" selected="0">
            <x v="4"/>
          </reference>
        </references>
      </pivotArea>
    </chartFormat>
    <chartFormat chart="5" format="22">
      <pivotArea type="data" outline="0" fieldPosition="0">
        <references count="2">
          <reference field="4294967294" count="1" selected="0">
            <x v="0"/>
          </reference>
          <reference field="0" count="1" selected="0">
            <x v="5"/>
          </reference>
        </references>
      </pivotArea>
    </chartFormat>
    <chartFormat chart="5" format="23">
      <pivotArea type="data" outline="0" fieldPosition="0">
        <references count="2">
          <reference field="4294967294" count="1" selected="0">
            <x v="0"/>
          </reference>
          <reference field="0" count="1" selected="0">
            <x v="6"/>
          </reference>
        </references>
      </pivotArea>
    </chartFormat>
    <chartFormat chart="5" format="24">
      <pivotArea type="data" outline="0" fieldPosition="0">
        <references count="1">
          <reference field="4294967294" count="1" selected="0">
            <x v="0"/>
          </reference>
        </references>
      </pivotArea>
    </chartFormat>
    <chartFormat chart="0"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0962B8-1F16-4C18-A1D6-7C0CE645107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10" firstHeaderRow="1" firstDataRow="1" firstDataCol="1"/>
  <pivotFields count="6">
    <pivotField axis="axisRow" showAll="0">
      <items count="8">
        <item x="0"/>
        <item x="1"/>
        <item x="2"/>
        <item x="3"/>
        <item x="4"/>
        <item x="5"/>
        <item x="6"/>
        <item t="default"/>
      </items>
    </pivotField>
    <pivotField showAll="0"/>
    <pivotField dataField="1" showAll="0"/>
    <pivotField numFmtId="164" showAll="0">
      <items count="8">
        <item x="2"/>
        <item x="0"/>
        <item x="1"/>
        <item x="3"/>
        <item x="5"/>
        <item x="4"/>
        <item x="6"/>
        <item t="default"/>
      </items>
    </pivotField>
    <pivotField numFmtId="164" showAll="0"/>
    <pivotField numFmtId="164" showAll="0"/>
  </pivotFields>
  <rowFields count="1">
    <field x="0"/>
  </rowFields>
  <rowItems count="7">
    <i>
      <x/>
    </i>
    <i>
      <x v="1"/>
    </i>
    <i>
      <x v="2"/>
    </i>
    <i>
      <x v="3"/>
    </i>
    <i>
      <x v="4"/>
    </i>
    <i>
      <x v="5"/>
    </i>
    <i>
      <x v="6"/>
    </i>
  </rowItems>
  <colItems count="1">
    <i/>
  </colItems>
  <dataFields count="1">
    <dataField name="Sum of NO.OF PLATES PER DAY" fld="2"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406024-8276-4FCE-982B-2615EB5E4B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M22" firstHeaderRow="1" firstDataRow="1" firstDataCol="0"/>
  <pivotFields count="6">
    <pivotField showAll="0"/>
    <pivotField showAll="0"/>
    <pivotField showAll="0"/>
    <pivotField numFmtId="164" showAll="0">
      <items count="8">
        <item x="2"/>
        <item x="0"/>
        <item x="1"/>
        <item x="3"/>
        <item x="5"/>
        <item x="4"/>
        <item x="6"/>
        <item t="default"/>
      </items>
    </pivotField>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D15C24-6DCD-4272-A67C-92078773F69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2:C29" firstHeaderRow="1" firstDataRow="1" firstDataCol="0"/>
  <pivotFields count="6">
    <pivotField showAll="0">
      <items count="8">
        <item x="0"/>
        <item x="1"/>
        <item x="2"/>
        <item x="3"/>
        <item x="4"/>
        <item x="5"/>
        <item x="6"/>
        <item t="default"/>
      </items>
    </pivotField>
    <pivotField showAll="0">
      <items count="3">
        <item x="0"/>
        <item x="1"/>
        <item t="default"/>
      </items>
    </pivotField>
    <pivotField showAll="0"/>
    <pivotField numFmtId="164" showAll="0">
      <items count="8">
        <item x="2"/>
        <item x="0"/>
        <item x="1"/>
        <item x="3"/>
        <item x="5"/>
        <item x="4"/>
        <item x="6"/>
        <item t="default"/>
      </items>
    </pivotField>
    <pivotField numFmtId="164" showAll="0"/>
    <pivotField numFmtId="164" showAll="0"/>
  </pivot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1983C1-CEBC-4D8E-8099-B78B58286CC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6">
    <pivotField showAll="0">
      <items count="8">
        <item x="0"/>
        <item x="1"/>
        <item x="2"/>
        <item x="3"/>
        <item x="4"/>
        <item x="5"/>
        <item x="6"/>
        <item t="default"/>
      </items>
    </pivotField>
    <pivotField axis="axisRow" showAll="0">
      <items count="3">
        <item x="0"/>
        <item x="1"/>
        <item t="default"/>
      </items>
    </pivotField>
    <pivotField showAll="0"/>
    <pivotField numFmtId="164" showAll="0">
      <items count="8">
        <item x="2"/>
        <item x="0"/>
        <item x="1"/>
        <item x="3"/>
        <item x="5"/>
        <item x="4"/>
        <item x="6"/>
        <item t="default"/>
      </items>
    </pivotField>
    <pivotField numFmtId="164" showAll="0"/>
    <pivotField dataField="1" numFmtId="164" showAll="0"/>
  </pivotFields>
  <rowFields count="1">
    <field x="1"/>
  </rowFields>
  <rowItems count="2">
    <i>
      <x/>
    </i>
    <i>
      <x v="1"/>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BADF926F-FB42-4BED-A5C0-5D0B309CD3E3}" sourceName="DAYS">
  <pivotTables>
    <pivotTable tabId="12" name="PivotTable1"/>
    <pivotTable tabId="16" name="PivotTable3"/>
    <pivotTable tabId="24" name="PivotTable2"/>
    <pivotTable tabId="17" name="PivotTable4"/>
    <pivotTable tabId="14" name="PivotTable3"/>
    <pivotTable tabId="26" name="PivotTable6"/>
    <pivotTable tabId="26" name="PivotTable7"/>
  </pivotTables>
  <data>
    <tabular pivotCacheId="1721220853">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MOUNT_100RS_PLATE" xr10:uid="{83FE1082-2086-4634-A23F-95F4110C4CD8}" sourceName="TOTAL AMOUNT(100RS/PLATE)">
  <pivotTables>
    <pivotTable tabId="12" name="PivotTable1"/>
    <pivotTable tabId="16" name="PivotTable3"/>
    <pivotTable tabId="24" name="PivotTable2"/>
    <pivotTable tabId="17" name="PivotTable4"/>
    <pivotTable tabId="14" name="PivotTable3"/>
    <pivotTable tabId="26" name="PivotTable6"/>
  </pivotTables>
  <data>
    <tabular pivotCacheId="1721220853">
      <items count="7">
        <i x="2" s="1"/>
        <i x="0" s="1"/>
        <i x="1" s="1"/>
        <i x="3" s="1"/>
        <i x="5"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5D2226F0-835E-445F-AD89-3C8D7B84CE6E}" cache="Slicer_DAYS" caption="DAYS" style="SlicerStyleDark2" rowHeight="234950"/>
  <slicer name="TOTAL AMOUNT(100RS/PLATE)" xr10:uid="{77200E53-6CD4-4605-8EE5-B263BA53A081}" cache="Slicer_TOTAL_AMOUNT_100RS_PLATE" caption="TOTAL AMOUNT(100RS/PLAT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318B8-CF7E-48AF-BCED-15FFF21F44C1}" name="Table1" displayName="Table1" ref="A4:F12" totalsRowShown="0" headerRowDxfId="3">
  <autoFilter ref="A4:F12" xr:uid="{F2B318B8-CF7E-48AF-BCED-15FFF21F44C1}"/>
  <tableColumns count="6">
    <tableColumn id="1" xr3:uid="{E7B53C3F-01CC-4695-B597-98D205E3DDB8}" name="DAYS"/>
    <tableColumn id="2" xr3:uid="{9FD2AFE3-9C7C-4833-85DA-CE14C658A697}" name="VEG/NON-VEG"/>
    <tableColumn id="3" xr3:uid="{12D395A3-B762-422D-BE36-372ED02EDBF4}" name="NO.OF PLATES PER DAY"/>
    <tableColumn id="4" xr3:uid="{98CD81A2-3F61-40F0-8C0E-D20D2761D05C}" name="TOTAL AMOUNT(100RS/PLATE)" dataDxfId="2"/>
    <tableColumn id="5" xr3:uid="{D22B4556-8769-496A-B23F-822D12279D12}" name="RAW MATERIALS COST" dataDxfId="1"/>
    <tableColumn id="6" xr3:uid="{2808AD92-6023-4457-9192-FB783511F556}" name="PROFIT" dataDxfId="0"/>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0A4F4-6049-4EB6-9333-012F32797E36}">
  <dimension ref="A1:AF36"/>
  <sheetViews>
    <sheetView tabSelected="1" zoomScale="74" zoomScaleNormal="74" workbookViewId="0">
      <selection activeCell="E1" sqref="E1"/>
    </sheetView>
  </sheetViews>
  <sheetFormatPr defaultRowHeight="14.4" x14ac:dyDescent="0.3"/>
  <sheetData>
    <row r="1" spans="1:32" ht="46.2" x14ac:dyDescent="0.8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row>
    <row r="2" spans="1:3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row>
    <row r="12" spans="1:32"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row>
    <row r="13" spans="1:3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row>
    <row r="14" spans="1:32"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row>
    <row r="15" spans="1:32"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row>
    <row r="16" spans="1:32"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row>
    <row r="17" spans="1:32"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row>
    <row r="18" spans="1:32"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row>
    <row r="19" spans="1:32"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row>
    <row r="20" spans="1:32"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row>
    <row r="21" spans="1:32"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row>
    <row r="22" spans="1:32"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spans="1:32"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row>
    <row r="24" spans="1:32"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row>
    <row r="25" spans="1:32"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row>
    <row r="26" spans="1:32"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row>
    <row r="27" spans="1:32" x14ac:dyDescent="0.3">
      <c r="A27" s="6"/>
      <c r="B27" s="6"/>
      <c r="C27" s="6"/>
      <c r="D27" s="6"/>
      <c r="E27" s="6"/>
      <c r="F27" s="6"/>
      <c r="G27" s="6"/>
      <c r="H27" s="6"/>
      <c r="I27" s="6"/>
      <c r="J27" s="6"/>
      <c r="K27" s="6"/>
      <c r="L27" s="6"/>
      <c r="M27" s="6"/>
      <c r="N27" s="6"/>
      <c r="O27" s="6"/>
      <c r="P27" s="6"/>
      <c r="Q27" s="6"/>
      <c r="R27" s="6"/>
      <c r="S27" s="6"/>
      <c r="T27" s="6" t="s">
        <v>23</v>
      </c>
      <c r="U27" s="6"/>
      <c r="V27" s="6"/>
      <c r="W27" s="6"/>
      <c r="X27" s="6"/>
      <c r="Y27" s="6"/>
      <c r="Z27" s="6"/>
      <c r="AA27" s="6"/>
      <c r="AB27" s="6"/>
      <c r="AC27" s="6"/>
      <c r="AD27" s="6"/>
      <c r="AE27" s="6"/>
      <c r="AF27" s="6"/>
    </row>
    <row r="28" spans="1:32"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row>
    <row r="29" spans="1:32"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row>
    <row r="30" spans="1:32"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row>
    <row r="31" spans="1:32"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row>
    <row r="32" spans="1:3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spans="1:3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row>
    <row r="34" spans="1:3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F996-8156-4209-8067-B60456741BB5}">
  <sheetPr codeName="Sheet1"/>
  <dimension ref="A1:RM39"/>
  <sheetViews>
    <sheetView zoomScale="98" zoomScaleNormal="98" workbookViewId="0">
      <selection activeCell="C22" sqref="C22"/>
    </sheetView>
  </sheetViews>
  <sheetFormatPr defaultRowHeight="14.4" x14ac:dyDescent="0.3"/>
  <cols>
    <col min="1" max="1" width="13.33203125" bestFit="1" customWidth="1"/>
    <col min="2" max="2" width="17.5546875" bestFit="1" customWidth="1"/>
    <col min="3" max="3" width="13.77734375" bestFit="1" customWidth="1"/>
    <col min="4" max="4" width="33.33203125" bestFit="1" customWidth="1"/>
    <col min="5" max="5" width="24.44140625" customWidth="1"/>
    <col min="6" max="6" width="10.109375" bestFit="1" customWidth="1"/>
    <col min="7" max="7" width="10.21875" bestFit="1" customWidth="1"/>
    <col min="11" max="11" width="2.21875" bestFit="1" customWidth="1"/>
    <col min="481" max="481" width="1.88671875" bestFit="1" customWidth="1"/>
  </cols>
  <sheetData>
    <row r="1" spans="1:481" x14ac:dyDescent="0.3">
      <c r="RM1" t="s">
        <v>0</v>
      </c>
    </row>
    <row r="2" spans="1:481" ht="31.2" x14ac:dyDescent="0.6">
      <c r="A2" s="23" t="s">
        <v>17</v>
      </c>
      <c r="B2" s="23"/>
      <c r="C2" s="23"/>
      <c r="D2" s="23"/>
      <c r="E2" s="23"/>
      <c r="F2" s="23"/>
      <c r="G2" s="23"/>
    </row>
    <row r="4" spans="1:481" ht="16.2" customHeight="1" x14ac:dyDescent="0.3">
      <c r="A4" s="2" t="s">
        <v>16</v>
      </c>
      <c r="B4" s="2" t="s">
        <v>11</v>
      </c>
      <c r="C4" s="2" t="s">
        <v>3</v>
      </c>
      <c r="D4" s="2" t="s">
        <v>2</v>
      </c>
      <c r="E4" s="2" t="s">
        <v>21</v>
      </c>
      <c r="F4" s="2" t="s">
        <v>1</v>
      </c>
    </row>
    <row r="5" spans="1:481" ht="16.2" customHeight="1" x14ac:dyDescent="0.3">
      <c r="A5" t="s">
        <v>4</v>
      </c>
      <c r="B5" t="s">
        <v>12</v>
      </c>
      <c r="C5">
        <v>12</v>
      </c>
      <c r="D5" s="3">
        <v>1200</v>
      </c>
      <c r="E5" s="3">
        <v>500</v>
      </c>
      <c r="F5" s="3">
        <f>D5-E5</f>
        <v>700</v>
      </c>
    </row>
    <row r="6" spans="1:481" x14ac:dyDescent="0.3">
      <c r="A6" t="s">
        <v>5</v>
      </c>
      <c r="B6" t="s">
        <v>13</v>
      </c>
      <c r="C6">
        <v>15</v>
      </c>
      <c r="D6" s="3">
        <v>1500</v>
      </c>
      <c r="E6" s="3">
        <v>300</v>
      </c>
      <c r="F6" s="3">
        <f t="shared" ref="F6:F11" si="0">D6-E6</f>
        <v>1200</v>
      </c>
    </row>
    <row r="7" spans="1:481" x14ac:dyDescent="0.3">
      <c r="A7" t="s">
        <v>6</v>
      </c>
      <c r="B7" t="s">
        <v>12</v>
      </c>
      <c r="C7">
        <v>10</v>
      </c>
      <c r="D7" s="3">
        <v>1000</v>
      </c>
      <c r="E7" s="3">
        <v>600</v>
      </c>
      <c r="F7" s="3">
        <f t="shared" si="0"/>
        <v>400</v>
      </c>
    </row>
    <row r="8" spans="1:481" x14ac:dyDescent="0.3">
      <c r="A8" t="s">
        <v>7</v>
      </c>
      <c r="B8" t="s">
        <v>12</v>
      </c>
      <c r="C8">
        <v>16</v>
      </c>
      <c r="D8" s="3">
        <v>1600</v>
      </c>
      <c r="E8" s="3">
        <v>500</v>
      </c>
      <c r="F8" s="3">
        <f t="shared" si="0"/>
        <v>1100</v>
      </c>
    </row>
    <row r="9" spans="1:481" x14ac:dyDescent="0.3">
      <c r="A9" t="s">
        <v>8</v>
      </c>
      <c r="B9" t="s">
        <v>13</v>
      </c>
      <c r="C9">
        <v>18</v>
      </c>
      <c r="D9" s="3">
        <v>1800</v>
      </c>
      <c r="E9" s="3">
        <v>350</v>
      </c>
      <c r="F9" s="3">
        <f t="shared" si="0"/>
        <v>1450</v>
      </c>
    </row>
    <row r="10" spans="1:481" x14ac:dyDescent="0.3">
      <c r="A10" t="s">
        <v>9</v>
      </c>
      <c r="B10" t="s">
        <v>12</v>
      </c>
      <c r="C10">
        <v>17</v>
      </c>
      <c r="D10" s="3">
        <v>1700</v>
      </c>
      <c r="E10" s="3">
        <v>800</v>
      </c>
      <c r="F10" s="3">
        <f t="shared" si="0"/>
        <v>900</v>
      </c>
    </row>
    <row r="11" spans="1:481" x14ac:dyDescent="0.3">
      <c r="A11" t="s">
        <v>10</v>
      </c>
      <c r="B11" t="s">
        <v>13</v>
      </c>
      <c r="C11">
        <v>20</v>
      </c>
      <c r="D11" s="3">
        <v>2000</v>
      </c>
      <c r="E11" s="3">
        <v>300</v>
      </c>
      <c r="F11" s="3">
        <f t="shared" si="0"/>
        <v>1700</v>
      </c>
    </row>
    <row r="12" spans="1:481" x14ac:dyDescent="0.3">
      <c r="A12" s="1" t="s">
        <v>14</v>
      </c>
      <c r="C12">
        <f>SUM(C5:C11)</f>
        <v>108</v>
      </c>
      <c r="D12" s="3">
        <f>SUM(D5:D11)</f>
        <v>10800</v>
      </c>
      <c r="E12" s="3">
        <f>SUM(E5:E11)</f>
        <v>3350</v>
      </c>
      <c r="F12" s="3">
        <f>SUM(F5:F11)</f>
        <v>7450</v>
      </c>
    </row>
    <row r="22" spans="3:5" x14ac:dyDescent="0.3">
      <c r="C22" s="7"/>
      <c r="D22" s="8"/>
      <c r="E22" s="9"/>
    </row>
    <row r="23" spans="3:5" x14ac:dyDescent="0.3">
      <c r="C23" s="11"/>
      <c r="D23" s="12"/>
      <c r="E23" s="13"/>
    </row>
    <row r="24" spans="3:5" x14ac:dyDescent="0.3">
      <c r="C24" s="11"/>
      <c r="D24" s="12"/>
      <c r="E24" s="13"/>
    </row>
    <row r="25" spans="3:5" x14ac:dyDescent="0.3">
      <c r="C25" s="11"/>
      <c r="D25" s="12"/>
      <c r="E25" s="13"/>
    </row>
    <row r="26" spans="3:5" x14ac:dyDescent="0.3">
      <c r="C26" s="11"/>
      <c r="D26" s="12"/>
      <c r="E26" s="13"/>
    </row>
    <row r="27" spans="3:5" x14ac:dyDescent="0.3">
      <c r="C27" s="11"/>
      <c r="D27" s="12"/>
      <c r="E27" s="13"/>
    </row>
    <row r="28" spans="3:5" x14ac:dyDescent="0.3">
      <c r="C28" s="11"/>
      <c r="D28" s="12"/>
      <c r="E28" s="13"/>
    </row>
    <row r="29" spans="3:5" x14ac:dyDescent="0.3">
      <c r="C29" s="11"/>
      <c r="D29" s="12"/>
      <c r="E29" s="13"/>
    </row>
    <row r="30" spans="3:5" x14ac:dyDescent="0.3">
      <c r="C30" s="11"/>
      <c r="D30" s="12"/>
      <c r="E30" s="13"/>
    </row>
    <row r="31" spans="3:5" x14ac:dyDescent="0.3">
      <c r="C31" s="11"/>
      <c r="D31" s="12"/>
      <c r="E31" s="13"/>
    </row>
    <row r="32" spans="3:5" x14ac:dyDescent="0.3">
      <c r="C32" s="11"/>
      <c r="D32" s="12"/>
      <c r="E32" s="13"/>
    </row>
    <row r="33" spans="3:5" x14ac:dyDescent="0.3">
      <c r="C33" s="11"/>
      <c r="D33" s="12"/>
      <c r="E33" s="13"/>
    </row>
    <row r="34" spans="3:5" x14ac:dyDescent="0.3">
      <c r="C34" s="11"/>
      <c r="D34" s="12"/>
      <c r="E34" s="13"/>
    </row>
    <row r="35" spans="3:5" x14ac:dyDescent="0.3">
      <c r="C35" s="11"/>
      <c r="D35" s="12"/>
      <c r="E35" s="13"/>
    </row>
    <row r="36" spans="3:5" x14ac:dyDescent="0.3">
      <c r="C36" s="11"/>
      <c r="D36" s="12"/>
      <c r="E36" s="13"/>
    </row>
    <row r="37" spans="3:5" x14ac:dyDescent="0.3">
      <c r="C37" s="11"/>
      <c r="D37" s="12"/>
      <c r="E37" s="13"/>
    </row>
    <row r="38" spans="3:5" x14ac:dyDescent="0.3">
      <c r="C38" s="11"/>
      <c r="D38" s="12"/>
      <c r="E38" s="13"/>
    </row>
    <row r="39" spans="3:5" x14ac:dyDescent="0.3">
      <c r="C39" s="14"/>
      <c r="D39" s="15"/>
      <c r="E39" s="16"/>
    </row>
  </sheetData>
  <mergeCells count="1">
    <mergeCell ref="A2:G2"/>
  </mergeCells>
  <phoneticPr fontId="4" type="noConversion"/>
  <pageMargins left="0.7" right="0.7" top="0.75" bottom="0.75" header="0.3" footer="0.3"/>
  <pageSetup paperSize="9" orientation="portrait" horizontalDpi="0" verticalDpi="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4C0A0-2E64-401B-B784-A440934D9447}">
  <dimension ref="A3:B10"/>
  <sheetViews>
    <sheetView workbookViewId="0">
      <selection activeCell="A7" sqref="A7"/>
    </sheetView>
  </sheetViews>
  <sheetFormatPr defaultRowHeight="14.4" x14ac:dyDescent="0.3"/>
  <cols>
    <col min="1" max="1" width="12.5546875" bestFit="1" customWidth="1"/>
    <col min="2" max="2" width="13.5546875" bestFit="1" customWidth="1"/>
  </cols>
  <sheetData>
    <row r="3" spans="1:2" x14ac:dyDescent="0.3">
      <c r="A3" s="4" t="s">
        <v>15</v>
      </c>
      <c r="B3" t="s">
        <v>20</v>
      </c>
    </row>
    <row r="4" spans="1:2" x14ac:dyDescent="0.3">
      <c r="A4" s="5" t="s">
        <v>6</v>
      </c>
      <c r="B4">
        <v>400</v>
      </c>
    </row>
    <row r="5" spans="1:2" x14ac:dyDescent="0.3">
      <c r="A5" s="5" t="s">
        <v>4</v>
      </c>
      <c r="B5">
        <v>700</v>
      </c>
    </row>
    <row r="6" spans="1:2" x14ac:dyDescent="0.3">
      <c r="A6" s="5" t="s">
        <v>9</v>
      </c>
      <c r="B6">
        <v>900</v>
      </c>
    </row>
    <row r="7" spans="1:2" x14ac:dyDescent="0.3">
      <c r="A7" s="5" t="s">
        <v>7</v>
      </c>
      <c r="B7">
        <v>1100</v>
      </c>
    </row>
    <row r="8" spans="1:2" x14ac:dyDescent="0.3">
      <c r="A8" s="5" t="s">
        <v>5</v>
      </c>
      <c r="B8">
        <v>1200</v>
      </c>
    </row>
    <row r="9" spans="1:2" x14ac:dyDescent="0.3">
      <c r="A9" s="5" t="s">
        <v>8</v>
      </c>
      <c r="B9">
        <v>1450</v>
      </c>
    </row>
    <row r="10" spans="1:2" x14ac:dyDescent="0.3">
      <c r="A10" s="5" t="s">
        <v>10</v>
      </c>
      <c r="B10">
        <v>1700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D3BE-DAFD-4F10-A0E2-165C97E7E762}">
  <dimension ref="A3:B10"/>
  <sheetViews>
    <sheetView workbookViewId="0">
      <selection activeCell="B6" sqref="B6"/>
    </sheetView>
  </sheetViews>
  <sheetFormatPr defaultRowHeight="14.4" x14ac:dyDescent="0.3"/>
  <cols>
    <col min="1" max="1" width="12.5546875" bestFit="1" customWidth="1"/>
    <col min="2" max="2" width="34.5546875" bestFit="1" customWidth="1"/>
  </cols>
  <sheetData>
    <row r="3" spans="1:2" x14ac:dyDescent="0.3">
      <c r="A3" s="4" t="s">
        <v>15</v>
      </c>
      <c r="B3" t="s">
        <v>19</v>
      </c>
    </row>
    <row r="4" spans="1:2" x14ac:dyDescent="0.3">
      <c r="A4" s="5" t="s">
        <v>4</v>
      </c>
      <c r="B4">
        <v>1200</v>
      </c>
    </row>
    <row r="5" spans="1:2" x14ac:dyDescent="0.3">
      <c r="A5" s="5" t="s">
        <v>5</v>
      </c>
      <c r="B5">
        <v>1500</v>
      </c>
    </row>
    <row r="6" spans="1:2" x14ac:dyDescent="0.3">
      <c r="A6" s="5" t="s">
        <v>6</v>
      </c>
      <c r="B6">
        <v>1000</v>
      </c>
    </row>
    <row r="7" spans="1:2" x14ac:dyDescent="0.3">
      <c r="A7" s="5" t="s">
        <v>7</v>
      </c>
      <c r="B7">
        <v>1600</v>
      </c>
    </row>
    <row r="8" spans="1:2" x14ac:dyDescent="0.3">
      <c r="A8" s="5" t="s">
        <v>8</v>
      </c>
      <c r="B8">
        <v>1800</v>
      </c>
    </row>
    <row r="9" spans="1:2" x14ac:dyDescent="0.3">
      <c r="A9" s="5" t="s">
        <v>9</v>
      </c>
      <c r="B9">
        <v>1700</v>
      </c>
    </row>
    <row r="10" spans="1:2" x14ac:dyDescent="0.3">
      <c r="A10" s="5" t="s">
        <v>10</v>
      </c>
      <c r="B10">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0E9C-1EC4-4933-92ED-B0E53759F0C8}">
  <dimension ref="F11:H18"/>
  <sheetViews>
    <sheetView topLeftCell="B1" workbookViewId="0">
      <selection activeCell="H13" sqref="H13"/>
    </sheetView>
  </sheetViews>
  <sheetFormatPr defaultRowHeight="14.4" x14ac:dyDescent="0.3"/>
  <cols>
    <col min="1" max="2" width="12.77734375" bestFit="1" customWidth="1"/>
    <col min="3" max="3" width="12.33203125" bestFit="1" customWidth="1"/>
    <col min="4" max="4" width="38.21875" bestFit="1" customWidth="1"/>
    <col min="5" max="5" width="12.33203125" bestFit="1" customWidth="1"/>
    <col min="6" max="6" width="12.5546875" bestFit="1" customWidth="1"/>
    <col min="7" max="7" width="34.5546875" bestFit="1" customWidth="1"/>
    <col min="8" max="8" width="27.109375" bestFit="1" customWidth="1"/>
    <col min="9" max="9" width="9.109375" bestFit="1" customWidth="1"/>
    <col min="10" max="10" width="11.6640625" bestFit="1" customWidth="1"/>
  </cols>
  <sheetData>
    <row r="11" spans="6:8" x14ac:dyDescent="0.3">
      <c r="F11" s="4" t="s">
        <v>15</v>
      </c>
      <c r="G11" t="s">
        <v>19</v>
      </c>
      <c r="H11" t="s">
        <v>22</v>
      </c>
    </row>
    <row r="12" spans="6:8" x14ac:dyDescent="0.3">
      <c r="F12" s="5" t="s">
        <v>4</v>
      </c>
      <c r="G12">
        <v>1200</v>
      </c>
      <c r="H12">
        <v>500</v>
      </c>
    </row>
    <row r="13" spans="6:8" x14ac:dyDescent="0.3">
      <c r="F13" s="5" t="s">
        <v>5</v>
      </c>
      <c r="G13">
        <v>1500</v>
      </c>
      <c r="H13">
        <v>300</v>
      </c>
    </row>
    <row r="14" spans="6:8" x14ac:dyDescent="0.3">
      <c r="F14" s="5" t="s">
        <v>6</v>
      </c>
      <c r="G14">
        <v>1000</v>
      </c>
      <c r="H14">
        <v>600</v>
      </c>
    </row>
    <row r="15" spans="6:8" x14ac:dyDescent="0.3">
      <c r="F15" s="5" t="s">
        <v>7</v>
      </c>
      <c r="G15">
        <v>1600</v>
      </c>
      <c r="H15">
        <v>500</v>
      </c>
    </row>
    <row r="16" spans="6:8" x14ac:dyDescent="0.3">
      <c r="F16" s="5" t="s">
        <v>8</v>
      </c>
      <c r="G16">
        <v>1800</v>
      </c>
      <c r="H16">
        <v>350</v>
      </c>
    </row>
    <row r="17" spans="6:8" x14ac:dyDescent="0.3">
      <c r="F17" s="5" t="s">
        <v>9</v>
      </c>
      <c r="G17">
        <v>1700</v>
      </c>
      <c r="H17">
        <v>800</v>
      </c>
    </row>
    <row r="18" spans="6:8" x14ac:dyDescent="0.3">
      <c r="F18" s="5" t="s">
        <v>10</v>
      </c>
      <c r="G18">
        <v>2000</v>
      </c>
      <c r="H18">
        <v>300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1472-B408-4A45-8BB8-97D51ADFECEA}">
  <dimension ref="A1:B8"/>
  <sheetViews>
    <sheetView workbookViewId="0">
      <selection activeCell="B5" sqref="B5"/>
    </sheetView>
  </sheetViews>
  <sheetFormatPr defaultRowHeight="14.4" x14ac:dyDescent="0.3"/>
  <cols>
    <col min="1" max="1" width="12.5546875" bestFit="1" customWidth="1"/>
    <col min="2" max="2" width="13.5546875" bestFit="1" customWidth="1"/>
  </cols>
  <sheetData>
    <row r="1" spans="1:2" x14ac:dyDescent="0.3">
      <c r="A1" s="4" t="s">
        <v>15</v>
      </c>
      <c r="B1" t="s">
        <v>20</v>
      </c>
    </row>
    <row r="2" spans="1:2" x14ac:dyDescent="0.3">
      <c r="A2" s="5" t="s">
        <v>4</v>
      </c>
      <c r="B2">
        <v>700</v>
      </c>
    </row>
    <row r="3" spans="1:2" x14ac:dyDescent="0.3">
      <c r="A3" s="5" t="s">
        <v>5</v>
      </c>
      <c r="B3">
        <v>1200</v>
      </c>
    </row>
    <row r="4" spans="1:2" x14ac:dyDescent="0.3">
      <c r="A4" s="5" t="s">
        <v>6</v>
      </c>
      <c r="B4">
        <v>400</v>
      </c>
    </row>
    <row r="5" spans="1:2" x14ac:dyDescent="0.3">
      <c r="A5" s="5" t="s">
        <v>7</v>
      </c>
      <c r="B5">
        <v>1100</v>
      </c>
    </row>
    <row r="6" spans="1:2" x14ac:dyDescent="0.3">
      <c r="A6" s="5" t="s">
        <v>8</v>
      </c>
      <c r="B6">
        <v>1450</v>
      </c>
    </row>
    <row r="7" spans="1:2" x14ac:dyDescent="0.3">
      <c r="A7" s="5" t="s">
        <v>9</v>
      </c>
      <c r="B7">
        <v>900</v>
      </c>
    </row>
    <row r="8" spans="1:2" x14ac:dyDescent="0.3">
      <c r="A8" s="5" t="s">
        <v>10</v>
      </c>
      <c r="B8">
        <v>1700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63B53-8F5F-4B51-8563-576E9C0361D2}">
  <dimension ref="A3:B10"/>
  <sheetViews>
    <sheetView workbookViewId="0">
      <selection activeCell="E27" sqref="E27"/>
    </sheetView>
  </sheetViews>
  <sheetFormatPr defaultRowHeight="14.4" x14ac:dyDescent="0.3"/>
  <cols>
    <col min="1" max="1" width="12.5546875" bestFit="1" customWidth="1"/>
    <col min="2" max="2" width="27.5546875" bestFit="1" customWidth="1"/>
  </cols>
  <sheetData>
    <row r="3" spans="1:2" x14ac:dyDescent="0.3">
      <c r="A3" s="4" t="s">
        <v>15</v>
      </c>
      <c r="B3" t="s">
        <v>18</v>
      </c>
    </row>
    <row r="4" spans="1:2" x14ac:dyDescent="0.3">
      <c r="A4" s="5" t="s">
        <v>4</v>
      </c>
      <c r="B4">
        <v>12</v>
      </c>
    </row>
    <row r="5" spans="1:2" x14ac:dyDescent="0.3">
      <c r="A5" s="5" t="s">
        <v>5</v>
      </c>
      <c r="B5">
        <v>15</v>
      </c>
    </row>
    <row r="6" spans="1:2" x14ac:dyDescent="0.3">
      <c r="A6" s="5" t="s">
        <v>6</v>
      </c>
      <c r="B6">
        <v>10</v>
      </c>
    </row>
    <row r="7" spans="1:2" x14ac:dyDescent="0.3">
      <c r="A7" s="5" t="s">
        <v>7</v>
      </c>
      <c r="B7">
        <v>16</v>
      </c>
    </row>
    <row r="8" spans="1:2" x14ac:dyDescent="0.3">
      <c r="A8" s="5" t="s">
        <v>8</v>
      </c>
      <c r="B8">
        <v>18</v>
      </c>
    </row>
    <row r="9" spans="1:2" x14ac:dyDescent="0.3">
      <c r="A9" s="5" t="s">
        <v>9</v>
      </c>
      <c r="B9">
        <v>17</v>
      </c>
    </row>
    <row r="10" spans="1:2" x14ac:dyDescent="0.3">
      <c r="A10" s="5" t="s">
        <v>10</v>
      </c>
      <c r="B10">
        <v>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D548-FA98-4EB2-9346-6C8923B1E6E7}">
  <dimension ref="A3:M29"/>
  <sheetViews>
    <sheetView workbookViewId="0">
      <selection activeCell="K6" sqref="K6"/>
    </sheetView>
  </sheetViews>
  <sheetFormatPr defaultRowHeight="14.4" x14ac:dyDescent="0.3"/>
  <cols>
    <col min="1" max="1" width="12.5546875" bestFit="1" customWidth="1"/>
    <col min="2" max="2" width="13.5546875" bestFit="1" customWidth="1"/>
    <col min="3" max="3" width="27.5546875" bestFit="1" customWidth="1"/>
    <col min="11" max="11" width="27.5546875" bestFit="1" customWidth="1"/>
  </cols>
  <sheetData>
    <row r="3" spans="1:13" x14ac:dyDescent="0.3">
      <c r="A3" s="4" t="s">
        <v>15</v>
      </c>
      <c r="B3" t="s">
        <v>20</v>
      </c>
    </row>
    <row r="4" spans="1:13" x14ac:dyDescent="0.3">
      <c r="A4" s="5" t="s">
        <v>12</v>
      </c>
      <c r="B4">
        <v>3100</v>
      </c>
    </row>
    <row r="5" spans="1:13" x14ac:dyDescent="0.3">
      <c r="A5" s="5" t="s">
        <v>13</v>
      </c>
      <c r="B5">
        <v>4350</v>
      </c>
      <c r="K5" s="7"/>
      <c r="L5" s="8"/>
      <c r="M5" s="9"/>
    </row>
    <row r="6" spans="1:13" x14ac:dyDescent="0.3">
      <c r="K6" s="17"/>
      <c r="L6" s="18"/>
      <c r="M6" s="19"/>
    </row>
    <row r="7" spans="1:13" x14ac:dyDescent="0.3">
      <c r="K7" s="17"/>
      <c r="L7" s="18"/>
      <c r="M7" s="19"/>
    </row>
    <row r="8" spans="1:13" x14ac:dyDescent="0.3">
      <c r="K8" s="17"/>
      <c r="L8" s="18"/>
      <c r="M8" s="19"/>
    </row>
    <row r="9" spans="1:13" x14ac:dyDescent="0.3">
      <c r="K9" s="17"/>
      <c r="L9" s="18"/>
      <c r="M9" s="19"/>
    </row>
    <row r="10" spans="1:13" x14ac:dyDescent="0.3">
      <c r="K10" s="17"/>
      <c r="L10" s="18"/>
      <c r="M10" s="19"/>
    </row>
    <row r="11" spans="1:13" x14ac:dyDescent="0.3">
      <c r="K11" s="17"/>
      <c r="L11" s="18"/>
      <c r="M11" s="19"/>
    </row>
    <row r="12" spans="1:13" x14ac:dyDescent="0.3">
      <c r="A12" s="7"/>
      <c r="B12" s="8"/>
      <c r="C12" s="9"/>
      <c r="K12" s="17"/>
      <c r="L12" s="18"/>
      <c r="M12" s="19"/>
    </row>
    <row r="13" spans="1:13" x14ac:dyDescent="0.3">
      <c r="A13" s="11"/>
      <c r="B13" s="12"/>
      <c r="C13" s="13"/>
      <c r="K13" s="17"/>
      <c r="L13" s="18"/>
      <c r="M13" s="19"/>
    </row>
    <row r="14" spans="1:13" x14ac:dyDescent="0.3">
      <c r="A14" s="11"/>
      <c r="B14" s="12"/>
      <c r="C14" s="13"/>
      <c r="K14" s="17"/>
      <c r="L14" s="18"/>
      <c r="M14" s="19"/>
    </row>
    <row r="15" spans="1:13" x14ac:dyDescent="0.3">
      <c r="A15" s="11"/>
      <c r="B15" s="12"/>
      <c r="C15" s="13"/>
      <c r="K15" s="17"/>
      <c r="L15" s="18"/>
      <c r="M15" s="19"/>
    </row>
    <row r="16" spans="1:13" x14ac:dyDescent="0.3">
      <c r="A16" s="11"/>
      <c r="B16" s="12"/>
      <c r="C16" s="13"/>
      <c r="K16" s="17"/>
      <c r="L16" s="18"/>
      <c r="M16" s="19"/>
    </row>
    <row r="17" spans="1:13" x14ac:dyDescent="0.3">
      <c r="A17" s="11"/>
      <c r="B17" s="12"/>
      <c r="C17" s="13"/>
      <c r="K17" s="17"/>
      <c r="L17" s="18"/>
      <c r="M17" s="19"/>
    </row>
    <row r="18" spans="1:13" x14ac:dyDescent="0.3">
      <c r="A18" s="11"/>
      <c r="B18" s="12"/>
      <c r="C18" s="13"/>
      <c r="K18" s="17"/>
      <c r="L18" s="18"/>
      <c r="M18" s="19"/>
    </row>
    <row r="19" spans="1:13" x14ac:dyDescent="0.3">
      <c r="A19" s="11"/>
      <c r="B19" s="12"/>
      <c r="C19" s="13"/>
      <c r="K19" s="17"/>
      <c r="L19" s="18"/>
      <c r="M19" s="19"/>
    </row>
    <row r="20" spans="1:13" x14ac:dyDescent="0.3">
      <c r="A20" s="11"/>
      <c r="B20" s="12"/>
      <c r="C20" s="13"/>
      <c r="K20" s="17"/>
      <c r="L20" s="18"/>
      <c r="M20" s="19"/>
    </row>
    <row r="21" spans="1:13" x14ac:dyDescent="0.3">
      <c r="A21" s="11"/>
      <c r="B21" s="12"/>
      <c r="C21" s="13"/>
      <c r="K21" s="17"/>
      <c r="L21" s="18"/>
      <c r="M21" s="19"/>
    </row>
    <row r="22" spans="1:13" x14ac:dyDescent="0.3">
      <c r="A22" s="11"/>
      <c r="B22" s="12"/>
      <c r="C22" s="13"/>
      <c r="K22" s="20"/>
      <c r="L22" s="21"/>
      <c r="M22" s="22"/>
    </row>
    <row r="23" spans="1:13" x14ac:dyDescent="0.3">
      <c r="A23" s="11"/>
      <c r="B23" s="12"/>
      <c r="C23" s="13"/>
    </row>
    <row r="24" spans="1:13" x14ac:dyDescent="0.3">
      <c r="A24" s="11"/>
      <c r="B24" s="12"/>
      <c r="C24" s="13"/>
    </row>
    <row r="25" spans="1:13" x14ac:dyDescent="0.3">
      <c r="A25" s="11"/>
      <c r="B25" s="12"/>
      <c r="C25" s="13"/>
    </row>
    <row r="26" spans="1:13" x14ac:dyDescent="0.3">
      <c r="A26" s="11"/>
      <c r="B26" s="12"/>
      <c r="C26" s="13"/>
    </row>
    <row r="27" spans="1:13" x14ac:dyDescent="0.3">
      <c r="A27" s="11"/>
      <c r="B27" s="12"/>
      <c r="C27" s="13"/>
    </row>
    <row r="28" spans="1:13" x14ac:dyDescent="0.3">
      <c r="A28" s="11"/>
      <c r="B28" s="12"/>
      <c r="C28" s="13"/>
    </row>
    <row r="29" spans="1:13" x14ac:dyDescent="0.3">
      <c r="A29" s="14"/>
      <c r="B29" s="15"/>
      <c r="C29" s="16"/>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a b l e 1     2 _ 2 2 1 7 5 3 d 4 - f 3 f 2 - 4 7 e d - 8 8 5 c - 0 0 f 3 4 7 c 5 2 b 4 c " > < C u s t o m C o n t e n t   x m l n s = " h t t p : / / g e m i n i / p i v o t c u s t o m i z a t i o n / T a b l e X M L _ T a b l e 1   2 _ 2 2 1 7 5 3 d 4 - f 3 f 2 - 4 7 e d - 8 8 5 c - 0 0 f 3 4 7 c 5 2 b 4 c " > < ! [ C D A T A [ < T a b l e W i d g e t G r i d S e r i a l i z a t i o n   x m l n s : x s i = " h t t p : / / w w w . w 3 . o r g / 2 0 0 1 / X M L S c h e m a - i n s t a n c e "   x m l n s : x s d = " h t t p : / / w w w . w 3 . o r g / 2 0 0 1 / X M L S c h e m a " > < C o l u m n S u g g e s t e d T y p e   / > < C o l u m n F o r m a t   / > < C o l u m n A c c u r a c y   / > < C o l u m n C u r r e n c y S y m b o l   / > < C o l u m n P o s i t i v e P a t t e r n   / > < C o l u m n N e g a t i v e P a t t e r n   / > < C o l u m n W i d t h s > < i t e m > < k e y > < s t r i n g > D A Y S < / s t r i n g > < / k e y > < v a l u e > < i n t > 8 3 < / i n t > < / v a l u e > < / i t e m > < i t e m > < k e y > < s t r i n g > V E G / N O N - V E G < / s t r i n g > < / k e y > < v a l u e > < i n t > 1 5 7 < / i n t > < / v a l u e > < / i t e m > < i t e m > < k e y > < s t r i n g > N O . O F   P L A T E S   P E R   D A Y < / s t r i n g > < / k e y > < v a l u e > < i n t > 2 2 2 < / i n t > < / v a l u e > < / i t e m > < i t e m > < k e y > < s t r i n g > T O T A L   A M O U N T ( 1 0 0 R S / P L A T E ) < / s t r i n g > < / k e y > < v a l u e > < i n t > 2 8 1 < / i n t > < / v a l u e > < / i t e m > < i t e m > < k e y > < s t r i n g > R A W   M A T E R I A L S   C O S T < / s t r i n g > < / k e y > < v a l u e > < i n t > 2 1 7 < / i n t > < / v a l u e > < / i t e m > < i t e m > < k e y > < s t r i n g > P R O F I T < / s t r i n g > < / k e y > < v a l u e > < i n t > 1 0 0 < / i n t > < / v a l u e > < / i t e m > < / C o l u m n W i d t h s > < C o l u m n D i s p l a y I n d e x > < i t e m > < k e y > < s t r i n g > D A Y S < / s t r i n g > < / k e y > < v a l u e > < i n t > 0 < / i n t > < / v a l u e > < / i t e m > < i t e m > < k e y > < s t r i n g > V E G / N O N - V E G < / s t r i n g > < / k e y > < v a l u e > < i n t > 1 < / i n t > < / v a l u e > < / i t e m > < i t e m > < k e y > < s t r i n g > N O . O F   P L A T E S   P E R   D A Y < / s t r i n g > < / k e y > < v a l u e > < i n t > 2 < / i n t > < / v a l u e > < / i t e m > < i t e m > < k e y > < s t r i n g > T O T A L   A M O U N T ( 1 0 0 R S / P L A T E ) < / s t r i n g > < / k e y > < v a l u e > < i n t > 3 < / i n t > < / v a l u e > < / i t e m > < i t e m > < k e y > < s t r i n g > R A W   M A T E R I A L S   C O S T 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 C o l u m n s \ D A Y S < / K e y > < / D i a g r a m O b j e c t K e y > < D i a g r a m O b j e c t K e y > < K e y > C o l u m n s \ V E G / N O N - V E G < / K e y > < / D i a g r a m O b j e c t K e y > < D i a g r a m O b j e c t K e y > < K e y > C o l u m n s \ N O . O F   P L A T E S   P E R   D A Y < / K e y > < / D i a g r a m O b j e c t K e y > < D i a g r a m O b j e c t K e y > < K e y > C o l u m n s \ T O T A L   A M O U N T ( 1 0 0 R S / P L A T E ) < / K e y > < / D i a g r a m O b j e c t K e y > < D i a g r a m O b j e c t K e y > < K e y > C o l u m n s \ R A W   M A T E R I A L S   C O S T 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 C o l u m n s \ D A Y S < / K e y > < / a : K e y > < a : V a l u e   i : t y p e = " M e a s u r e G r i d N o d e V i e w S t a t e " > < L a y e d O u t > t r u e < / L a y e d O u t > < / a : V a l u e > < / a : K e y V a l u e O f D i a g r a m O b j e c t K e y a n y T y p e z b w N T n L X > < a : K e y V a l u e O f D i a g r a m O b j e c t K e y a n y T y p e z b w N T n L X > < a : K e y > < K e y > C o l u m n s \ V E G / N O N - V E G < / K e y > < / a : K e y > < a : V a l u e   i : t y p e = " M e a s u r e G r i d N o d e V i e w S t a t e " > < C o l u m n > 1 < / C o l u m n > < L a y e d O u t > t r u e < / L a y e d O u t > < / a : V a l u e > < / a : K e y V a l u e O f D i a g r a m O b j e c t K e y a n y T y p e z b w N T n L X > < a : K e y V a l u e O f D i a g r a m O b j e c t K e y a n y T y p e z b w N T n L X > < a : K e y > < K e y > C o l u m n s \ N O . O F   P L A T E S   P E R   D A Y < / K e y > < / a : K e y > < a : V a l u e   i : t y p e = " M e a s u r e G r i d N o d e V i e w S t a t e " > < C o l u m n > 2 < / C o l u m n > < L a y e d O u t > t r u e < / L a y e d O u t > < / a : V a l u e > < / a : K e y V a l u e O f D i a g r a m O b j e c t K e y a n y T y p e z b w N T n L X > < a : K e y V a l u e O f D i a g r a m O b j e c t K e y a n y T y p e z b w N T n L X > < a : K e y > < K e y > C o l u m n s \ T O T A L   A M O U N T ( 1 0 0 R S / P L A T E ) < / K e y > < / a : K e y > < a : V a l u e   i : t y p e = " M e a s u r e G r i d N o d e V i e w S t a t e " > < C o l u m n > 3 < / C o l u m n > < L a y e d O u t > t r u e < / L a y e d O u t > < / a : V a l u e > < / a : K e y V a l u e O f D i a g r a m O b j e c t K e y a n y T y p e z b w N T n L X > < a : K e y V a l u e O f D i a g r a m O b j e c t K e y a n y T y p e z b w N T n L X > < a : K e y > < K e y > C o l u m n s \ R A W   M A T E R I A L S   C O S T < / 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  2 & g t ; < / K e y > < / D i a g r a m O b j e c t K e y > < D i a g r a m O b j e c t K e y > < K e y > T a b l e s \ T a b l e 1     2 < / K e y > < / D i a g r a m O b j e c t K e y > < D i a g r a m O b j e c t K e y > < K e y > T a b l e s \ T a b l e 1     2 \ C o l u m n s \ D A Y S < / K e y > < / D i a g r a m O b j e c t K e y > < D i a g r a m O b j e c t K e y > < K e y > T a b l e s \ T a b l e 1     2 \ C o l u m n s \ V E G / N O N - V E G < / K e y > < / D i a g r a m O b j e c t K e y > < D i a g r a m O b j e c t K e y > < K e y > T a b l e s \ T a b l e 1     2 \ C o l u m n s \ N O . O F   P L A T E S   P E R   D A Y < / K e y > < / D i a g r a m O b j e c t K e y > < D i a g r a m O b j e c t K e y > < K e y > T a b l e s \ T a b l e 1     2 \ C o l u m n s \ T O T A L   A M O U N T ( 1 0 0 R S / P L A T E ) < / K e y > < / D i a g r a m O b j e c t K e y > < D i a g r a m O b j e c t K e y > < K e y > T a b l e s \ T a b l e 1     2 \ C o l u m n s \ R A W   M A T E R I A L S   C O S T < / K e y > < / D i a g r a m O b j e c t K e y > < D i a g r a m O b j e c t K e y > < K e y > T a b l e s \ T a b l e 1     2 \ C o l u m n s \ P R O F I T < / K e y > < / D i a g r a m O b j e c t K e y > < / A l l K e y s > < S e l e c t e d K e y s > < D i a g r a m O b j e c t K e y > < K e y > T a b l e s \ T a b l e 1 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  2 & g t ; < / K e y > < / a : K e y > < a : V a l u e   i : t y p e = " D i a g r a m D i s p l a y T a g V i e w S t a t e " > < I s N o t F i l t e r e d O u t > t r u e < / I s N o t F i l t e r e d O u t > < / a : V a l u e > < / a : K e y V a l u e O f D i a g r a m O b j e c t K e y a n y T y p e z b w N T n L X > < a : K e y V a l u e O f D i a g r a m O b j e c t K e y a n y T y p e z b w N T n L X > < a : K e y > < K e y > T a b l e s \ T a b l e 1     2 < / K e y > < / a : K e y > < a : V a l u e   i : t y p e = " D i a g r a m D i s p l a y N o d e V i e w S t a t e " > < H e i g h t > 1 5 0 < / H e i g h t > < I s E x p a n d e d > t r u e < / I s E x p a n d e d > < L a y e d O u t > t r u e < / L a y e d O u t > < L e f t > 8 0 9 . 9 0 3 8 1 0 5 6 7 6 6 5 8 < / L e f t > < W i d t h > 2 0 0 < / W i d t h > < / a : V a l u e > < / a : K e y V a l u e O f D i a g r a m O b j e c t K e y a n y T y p e z b w N T n L X > < a : K e y V a l u e O f D i a g r a m O b j e c t K e y a n y T y p e z b w N T n L X > < a : K e y > < K e y > T a b l e s \ T a b l e 1     2 \ C o l u m n s \ D A Y S < / K e y > < / a : K e y > < a : V a l u e   i : t y p e = " D i a g r a m D i s p l a y N o d e V i e w S t a t e " > < H e i g h t > 1 5 0 < / H e i g h t > < I s E x p a n d e d > t r u e < / I s E x p a n d e d > < W i d t h > 2 0 0 < / W i d t h > < / a : V a l u e > < / a : K e y V a l u e O f D i a g r a m O b j e c t K e y a n y T y p e z b w N T n L X > < a : K e y V a l u e O f D i a g r a m O b j e c t K e y a n y T y p e z b w N T n L X > < a : K e y > < K e y > T a b l e s \ T a b l e 1     2 \ C o l u m n s \ V E G / N O N - V E G < / K e y > < / a : K e y > < a : V a l u e   i : t y p e = " D i a g r a m D i s p l a y N o d e V i e w S t a t e " > < H e i g h t > 1 5 0 < / H e i g h t > < I s E x p a n d e d > t r u e < / I s E x p a n d e d > < W i d t h > 2 0 0 < / W i d t h > < / a : V a l u e > < / a : K e y V a l u e O f D i a g r a m O b j e c t K e y a n y T y p e z b w N T n L X > < a : K e y V a l u e O f D i a g r a m O b j e c t K e y a n y T y p e z b w N T n L X > < a : K e y > < K e y > T a b l e s \ T a b l e 1     2 \ C o l u m n s \ N O . O F   P L A T E S   P E R   D A Y < / K e y > < / a : K e y > < a : V a l u e   i : t y p e = " D i a g r a m D i s p l a y N o d e V i e w S t a t e " > < H e i g h t > 1 5 0 < / H e i g h t > < I s E x p a n d e d > t r u e < / I s E x p a n d e d > < W i d t h > 2 0 0 < / W i d t h > < / a : V a l u e > < / a : K e y V a l u e O f D i a g r a m O b j e c t K e y a n y T y p e z b w N T n L X > < a : K e y V a l u e O f D i a g r a m O b j e c t K e y a n y T y p e z b w N T n L X > < a : K e y > < K e y > T a b l e s \ T a b l e 1     2 \ C o l u m n s \ T O T A L   A M O U N T ( 1 0 0 R S / P L A T E ) < / K e y > < / a : K e y > < a : V a l u e   i : t y p e = " D i a g r a m D i s p l a y N o d e V i e w S t a t e " > < H e i g h t > 1 5 0 < / H e i g h t > < I s E x p a n d e d > t r u e < / I s E x p a n d e d > < W i d t h > 2 0 0 < / W i d t h > < / a : V a l u e > < / a : K e y V a l u e O f D i a g r a m O b j e c t K e y a n y T y p e z b w N T n L X > < a : K e y V a l u e O f D i a g r a m O b j e c t K e y a n y T y p e z b w N T n L X > < a : K e y > < K e y > T a b l e s \ T a b l e 1     2 \ C o l u m n s \ R A W   M A T E R I A L S   C O S T < / K e y > < / a : K e y > < a : V a l u e   i : t y p e = " D i a g r a m D i s p l a y N o d e V i e w S t a t e " > < H e i g h t > 1 5 0 < / H e i g h t > < I s E x p a n d e d > t r u e < / I s E x p a n d e d > < W i d t h > 2 0 0 < / W i d t h > < / a : V a l u e > < / a : K e y V a l u e O f D i a g r a m O b j e c t K e y a n y T y p e z b w N T n L X > < a : K e y V a l u e O f D i a g r a m O b j e c t K e y a n y T y p e z b w N T n L X > < a : K e y > < K e y > T a b l e s \ T a b l e 1     2 \ C o l u m n s \ P R O F I T < / K e y > < / a : K e y > < a : V a l u e   i : t y p e = " D i a g r a m D i s p l a y N o d e V i e w S t a t e " > < H e i g h t > 1 5 0 < / H e i g h t > < I s E x p a n d e d > t r u e < / I s E x p a n d e d > < W i d t h > 2 0 0 < / W i d t h > < / 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3.xml>��< ? x m l   v e r s i o n = " 1 . 0 "   e n c o d i n g = " U T F - 1 6 "   s t a n d a l o n e = " n o " ? > < D a t a M a s h u p   x m l n s = " h t t p : / / s c h e m a s . m i c r o s o f t . c o m / D a t a M a s h u p " > A A A A A O 4 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w M I a 0 A A A D 3 A A A A E g A A A E N v b m Z p Z y 9 Q Y W N r Y W d l L n h t b I S P s Q r C M B i E d 8 F 3 K N m b p C k i l D Q d X C 0 I R X E N b b D B 9 o 8 0 q e m 7 O f h I v o I t W n V z v L s P 7 u 5 x u / N s a J v g q j q r D a Q o w h Q F 1 k m o Z G N A p Q g M y s R y w X e y P M u T C k Y a b D L Y K k W 1 c 5 e E E O 8 9 9 j E 2 3 Y k w S i N y z L d F W a t W o g + s / 8 O h h q m 2 V E j w w 2 u N Y D i K K V 6 x N a a c z C b P N X w B N g 6 e 0 h + T b / r G 9 Z 0 S C s J 9 w c k s O X l / E E 8 A A A D / / w M A U E s D B B Q A A g A I A A A A I Q B D N V d G / Q A A A H g B A A A T A A A A R m 9 y b X V s Y X M v U 2 V j d G l v b j E u b W y P U W u D M B S F 3 4 X + h 0 v 2 o u B s C 2 M v p Q / B 2 S F Y I y Z b G a U P q c v W U k 1 G E q F D / O 9 L 9 a 3 u v l w 4 5 z v n c o 2 o 7 F l J o O N e r j z P n L g W n 2 B 4 L Q y s o R Z 2 5 o E b q l p d C a c k 1 0 r U U d x q L a T d K X 0 5 K n X x g 2 6 f 8 0 a s 0 R B E h 3 4 f K 2 k d c Q j H / A O K T 1 x + u 2 r 2 + y O Q K 2 L 8 W I u I a S 7 N l 9 J N r O q 2 k T f T + O O x s O v Q C / 6 g K A T r Z L D i a v s Q O v S e v M 5 z k j + 6 P f F y E p E N F B l m C Y U i K c E 1 O C i V 9 v k p u r U P F C M M Z 4 C 3 5 C 1 n / n K x K O l 8 i A R T t M Q 7 2 D q r T H F G I S a U T Z m i J J v 0 T u + D m X e W / z 6 / + g M A A P / / A w B Q S w E C L Q A U A A Y A C A A A A C E A K t 2 q Q N I A A A A 3 A Q A A E w A A A A A A A A A A A A A A A A A A A A A A W 0 N v b n R l b n R f V H l w Z X N d L n h t b F B L A Q I t A B Q A A g A I A A A A I Q C d b A w h r Q A A A P c A A A A S A A A A A A A A A A A A A A A A A A s D A A B D b 2 5 m a W c v U G F j a 2 F n Z S 5 4 b W x Q S w E C L Q A U A A I A C A A A A C E A Q z V X R v 0 A A A B 4 A Q A A E w A A A A A A A A A A A A A A A A D o A w A A R m 9 y b X V s Y X M v U 2 V j d G l v b j E u b V B L B Q Y A A A A A A w A D A M I A A A A W 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g s A A A A A A A A w C 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h b G 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y 0 y M F Q w N z o y N j o z O S 4 2 M j g 2 M T E 0 W i I v P j x F b n R y e S B U e X B l P S J G a W x s Q 2 9 s d W 1 u V H l w Z X M i I F Z h b H V l P S J z Q m d Z R E F 3 T U Q i L z 4 8 R W 5 0 c n k g V H l w Z T 0 i R m l s b E N v b H V t b k 5 h b W V z I i B W Y W x 1 Z T 0 i c 1 s m c X V v d D t E Q V l T J n F 1 b 3 Q 7 L C Z x d W 9 0 O 1 Z F R y 9 O T 0 4 t V k V H J n F 1 b 3 Q 7 L C Z x d W 9 0 O 0 5 P L k 9 G I F B M Q V R F U y B Q R V I g R E F Z J n F 1 b 3 Q 7 L C Z x d W 9 0 O 1 R P V E F M I E F N T 1 V O V C g x M D B S U y 9 Q T E F U R S k m c X V v d D s s J n F 1 b 3 Q 7 U k F X I E 1 B V E V S S U F M U y B D T 1 N U J n F 1 b 3 Q 7 L C Z x d W 9 0 O 1 B S T 0 Z J V 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O T R k Y j E 0 M T I t Z W Y 5 N y 0 0 M j c 4 L T k x Z T c t M D V k Y j c 4 Z W R l Z G R j I i 8 + P E V u d H J 5 I F R 5 c G U 9 I l J l b G F 0 a W 9 u c 2 h p c E l u Z m 9 D b 2 5 0 Y W l u Z X I i I F Z h b H V l P S J z e y Z x d W 9 0 O 2 N v b H V t b k N v d W 5 0 J n F 1 b 3 Q 7 O j Y s J n F 1 b 3 Q 7 a 2 V 5 Q 2 9 s d W 1 u T m F t Z X M m c X V v d D s 6 W 1 0 s J n F 1 b 3 Q 7 c X V l c n l S Z W x h d G l v b n N o a X B z J n F 1 b 3 Q 7 O l t d L C Z x d W 9 0 O 2 N v b H V t b k l k Z W 5 0 a X R p Z X M m c X V v d D s 6 W y Z x d W 9 0 O 1 N l Y 3 R p b 2 4 x L 3 N h b G V z L 0 N o Y W 5 n Z W Q g V H l w Z S 5 7 R E F Z U y w w f S Z x d W 9 0 O y w m c X V v d D t T Z W N 0 a W 9 u M S 9 z Y W x l c y 9 D a G F u Z 2 V k I F R 5 c G U u e 1 Z F R y 9 O T 0 4 t V k V H L D F 9 J n F 1 b 3 Q 7 L C Z x d W 9 0 O 1 N l Y 3 R p b 2 4 x L 3 N h b G V z L 0 N o Y W 5 n Z W Q g V H l w Z S 5 7 T k 8 u T 0 Y g U E x B V E V T I F B F U i B E Q V k s M n 0 m c X V v d D s s J n F 1 b 3 Q 7 U 2 V j d G l v b j E v c 2 F s Z X M v Q 2 h h b m d l Z C B U e X B l L n t U T 1 R B T C B B T U 9 V T l Q o M T A w U l M v U E x B V E U p L D N 9 J n F 1 b 3 Q 7 L C Z x d W 9 0 O 1 N l Y 3 R p b 2 4 x L 3 N h b G V z L 0 N o Y W 5 n Z W Q g V H l w Z S 5 7 U k F X I E 1 B V E V S S U F M U y B D T 1 N U L D R 9 J n F 1 b 3 Q 7 L C Z x d W 9 0 O 1 N l Y 3 R p b 2 4 x L 3 N h b G V z L 0 N o Y W 5 n Z W Q g V H l w Z S 5 7 U F J P R k l U L D V 9 J n F 1 b 3 Q 7 X S w m c X V v d D t D b 2 x 1 b W 5 D b 3 V u d C Z x d W 9 0 O z o 2 L C Z x d W 9 0 O 0 t l e U N v b H V t b k 5 h b W V z J n F 1 b 3 Q 7 O l t d L C Z x d W 9 0 O 0 N v b H V t b k l k Z W 5 0 a X R p Z X M m c X V v d D s 6 W y Z x d W 9 0 O 1 N l Y 3 R p b 2 4 x L 3 N h b G V z L 0 N o Y W 5 n Z W Q g V H l w Z S 5 7 R E F Z U y w w f S Z x d W 9 0 O y w m c X V v d D t T Z W N 0 a W 9 u M S 9 z Y W x l c y 9 D a G F u Z 2 V k I F R 5 c G U u e 1 Z F R y 9 O T 0 4 t V k V H L D F 9 J n F 1 b 3 Q 7 L C Z x d W 9 0 O 1 N l Y 3 R p b 2 4 x L 3 N h b G V z L 0 N o Y W 5 n Z W Q g V H l w Z S 5 7 T k 8 u T 0 Y g U E x B V E V T I F B F U i B E Q V k s M n 0 m c X V v d D s s J n F 1 b 3 Q 7 U 2 V j d G l v b j E v c 2 F s Z X M v Q 2 h h b m d l Z C B U e X B l L n t U T 1 R B T C B B T U 9 V T l Q o M T A w U l M v U E x B V E U p L D N 9 J n F 1 b 3 Q 7 L C Z x d W 9 0 O 1 N l Y 3 R p b 2 4 x L 3 N h b G V z L 0 N o Y W 5 n Z W Q g V H l w Z S 5 7 U k F X I E 1 B V E V S S U F M U y B D T 1 N U L D R 9 J n F 1 b 3 Q 7 L C Z x d W 9 0 O 1 N l Y 3 R p b 2 4 x L 3 N h b G V z L 0 N o Y W 5 n Z W Q g V H l w Z S 5 7 U F J P R k l U L D 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z Y W x l c y 9 T b 3 V y Y 2 U 8 L 0 l 0 Z W 1 Q Y X R o P j w v S X R l b U x v Y 2 F 0 a W 9 u P j x T d G F i b G V F b n R y a W V z L z 4 8 L 0 l 0 Z W 0 + P E l 0 Z W 0 + P E l 0 Z W 1 M b 2 N h d G l v b j 4 8 S X R l b V R 5 c G U + R m 9 y b X V s Y T w v S X R l b V R 5 c G U + P E l 0 Z W 1 Q Y X R o P l N l Y 3 R p b 2 4 x L 3 N h b G V 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4 r z 5 j u I j J S 6 7 S U S 9 R f U C d A A A A A A I A A A A A A B B m A A A A A Q A A I A A A A L h 2 Q 6 a j H M b T g F X Y N i 5 3 X C c h l v H T n I X V n J h r K o R 2 o y g e A A A A A A 6 A A A A A A g A A I A A A A D B R E 4 2 9 T L y L a I a Y 8 1 C / C v I 3 X B b Y l k x I y D G Y 0 m S u t 5 X 3 U A A A A G t Y p m W H d P q q y j n e f v d J 4 9 b U B W 0 n w w n u t k / h a I Q l d m k V t C u 9 r B D r 0 E T t t e N n 5 S q Y 4 c O 7 6 z r g 8 N 0 h Q y 5 i n J V z 9 9 3 n 8 S u b A m K s N t W w l 0 u A 2 f 1 k Q A A A A C r 9 G y B / t p M g G 3 o 4 P S S w z Y L c y Y S 2 D 8 P h r y m T m A U q e i 8 p M S X H n h i X F P D 9 B B Z D j M a Y L a G X 5 k O y O w x 1 7 h w I X B O 9 n j Q = < / D a t a M a s h u p > 
</file>

<file path=customXml/item14.xml>��< ? x m l   v e r s i o n = " 1 . 0 "   e n c o d i n g = " U T F - 1 6 " ? > < G e m i n i   x m l n s = " h t t p : / / g e m i n i / p i v o t c u s t o m i z a t i o n / C l i e n t W i n d o w X M L " > < C u s t o m C o n t e n t > < ! [ C D A T A [ T a b l e 4 ] ] > < / 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T a b l e 1     2 _ 2 2 1 7 5 3 d 4 - f 3 f 2 - 4 7 e d - 8 8 5 c - 0 0 f 3 4 7 c 5 2 b 4 c " > < C u s t o m C o n t e n t   x m l n s = " h t t p : / / g e m i n i / p i v o t c u s t o m i z a t i o n / T a b l e X M L _ T a b l e 1   2 _ 2 2 1 7 5 3 d 4 - f 3 f 2 - 4 7 e d - 8 8 5 c - 0 0 f 3 4 7 c 5 2 b 4 c " > < ! [ C D A T A [ < T a b l e W i d g e t G r i d S e r i a l i z a t i o n   x m l n s : x s i = " h t t p : / / w w w . w 3 . o r g / 2 0 0 1 / X M L S c h e m a - i n s t a n c e "   x m l n s : x s d = " h t t p : / / w w w . w 3 . o r g / 2 0 0 1 / X M L S c h e m a " > < C o l u m n S u g g e s t e d T y p e   / > < C o l u m n F o r m a t   / > < C o l u m n A c c u r a c y   / > < C o l u m n C u r r e n c y S y m b o l   / > < C o l u m n P o s i t i v e P a t t e r n   / > < C o l u m n N e g a t i v e P a t t e r n   / > < C o l u m n W i d t h s > < i t e m > < k e y > < s t r i n g > D A Y S < / s t r i n g > < / k e y > < v a l u e > < i n t > 8 3 < / i n t > < / v a l u e > < / i t e m > < i t e m > < k e y > < s t r i n g > V E G / N O N - V E G < / s t r i n g > < / k e y > < v a l u e > < i n t > 1 5 7 < / i n t > < / v a l u e > < / i t e m > < i t e m > < k e y > < s t r i n g > N O . O F   P L A T E S   P E R   D A Y < / s t r i n g > < / k e y > < v a l u e > < i n t > 2 2 2 < / i n t > < / v a l u e > < / i t e m > < i t e m > < k e y > < s t r i n g > T O T A L   A M O U N T ( 1 0 0 R S / P L A T E ) < / s t r i n g > < / k e y > < v a l u e > < i n t > 2 8 1 < / i n t > < / v a l u e > < / i t e m > < i t e m > < k e y > < s t r i n g > R A W   M A T E R I A L S   C O S T < / s t r i n g > < / k e y > < v a l u e > < i n t > 2 1 7 < / i n t > < / v a l u e > < / i t e m > < i t e m > < k e y > < s t r i n g > P R O F I T < / s t r i n g > < / k e y > < v a l u e > < i n t > 1 0 0 < / i n t > < / v a l u e > < / i t e m > < / C o l u m n W i d t h s > < C o l u m n D i s p l a y I n d e x > < i t e m > < k e y > < s t r i n g > D A Y S < / s t r i n g > < / k e y > < v a l u e > < i n t > 0 < / i n t > < / v a l u e > < / i t e m > < i t e m > < k e y > < s t r i n g > V E G / N O N - V E G < / s t r i n g > < / k e y > < v a l u e > < i n t > 1 < / i n t > < / v a l u e > < / i t e m > < i t e m > < k e y > < s t r i n g > N O . O F   P L A T E S   P E R   D A Y < / s t r i n g > < / k e y > < v a l u e > < i n t > 2 < / i n t > < / v a l u e > < / i t e m > < i t e m > < k e y > < s t r i n g > T O T A L   A M O U N T ( 1 0 0 R S / P L A T E ) < / s t r i n g > < / k e y > < v a l u e > < i n t > 3 < / i n t > < / v a l u e > < / i t e m > < i t e m > < k e y > < s t r i n g > R A W   M A T E R I A L S   C O S T 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T a b l e O r d e r " > < C u s t o m C o n t e n t > < ! [ C D A T A [ T a b l e 4 , s a l e s e 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 C o l u m n s \ V E G / N O N - V E G < / K e y > < / a : K e y > < a : V a l u e   i : t y p e = " T a b l e W i d g e t B a s e V i e w S t a t e " / > < / a : K e y V a l u e O f D i a g r a m O b j e c t K e y a n y T y p e z b w N T n L X > < a : K e y V a l u e O f D i a g r a m O b j e c t K e y a n y T y p e z b w N T n L X > < a : K e y > < K e y > C o l u m n s \ N O . O F   P L A T E S   P E R   D A Y < / K e y > < / a : K e y > < a : V a l u e   i : t y p e = " T a b l e W i d g e t B a s e V i e w S t a t e " / > < / a : K e y V a l u e O f D i a g r a m O b j e c t K e y a n y T y p e z b w N T n L X > < a : K e y V a l u e O f D i a g r a m O b j e c t K e y a n y T y p e z b w N T n L X > < a : K e y > < K e y > C o l u m n s \ T O T A L   A M O U N T ( 1 0 0 R S / P L A T E ) < / K e y > < / a : K e y > < a : V a l u e   i : t y p e = " T a b l e W i d g e t B a s e V i e w S t a t e " / > < / a : K e y V a l u e O f D i a g r a m O b j e c t K e y a n y T y p e z b w N T n L X > < a : K e y V a l u e O f D i a g r a m O b j e c t K e y a n y T y p e z b w N T n L X > < a : K e y > < K e y > C o l u m n s \ R A W   M A T E R I A L S   C O S T 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T a b l e 1 _ e 5 7 1 4 7 1 c - b f 5 1 - 4 2 c 8 - b b 9 f - e 4 9 a e f b 4 d e 6 1 " > < C u s t o m C o n t e n t > < ! [ C D A T A [ < T a b l e W i d g e t G r i d S e r i a l i z a t i o n   x m l n s : x s i = " h t t p : / / w w w . w 3 . o r g / 2 0 0 1 / X M L S c h e m a - i n s t a n c e "   x m l n s : x s d = " h t t p : / / w w w . w 3 . o r g / 2 0 0 1 / X M L S c h e m a " > < C o l u m n S u g g e s t e d T y p e   / > < C o l u m n F o r m a t   / > < C o l u m n A c c u r a c y   / > < C o l u m n C u r r e n c y S y m b o l   / > < C o l u m n P o s i t i v e P a t t e r n   / > < C o l u m n N e g a t i v e P a t t e r n   / > < C o l u m n W i d t h s > < i t e m > < k e y > < s t r i n g > D A Y S < / s t r i n g > < / k e y > < v a l u e > < i n t > 8 3 < / i n t > < / v a l u e > < / i t e m > < i t e m > < k e y > < s t r i n g > V E G / N O N - V E G < / s t r i n g > < / k e y > < v a l u e > < i n t > 1 5 7 < / i n t > < / v a l u e > < / i t e m > < i t e m > < k e y > < s t r i n g > N O . O F   P L A T E S   P E R   D A Y < / s t r i n g > < / k e y > < v a l u e > < i n t > 2 2 2 < / i n t > < / v a l u e > < / i t e m > < i t e m > < k e y > < s t r i n g > T O T A L   A M O U N T ( 1 0 0 R S / P L A T E ) < / s t r i n g > < / k e y > < v a l u e > < i n t > 2 8 1 < / i n t > < / v a l u e > < / i t e m > < i t e m > < k e y > < s t r i n g > R A W   M A T E R I A L S   C O S T < / s t r i n g > < / k e y > < v a l u e > < i n t > 2 1 7 < / i n t > < / v a l u e > < / i t e m > < i t e m > < k e y > < s t r i n g > P R O F I T < / s t r i n g > < / k e y > < v a l u e > < i n t > 1 0 0 < / i n t > < / v a l u e > < / i t e m > < / C o l u m n W i d t h s > < C o l u m n D i s p l a y I n d e x > < i t e m > < k e y > < s t r i n g > D A Y S < / s t r i n g > < / k e y > < v a l u e > < i n t > 0 < / i n t > < / v a l u e > < / i t e m > < i t e m > < k e y > < s t r i n g > V E G / N O N - V E G < / s t r i n g > < / k e y > < v a l u e > < i n t > 1 < / i n t > < / v a l u e > < / i t e m > < i t e m > < k e y > < s t r i n g > N O . O F   P L A T E S   P E R   D A Y < / s t r i n g > < / k e y > < v a l u e > < i n t > 2 < / i n t > < / v a l u e > < / i t e m > < i t e m > < k e y > < s t r i n g > T O T A L   A M O U N T ( 1 0 0 R S / P L A T E ) < / s t r i n g > < / k e y > < v a l u e > < i n t > 3 < / i n t > < / v a l u e > < / i t e m > < i t e m > < k e y > < s t r i n g > R A W   M A T E R I A L S   C O S T 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22.xml>��< ? x m l   v e r s i o n = " 1 . 0 "   e n c o d i n g = " U T F - 1 6 " ? > < G e m i n i   x m l n s = " h t t p : / / g e m i n i / p i v o t c u s t o m i z a t i o n / I s S a n d b o x E m b e d d e d " > < C u s t o m C o n t e n t > < ! [ C D A T A [ y e 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c 4 5 9 1 1 4 3 - 4 0 e e - 4 3 2 5 - 9 4 a e - 7 7 c 5 1 0 4 f 0 a d 9 " > < C u s t o m C o n t e n t > < ! [ C D A T A [ < ? x m l   v e r s i o n = " 1 . 0 "   e n c o d i n g = " u t f - 1 6 " ? > < S e t t i n g s > < C a l c u l a t e d F i e l d s > < i t e m > < M e a s u r e N a m e > s a l e < / M e a s u r e N a m e > < D i s p l a y N a m e > s a l e < / D i s p l a y N a m e > < V i s i b l e > F a l s e < / V i s i b l e > < / i t e m > < i t e m > < M e a s u r e N a m e > f i n a l < / M e a s u r e N a m e > < D i s p l a y N a m e > f i n a l < / D i s p l a y N a m e > < V i s i b l e > F a l s e < / V i s i b l e > < / i t e m > < i t e m > < M e a s u r e N a m e > a m t < / M e a s u r e N a m e > < D i s p l a y N a m e > a m t < / 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 M e a s u r e s a l e s e s [ a m t ] < / a : K e y > < a : V a l u e > < D e s c r i p t i o n > C o l u m n   ' T O T A L   A M O U N T ( 1 0 0 R S / P L A T E '   c a n n o t   b e   f o u n d   o r   m a y   n o t   b e   u s e d   i n   t h i s   e x p r e s s i o n . < / D e s c r i p t i o n > < R o w N u m b e r > - 1 < / R o w N u m b e r > < S o u r c e > < N a m e > a m t < / N a m e > < T a b l e > s a l e s e s < / T a b l e > < / S o u r c e > < / a : V a l u e > < / a : K e y V a l u e O f s t r i n g S a n d b o x E r r o r V S n 7 U v A O > < / E r r o r C a c h e D i c t i o n a r y > < L a s t P r o c e s s e d T i m e > 2 0 2 4 - 0 8 - 0 2 T 1 9 : 5 0 : 3 9 . 2 9 1 1 9 8 2 + 0 5 : 3 0 < / L a s t P r o c e s s e d T i m e > < / D a t a M o d e l i n g S a n d b o x . S e r i a l i z e d S a n d b o x E r r o r C a c h e > ] ] > < / C u s t o m C o n t e n t > < / G e m i n i > 
</file>

<file path=customXml/item3.xml>��< ? x m l   v e r s i o n = " 1 . 0 "   e n c o d i n g = " U T F - 1 6 " ? > < G e m i n i   x m l n s = " h t t p : / / g e m i n i / p i v o t c u s t o m i z a t i o n / T a b l e X M L _ T a b l e 1     2 _ 2 2 1 7 5 3 d 4 - f 3 f 2 - 4 7 e d - 8 8 5 c - 0 0 f 3 4 7 c 5 2 b 4 c " > < C u s t o m C o n t e n t   x m l n s = " h t t p : / / g e m i n i / p i v o t c u s t o m i z a t i o n / T a b l e X M L _ T a b l e 1   2 _ 2 2 1 7 5 3 d 4 - f 3 f 2 - 4 7 e d - 8 8 5 c - 0 0 f 3 4 7 c 5 2 b 4 c " > < ! [ C D A T A [ < T a b l e W i d g e t G r i d S e r i a l i z a t i o n   x m l n s : x s i = " h t t p : / / w w w . w 3 . o r g / 2 0 0 1 / X M L S c h e m a - i n s t a n c e "   x m l n s : x s d = " h t t p : / / w w w . w 3 . o r g / 2 0 0 1 / X M L S c h e m a " > < C o l u m n S u g g e s t e d T y p e   / > < C o l u m n F o r m a t   / > < C o l u m n A c c u r a c y   / > < C o l u m n C u r r e n c y S y m b o l   / > < C o l u m n P o s i t i v e P a t t e r n   / > < C o l u m n N e g a t i v e P a t t e r n   / > < C o l u m n W i d t h s > < i t e m > < k e y > < s t r i n g > D A Y S < / s t r i n g > < / k e y > < v a l u e > < i n t > 8 3 < / i n t > < / v a l u e > < / i t e m > < i t e m > < k e y > < s t r i n g > V E G / N O N - V E G < / s t r i n g > < / k e y > < v a l u e > < i n t > 1 5 7 < / i n t > < / v a l u e > < / i t e m > < i t e m > < k e y > < s t r i n g > N O . O F   P L A T E S   P E R   D A Y < / s t r i n g > < / k e y > < v a l u e > < i n t > 2 2 2 < / i n t > < / v a l u e > < / i t e m > < i t e m > < k e y > < s t r i n g > T O T A L   A M O U N T ( 1 0 0 R S / P L A T E ) < / s t r i n g > < / k e y > < v a l u e > < i n t > 2 8 1 < / i n t > < / v a l u e > < / i t e m > < i t e m > < k e y > < s t r i n g > R A W   M A T E R I A L S   C O S T < / s t r i n g > < / k e y > < v a l u e > < i n t > 2 1 7 < / i n t > < / v a l u e > < / i t e m > < i t e m > < k e y > < s t r i n g > P R O F I T < / s t r i n g > < / k e y > < v a l u e > < i n t > 1 0 0 < / i n t > < / v a l u e > < / i t e m > < / C o l u m n W i d t h s > < C o l u m n D i s p l a y I n d e x > < i t e m > < k e y > < s t r i n g > D A Y S < / s t r i n g > < / k e y > < v a l u e > < i n t > 0 < / i n t > < / v a l u e > < / i t e m > < i t e m > < k e y > < s t r i n g > V E G / N O N - V E G < / s t r i n g > < / k e y > < v a l u e > < i n t > 1 < / i n t > < / v a l u e > < / i t e m > < i t e m > < k e y > < s t r i n g > N O . O F   P L A T E S   P E R   D A Y < / s t r i n g > < / k e y > < v a l u e > < i n t > 2 < / i n t > < / v a l u e > < / i t e m > < i t e m > < k e y > < s t r i n g > T O T A L   A M O U N T ( 1 0 0 R S / P L A T E ) < / s t r i n g > < / k e y > < v a l u e > < i n t > 3 < / i n t > < / v a l u e > < / i t e m > < i t e m > < k e y > < s t r i n g > R A W   M A T E R I A L S   C O S T 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X M L _ T a b l e 1     2 _ 2 2 1 7 5 3 d 4 - f 3 f 2 - 4 7 e d - 8 8 5 c - 0 0 f 3 4 7 c 5 2 b 4 c " > < C u s t o m C o n t e n t   x m l n s = " h t t p : / / g e m i n i / p i v o t c u s t o m i z a t i o n / T a b l e X M L _ T a b l e 1   2 _ 2 2 1 7 5 3 d 4 - f 3 f 2 - 4 7 e d - 8 8 5 c - 0 0 f 3 4 7 c 5 2 b 4 c " > < ! [ C D A T A [ < T a b l e W i d g e t G r i d S e r i a l i z a t i o n   x m l n s : x s i = " h t t p : / / w w w . w 3 . o r g / 2 0 0 1 / X M L S c h e m a - i n s t a n c e "   x m l n s : x s d = " h t t p : / / w w w . w 3 . o r g / 2 0 0 1 / X M L S c h e m a " > < C o l u m n S u g g e s t e d T y p e   / > < C o l u m n F o r m a t   / > < C o l u m n A c c u r a c y   / > < C o l u m n C u r r e n c y S y m b o l   / > < C o l u m n P o s i t i v e P a t t e r n   / > < C o l u m n N e g a t i v e P a t t e r n   / > < C o l u m n W i d t h s > < i t e m > < k e y > < s t r i n g > D A Y S < / s t r i n g > < / k e y > < v a l u e > < i n t > 8 3 < / i n t > < / v a l u e > < / i t e m > < i t e m > < k e y > < s t r i n g > V E G / N O N - V E G < / s t r i n g > < / k e y > < v a l u e > < i n t > 1 5 7 < / i n t > < / v a l u e > < / i t e m > < i t e m > < k e y > < s t r i n g > N O . O F   P L A T E S   P E R   D A Y < / s t r i n g > < / k e y > < v a l u e > < i n t > 2 2 2 < / i n t > < / v a l u e > < / i t e m > < i t e m > < k e y > < s t r i n g > T O T A L   A M O U N T ( 1 0 0 R S / P L A T E ) < / s t r i n g > < / k e y > < v a l u e > < i n t > 2 8 1 < / i n t > < / v a l u e > < / i t e m > < i t e m > < k e y > < s t r i n g > R A W   M A T E R I A L S   C O S T < / s t r i n g > < / k e y > < v a l u e > < i n t > 2 1 7 < / i n t > < / v a l u e > < / i t e m > < i t e m > < k e y > < s t r i n g > P R O F I T < / s t r i n g > < / k e y > < v a l u e > < i n t > 1 0 0 < / i n t > < / v a l u e > < / i t e m > < / C o l u m n W i d t h s > < C o l u m n D i s p l a y I n d e x > < i t e m > < k e y > < s t r i n g > D A Y S < / s t r i n g > < / k e y > < v a l u e > < i n t > 0 < / i n t > < / v a l u e > < / i t e m > < i t e m > < k e y > < s t r i n g > V E G / N O N - V E G < / s t r i n g > < / k e y > < v a l u e > < i n t > 1 < / i n t > < / v a l u e > < / i t e m > < i t e m > < k e y > < s t r i n g > N O . O F   P L A T E S   P E R   D A Y < / s t r i n g > < / k e y > < v a l u e > < i n t > 2 < / i n t > < / v a l u e > < / i t e m > < i t e m > < k e y > < s t r i n g > T O T A L   A M O U N T ( 1 0 0 R S / P L A T E ) < / s t r i n g > < / k e y > < v a l u e > < i n t > 3 < / i n t > < / v a l u e > < / i t e m > < i t e m > < k e y > < s t r i n g > R A W   M A T E R I A L S   C O S T 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1     2 _ 2 2 1 7 5 3 d 4 - f 3 f 2 - 4 7 e d - 8 8 5 c - 0 0 f 3 4 7 c 5 2 b 4 c " > < C u s t o m C o n t e n t   x m l n s = " h t t p : / / g e m i n i / p i v o t c u s t o m i z a t i o n / T a b l e X M L _ T a b l e 1   2 _ 2 2 1 7 5 3 d 4 - f 3 f 2 - 4 7 e d - 8 8 5 c - 0 0 f 3 4 7 c 5 2 b 4 c " > < ! [ C D A T A [ < T a b l e W i d g e t G r i d S e r i a l i z a t i o n   x m l n s : x s i = " h t t p : / / w w w . w 3 . o r g / 2 0 0 1 / X M L S c h e m a - i n s t a n c e "   x m l n s : x s d = " h t t p : / / w w w . w 3 . o r g / 2 0 0 1 / X M L S c h e m a " > < C o l u m n S u g g e s t e d T y p e   / > < C o l u m n F o r m a t   / > < C o l u m n A c c u r a c y   / > < C o l u m n C u r r e n c y S y m b o l   / > < C o l u m n P o s i t i v e P a t t e r n   / > < C o l u m n N e g a t i v e P a t t e r n   / > < C o l u m n W i d t h s > < i t e m > < k e y > < s t r i n g > D A Y S < / s t r i n g > < / k e y > < v a l u e > < i n t > 8 3 < / i n t > < / v a l u e > < / i t e m > < i t e m > < k e y > < s t r i n g > V E G / N O N - V E G < / s t r i n g > < / k e y > < v a l u e > < i n t > 1 5 7 < / i n t > < / v a l u e > < / i t e m > < i t e m > < k e y > < s t r i n g > N O . O F   P L A T E S   P E R   D A Y < / s t r i n g > < / k e y > < v a l u e > < i n t > 2 2 2 < / i n t > < / v a l u e > < / i t e m > < i t e m > < k e y > < s t r i n g > T O T A L   A M O U N T ( 1 0 0 R S / P L A T E ) < / s t r i n g > < / k e y > < v a l u e > < i n t > 2 8 1 < / i n t > < / v a l u e > < / i t e m > < i t e m > < k e y > < s t r i n g > R A W   M A T E R I A L S   C O S T < / s t r i n g > < / k e y > < v a l u e > < i n t > 2 1 7 < / i n t > < / v a l u e > < / i t e m > < i t e m > < k e y > < s t r i n g > P R O F I T < / s t r i n g > < / k e y > < v a l u e > < i n t > 1 0 0 < / i n t > < / v a l u e > < / i t e m > < / C o l u m n W i d t h s > < C o l u m n D i s p l a y I n d e x > < i t e m > < k e y > < s t r i n g > D A Y S < / s t r i n g > < / k e y > < v a l u e > < i n t > 0 < / i n t > < / v a l u e > < / i t e m > < i t e m > < k e y > < s t r i n g > V E G / N O N - V E G < / s t r i n g > < / k e y > < v a l u e > < i n t > 1 < / i n t > < / v a l u e > < / i t e m > < i t e m > < k e y > < s t r i n g > N O . O F   P L A T E S   P E R   D A Y < / s t r i n g > < / k e y > < v a l u e > < i n t > 2 < / i n t > < / v a l u e > < / i t e m > < i t e m > < k e y > < s t r i n g > T O T A L   A M O U N T ( 1 0 0 R S / P L A T E ) < / s t r i n g > < / k e y > < v a l u e > < i n t > 3 < / i n t > < / v a l u e > < / i t e m > < i t e m > < k e y > < s t r i n g > R A W   M A T E R I A L S   C O S T 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1     2 _ 2 2 1 7 5 3 d 4 - f 3 f 2 - 4 7 e d - 8 8 5 c - 0 0 f 3 4 7 c 5 2 b 4 c " > < C u s t o m C o n t e n t   x m l n s = " h t t p : / / g e m i n i / p i v o t c u s t o m i z a t i o n / T a b l e X M L _ T a b l e 1   2 _ 2 2 1 7 5 3 d 4 - f 3 f 2 - 4 7 e d - 8 8 5 c - 0 0 f 3 4 7 c 5 2 b 4 c " > < ! [ C D A T A [ < T a b l e W i d g e t G r i d S e r i a l i z a t i o n   x m l n s : x s i = " h t t p : / / w w w . w 3 . o r g / 2 0 0 1 / X M L S c h e m a - i n s t a n c e "   x m l n s : x s d = " h t t p : / / w w w . w 3 . o r g / 2 0 0 1 / X M L S c h e m a " > < C o l u m n S u g g e s t e d T y p e   / > < C o l u m n F o r m a t   / > < C o l u m n A c c u r a c y   / > < C o l u m n C u r r e n c y S y m b o l   / > < C o l u m n P o s i t i v e P a t t e r n   / > < C o l u m n N e g a t i v e P a t t e r n   / > < C o l u m n W i d t h s > < i t e m > < k e y > < s t r i n g > D A Y S < / s t r i n g > < / k e y > < v a l u e > < i n t > 8 3 < / i n t > < / v a l u e > < / i t e m > < i t e m > < k e y > < s t r i n g > V E G / N O N - V E G < / s t r i n g > < / k e y > < v a l u e > < i n t > 1 5 7 < / i n t > < / v a l u e > < / i t e m > < i t e m > < k e y > < s t r i n g > N O . O F   P L A T E S   P E R   D A Y < / s t r i n g > < / k e y > < v a l u e > < i n t > 2 2 2 < / i n t > < / v a l u e > < / i t e m > < i t e m > < k e y > < s t r i n g > T O T A L   A M O U N T ( 1 0 0 R S / P L A T E ) < / s t r i n g > < / k e y > < v a l u e > < i n t > 2 8 1 < / i n t > < / v a l u e > < / i t e m > < i t e m > < k e y > < s t r i n g > R A W   M A T E R I A L S   C O S T < / s t r i n g > < / k e y > < v a l u e > < i n t > 2 1 7 < / i n t > < / v a l u e > < / i t e m > < i t e m > < k e y > < s t r i n g > P R O F I T < / s t r i n g > < / k e y > < v a l u e > < i n t > 1 0 0 < / i n t > < / v a l u e > < / i t e m > < / C o l u m n W i d t h s > < C o l u m n D i s p l a y I n d e x > < i t e m > < k e y > < s t r i n g > D A Y S < / s t r i n g > < / k e y > < v a l u e > < i n t > 0 < / i n t > < / v a l u e > < / i t e m > < i t e m > < k e y > < s t r i n g > V E G / N O N - V E G < / s t r i n g > < / k e y > < v a l u e > < i n t > 1 < / i n t > < / v a l u e > < / i t e m > < i t e m > < k e y > < s t r i n g > N O . O F   P L A T E S   P E R   D A Y < / s t r i n g > < / k e y > < v a l u e > < i n t > 2 < / i n t > < / v a l u e > < / i t e m > < i t e m > < k e y > < s t r i n g > T O T A L   A M O U N T ( 1 0 0 R S / P L A T E ) < / s t r i n g > < / k e y > < v a l u e > < i n t > 3 < / i n t > < / v a l u e > < / i t e m > < i t e m > < k e y > < s t r i n g > R A W   M A T E R I A L S   C O S T 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08B72DB-08E9-441B-8D99-FAC332E33AA1}">
  <ds:schemaRefs/>
</ds:datastoreItem>
</file>

<file path=customXml/itemProps10.xml><?xml version="1.0" encoding="utf-8"?>
<ds:datastoreItem xmlns:ds="http://schemas.openxmlformats.org/officeDocument/2006/customXml" ds:itemID="{137DA28D-FF60-457A-9A86-E7539EA098CF}">
  <ds:schemaRefs/>
</ds:datastoreItem>
</file>

<file path=customXml/itemProps11.xml><?xml version="1.0" encoding="utf-8"?>
<ds:datastoreItem xmlns:ds="http://schemas.openxmlformats.org/officeDocument/2006/customXml" ds:itemID="{8A34F4EB-C787-499E-9D6B-97EBA0EB69B4}">
  <ds:schemaRefs/>
</ds:datastoreItem>
</file>

<file path=customXml/itemProps12.xml><?xml version="1.0" encoding="utf-8"?>
<ds:datastoreItem xmlns:ds="http://schemas.openxmlformats.org/officeDocument/2006/customXml" ds:itemID="{97CE62A6-6328-4B1D-954F-9FC093BA889C}">
  <ds:schemaRefs/>
</ds:datastoreItem>
</file>

<file path=customXml/itemProps13.xml><?xml version="1.0" encoding="utf-8"?>
<ds:datastoreItem xmlns:ds="http://schemas.openxmlformats.org/officeDocument/2006/customXml" ds:itemID="{1FEC4678-4DAB-4467-8380-FE82B32BB317}">
  <ds:schemaRefs>
    <ds:schemaRef ds:uri="http://schemas.microsoft.com/DataMashup"/>
  </ds:schemaRefs>
</ds:datastoreItem>
</file>

<file path=customXml/itemProps14.xml><?xml version="1.0" encoding="utf-8"?>
<ds:datastoreItem xmlns:ds="http://schemas.openxmlformats.org/officeDocument/2006/customXml" ds:itemID="{94A989C8-DC5F-4305-9D8A-B095C5D1E4AE}">
  <ds:schemaRefs/>
</ds:datastoreItem>
</file>

<file path=customXml/itemProps15.xml><?xml version="1.0" encoding="utf-8"?>
<ds:datastoreItem xmlns:ds="http://schemas.openxmlformats.org/officeDocument/2006/customXml" ds:itemID="{508D4CA7-725C-41EC-9868-7D222ABEE524}">
  <ds:schemaRefs/>
</ds:datastoreItem>
</file>

<file path=customXml/itemProps16.xml><?xml version="1.0" encoding="utf-8"?>
<ds:datastoreItem xmlns:ds="http://schemas.openxmlformats.org/officeDocument/2006/customXml" ds:itemID="{7E0723CF-202D-4627-8151-AB6F50712401}">
  <ds:schemaRefs/>
</ds:datastoreItem>
</file>

<file path=customXml/itemProps17.xml><?xml version="1.0" encoding="utf-8"?>
<ds:datastoreItem xmlns:ds="http://schemas.openxmlformats.org/officeDocument/2006/customXml" ds:itemID="{FD388112-A0C7-4ABA-9536-48B34E0B79F3}">
  <ds:schemaRefs/>
</ds:datastoreItem>
</file>

<file path=customXml/itemProps18.xml><?xml version="1.0" encoding="utf-8"?>
<ds:datastoreItem xmlns:ds="http://schemas.openxmlformats.org/officeDocument/2006/customXml" ds:itemID="{820CA9D1-9354-464D-85F5-D27268ED2524}">
  <ds:schemaRefs/>
</ds:datastoreItem>
</file>

<file path=customXml/itemProps19.xml><?xml version="1.0" encoding="utf-8"?>
<ds:datastoreItem xmlns:ds="http://schemas.openxmlformats.org/officeDocument/2006/customXml" ds:itemID="{9ED0EF79-7438-43DD-8436-D088196997F7}">
  <ds:schemaRefs/>
</ds:datastoreItem>
</file>

<file path=customXml/itemProps2.xml><?xml version="1.0" encoding="utf-8"?>
<ds:datastoreItem xmlns:ds="http://schemas.openxmlformats.org/officeDocument/2006/customXml" ds:itemID="{523ABE8E-76F8-4DAB-BA0A-C1F456614110}">
  <ds:schemaRefs/>
</ds:datastoreItem>
</file>

<file path=customXml/itemProps20.xml><?xml version="1.0" encoding="utf-8"?>
<ds:datastoreItem xmlns:ds="http://schemas.openxmlformats.org/officeDocument/2006/customXml" ds:itemID="{6F5D2A61-E555-4040-A0BB-72C463782E80}">
  <ds:schemaRefs/>
</ds:datastoreItem>
</file>

<file path=customXml/itemProps21.xml><?xml version="1.0" encoding="utf-8"?>
<ds:datastoreItem xmlns:ds="http://schemas.openxmlformats.org/officeDocument/2006/customXml" ds:itemID="{4C54E7E5-C905-4FF7-9792-0F5721035B1C}">
  <ds:schemaRefs/>
</ds:datastoreItem>
</file>

<file path=customXml/itemProps22.xml><?xml version="1.0" encoding="utf-8"?>
<ds:datastoreItem xmlns:ds="http://schemas.openxmlformats.org/officeDocument/2006/customXml" ds:itemID="{834DE8B2-9CC8-4D45-8CCE-89CF3B237B31}">
  <ds:schemaRefs/>
</ds:datastoreItem>
</file>

<file path=customXml/itemProps23.xml><?xml version="1.0" encoding="utf-8"?>
<ds:datastoreItem xmlns:ds="http://schemas.openxmlformats.org/officeDocument/2006/customXml" ds:itemID="{3DBE3967-F8B0-4BE7-B186-F0AF5E232159}">
  <ds:schemaRefs/>
</ds:datastoreItem>
</file>

<file path=customXml/itemProps24.xml><?xml version="1.0" encoding="utf-8"?>
<ds:datastoreItem xmlns:ds="http://schemas.openxmlformats.org/officeDocument/2006/customXml" ds:itemID="{86D5D2E6-514A-40CC-83F5-C4F19DB8D425}">
  <ds:schemaRefs/>
</ds:datastoreItem>
</file>

<file path=customXml/itemProps25.xml><?xml version="1.0" encoding="utf-8"?>
<ds:datastoreItem xmlns:ds="http://schemas.openxmlformats.org/officeDocument/2006/customXml" ds:itemID="{C0558394-47B4-4210-9526-6DBF730659DD}">
  <ds:schemaRefs/>
</ds:datastoreItem>
</file>

<file path=customXml/itemProps3.xml><?xml version="1.0" encoding="utf-8"?>
<ds:datastoreItem xmlns:ds="http://schemas.openxmlformats.org/officeDocument/2006/customXml" ds:itemID="{5A70D1D2-8E41-4720-AE4D-6F263F21D204}">
  <ds:schemaRefs/>
</ds:datastoreItem>
</file>

<file path=customXml/itemProps4.xml><?xml version="1.0" encoding="utf-8"?>
<ds:datastoreItem xmlns:ds="http://schemas.openxmlformats.org/officeDocument/2006/customXml" ds:itemID="{B3796598-FE64-48AD-9B17-34BD0F6D2BEE}">
  <ds:schemaRefs/>
</ds:datastoreItem>
</file>

<file path=customXml/itemProps5.xml><?xml version="1.0" encoding="utf-8"?>
<ds:datastoreItem xmlns:ds="http://schemas.openxmlformats.org/officeDocument/2006/customXml" ds:itemID="{1487700F-97C7-4ADF-A50B-48D5EBDDA2EE}">
  <ds:schemaRefs/>
</ds:datastoreItem>
</file>

<file path=customXml/itemProps6.xml><?xml version="1.0" encoding="utf-8"?>
<ds:datastoreItem xmlns:ds="http://schemas.openxmlformats.org/officeDocument/2006/customXml" ds:itemID="{A4803286-6C36-4F13-9865-5C3DBB5E7AEE}">
  <ds:schemaRefs/>
</ds:datastoreItem>
</file>

<file path=customXml/itemProps7.xml><?xml version="1.0" encoding="utf-8"?>
<ds:datastoreItem xmlns:ds="http://schemas.openxmlformats.org/officeDocument/2006/customXml" ds:itemID="{79560E77-20C9-49D9-B42B-7090411EC8CA}">
  <ds:schemaRefs/>
</ds:datastoreItem>
</file>

<file path=customXml/itemProps8.xml><?xml version="1.0" encoding="utf-8"?>
<ds:datastoreItem xmlns:ds="http://schemas.openxmlformats.org/officeDocument/2006/customXml" ds:itemID="{BFA369DC-7802-443F-8881-0872AADF98BD}">
  <ds:schemaRefs/>
</ds:datastoreItem>
</file>

<file path=customXml/itemProps9.xml><?xml version="1.0" encoding="utf-8"?>
<ds:datastoreItem xmlns:ds="http://schemas.openxmlformats.org/officeDocument/2006/customXml" ds:itemID="{8C070EBA-ABF2-4FEC-B101-72C9C5EF1B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 TABLE</vt:lpstr>
      <vt:lpstr>Ascending</vt:lpstr>
      <vt:lpstr>amount</vt:lpstr>
      <vt:lpstr>am-ra=profit</vt:lpstr>
      <vt:lpstr>PROFIT</vt:lpstr>
      <vt:lpstr>plates</vt:lpstr>
      <vt:lpstr>veg or nonveg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cp:lastModifiedBy>
  <dcterms:created xsi:type="dcterms:W3CDTF">2024-07-03T17:47:51Z</dcterms:created>
  <dcterms:modified xsi:type="dcterms:W3CDTF">2024-09-26T11:04:43Z</dcterms:modified>
</cp:coreProperties>
</file>