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nses " sheetId="1" r:id="rId4"/>
    <sheet state="visible" name="Tasks" sheetId="2" r:id="rId5"/>
    <sheet state="visible" name="Task1" sheetId="3" r:id="rId6"/>
    <sheet state="visible" name="Task2 and Task4" sheetId="4" r:id="rId7"/>
    <sheet state="visible" name="Task3" sheetId="5" r:id="rId8"/>
    <sheet state="visible" name="Task5" sheetId="6" r:id="rId9"/>
    <sheet state="visible" name="Task6" sheetId="7" r:id="rId10"/>
    <sheet state="visible" name="Task7" sheetId="8" r:id="rId11"/>
    <sheet state="visible" name="Task8" sheetId="9" r:id="rId12"/>
  </sheets>
  <definedNames/>
  <calcPr/>
</workbook>
</file>

<file path=xl/sharedStrings.xml><?xml version="1.0" encoding="utf-8"?>
<sst xmlns="http://schemas.openxmlformats.org/spreadsheetml/2006/main" count="275" uniqueCount="61">
  <si>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</si>
  <si>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</si>
  <si>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</si>
  <si>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</si>
  <si>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</si>
  <si>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</si>
  <si>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</si>
  <si>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</si>
  <si>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</si>
  <si>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</si>
  <si>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</si>
  <si>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</si>
  <si>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</si>
  <si>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</si>
  <si>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</si>
  <si>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</si>
  <si>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</si>
  <si>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</si>
  <si>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</si>
  <si>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</si>
  <si>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</si>
  <si>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</si>
  <si>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</si>
  <si>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</si>
  <si>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Q1. How many times has Priya done transactions on online shopping, ordering food and gifts?</t>
  </si>
  <si>
    <t>Ans=&gt;</t>
  </si>
  <si>
    <t>online shopping</t>
  </si>
  <si>
    <t xml:space="preserve">ordering food </t>
  </si>
  <si>
    <t>gifts</t>
  </si>
  <si>
    <t>Q2.Calculate the total expenses against each distinct item.</t>
  </si>
  <si>
    <t>Q.4)Present the item-wise total expense through a chart that shows the expense of each item as a percentage of the total expense. Don’t take trip expenses into consideration.</t>
  </si>
  <si>
    <t>Total expenses</t>
  </si>
  <si>
    <t>Q3.Arrange the item-wise total expense in descending order.</t>
  </si>
  <si>
    <t>Item</t>
  </si>
  <si>
    <t>Amount</t>
  </si>
  <si>
    <t>Online Shoping</t>
  </si>
  <si>
    <t>Q.5)Present the expense pattern visually over 3 months.</t>
  </si>
  <si>
    <t>Month</t>
  </si>
  <si>
    <t>Expenses</t>
  </si>
  <si>
    <t>October</t>
  </si>
  <si>
    <t>November</t>
  </si>
  <si>
    <t>December</t>
  </si>
  <si>
    <t>Q.6)Add a new column to the data table, name it as “Category” and apply data validation with drop-down fields as “Essentials” and “Non-essentials”. Fill in the column.</t>
  </si>
  <si>
    <t>Category</t>
  </si>
  <si>
    <t xml:space="preserve">Non-Essential </t>
  </si>
  <si>
    <t>Essential</t>
  </si>
  <si>
    <t>Q.7)Add another new column and name it as “Cost Type”. For each item, if the expense is more than 2000, tag it as “Over budget”, else, tag it as “Within budget”.</t>
  </si>
  <si>
    <t>Cost Type</t>
  </si>
  <si>
    <t>Q.8)Mention the ways how Priya can reduce her expenses. Justify each point.</t>
  </si>
  <si>
    <t>1. Reduce Online Shopping</t>
  </si>
  <si>
    <t>Online shopping can often lead to impulse purchases. By limiting online shopping, Priya can avoid unnecessary expenses and save money. She can set a monthly budget for online purchases and stick to it, or look for discounts and deals before making a purchase.</t>
  </si>
  <si>
    <t>2. Limit Eating Out and Ordering Food</t>
  </si>
  <si>
    <t>Regularly eating out or ordering food can quickly add up. Priya can reduce these expenses by cooking at home more often. Planning meals and preparing them in advance can save both time and money. She can also explore cost-effective meal options that are healthy and nutritious.</t>
  </si>
  <si>
    <t>3. Cut Down on Entertainment Expenses</t>
  </si>
  <si>
    <t>Entertainment expenses such as movies, trips, and outings with friends can be quite high. Priya can look for free or low-cost entertainment options like watching movies at home, visiting parks, or having game nights with friends. She can also look for discounts or offers on entertainment services.</t>
  </si>
  <si>
    <t>4. Evaluate and Reduce Mobile Bill Payments</t>
  </si>
  <si>
    <t>Priya’s mobile bill payments might be higher than necessary. She can review her mobile plan and see if there are cheaper options available that still meet her needs. Additionally, reducing data usage and opting for Wi-Fi whenever possible can lower her monthly bill.</t>
  </si>
  <si>
    <t>5. Manage Grocery Expenses</t>
  </si>
  <si>
    <t>Priya can save on groceries by planning her meals, making a shopping list, and sticking to it. Buying in bulk, using coupons, and taking advantage of sales can also help reduce grocery expenses. She should also avoid buying unnecessary or non-essential items.</t>
  </si>
  <si>
    <t>6. Control Spending on Gifts</t>
  </si>
  <si>
    <t>While giving gifts is a kind gesture, it can be expensive. Priya can set a budget for gifts and look for thoughtful but affordable options. Handmade or personalized gifts can be more meaningful and less costly. She can also take advantage of sales and plan her gift purchases in advance.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</si>
</sst>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9">
    <font>
      <sz val="10.0"/>
      <color rgb="FF000000"/>
      <name val="Arial"/>
      <scheme val="minor"/>
    </font>
    <font>
      <b/>
      <sz val="11.0"/>
      <color rgb="FF003F81"/>
      <name val="Verdana"/>
    </font>
    <font>
      <sz val="11.0"/>
      <color rgb="FF000000"/>
      <name val="Verdana"/>
    </font>
    <font>
      <sz val="24.0"/>
      <color rgb="FF000000"/>
      <name val="Calibri"/>
    </font>
    <font>
      <sz val="11.0"/>
      <color rgb="FF000000"/>
      <name val="Calibri"/>
    </font>
    <font>
      <sz val="12.0"/>
      <color rgb="FF000000"/>
      <name val="Calibri"/>
    </font>
    <font>
      <b/>
      <sz val="12.0"/>
      <color theme="1"/>
      <name val="Arial"/>
      <scheme val="minor"/>
    </font>
    <font>
      <color theme="1"/>
      <name val="Arial"/>
      <scheme val="minor"/>
    </font>
    <font>
      <sz val="11.0"/>
      <color rgb="FF000000"/>
      <name val="Arial"/>
    </font>
    <font>
      <sz val="10.0"/>
      <color rgb="FF1F1F1F"/>
      <name val="&quot;Google Sans&quot;"/>
    </font>
    <font>
      <sz val="10.0"/>
      <color theme="1"/>
      <name val="Arial"/>
      <scheme val="minor"/>
    </font>
    <font>
      <color rgb="FF000000"/>
      <name val="Arial"/>
    </font>
    <font>
      <b/>
      <sz val="11.0"/>
      <color rgb="FF1F1F1F"/>
      <name val="&quot;Google Sans&quot;"/>
    </font>
    <font>
      <color theme="1"/>
      <name val="Arial"/>
    </font>
    <font>
      <sz val="9.0"/>
      <color rgb="FF000000"/>
      <name val="&quot;Google Sans Mono&quot;"/>
    </font>
    <font>
      <sz val="11.0"/>
      <color rgb="FF202124"/>
      <name val="Calibri"/>
    </font>
    <font>
      <b/>
      <sz val="11.0"/>
      <color rgb="FF003F81"/>
      <name val="Arial"/>
      <scheme val="minor"/>
    </font>
    <font>
      <b/>
      <sz val="10.0"/>
      <color theme="1"/>
      <name val="Arial"/>
      <scheme val="minor"/>
    </font>
    <font>
      <sz val="11.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7F6F6"/>
        <bgColor rgb="FFF7F6F6"/>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3" fillId="2" fontId="2" numFmtId="164" xfId="0" applyAlignment="1" applyBorder="1" applyFont="1" applyNumberFormat="1">
      <alignment horizontal="center" readingOrder="0"/>
    </xf>
    <xf borderId="4" fillId="2" fontId="2" numFmtId="0" xfId="0" applyAlignment="1" applyBorder="1" applyFont="1">
      <alignment readingOrder="0"/>
    </xf>
    <xf borderId="4" fillId="2" fontId="2" numFmtId="0" xfId="0" applyAlignment="1" applyBorder="1" applyFont="1">
      <alignment horizontal="right" readingOrder="0"/>
    </xf>
    <xf borderId="3" fillId="3" fontId="2" numFmtId="164" xfId="0" applyAlignment="1" applyBorder="1" applyFill="1" applyFont="1" applyNumberFormat="1">
      <alignment horizontal="center" readingOrder="0"/>
    </xf>
    <xf borderId="4" fillId="3" fontId="2" numFmtId="0" xfId="0" applyAlignment="1" applyBorder="1" applyFont="1">
      <alignment readingOrder="0"/>
    </xf>
    <xf borderId="4" fillId="2" fontId="2" numFmtId="4" xfId="0" applyAlignment="1" applyBorder="1" applyFont="1" applyNumberFormat="1">
      <alignment horizontal="right" readingOrder="0"/>
    </xf>
    <xf borderId="3" fillId="3" fontId="2" numFmtId="165" xfId="0" applyAlignment="1" applyBorder="1" applyFont="1" applyNumberFormat="1">
      <alignment horizontal="center" readingOrder="0"/>
    </xf>
    <xf borderId="3" fillId="2" fontId="2" numFmtId="165" xfId="0" applyAlignment="1" applyBorder="1" applyFont="1" applyNumberFormat="1">
      <alignment horizontal="center" readingOrder="0"/>
    </xf>
    <xf borderId="0" fillId="0" fontId="3" numFmtId="0" xfId="0" applyAlignment="1" applyFont="1">
      <alignment shrinkToFit="0" wrapText="0"/>
    </xf>
    <xf borderId="0" fillId="0" fontId="4" numFmtId="0" xfId="0" applyAlignment="1" applyFont="1">
      <alignment shrinkToFit="0" vertical="bottom" wrapText="0"/>
    </xf>
    <xf borderId="0" fillId="2" fontId="4" numFmtId="0" xfId="0" applyAlignment="1" applyFont="1">
      <alignment horizontal="right" readingOrder="0" shrinkToFit="0" vertical="bottom" wrapText="0"/>
    </xf>
    <xf borderId="0" fillId="0" fontId="5" numFmtId="0" xfId="0" applyAlignment="1" applyFont="1">
      <alignment shrinkToFit="0" wrapText="0"/>
    </xf>
    <xf borderId="0" fillId="2" fontId="4" numFmtId="0" xfId="0" applyAlignment="1" applyFont="1">
      <alignment horizontal="right" shrinkToFit="0" vertical="bottom" wrapText="0"/>
    </xf>
    <xf borderId="0" fillId="4" fontId="6" numFmtId="0" xfId="0" applyAlignment="1" applyFill="1" applyFont="1">
      <alignment readingOrder="0"/>
    </xf>
    <xf borderId="0" fillId="2" fontId="7" numFmtId="0" xfId="0" applyAlignment="1" applyFont="1">
      <alignment readingOrder="0"/>
    </xf>
    <xf borderId="0" fillId="2" fontId="8" numFmtId="0" xfId="0" applyAlignment="1" applyFont="1">
      <alignment horizontal="left" readingOrder="0"/>
    </xf>
    <xf borderId="0" fillId="0" fontId="7" numFmtId="0" xfId="0" applyAlignment="1" applyFont="1">
      <alignment readingOrder="0"/>
    </xf>
    <xf borderId="0" fillId="2" fontId="9" numFmtId="0" xfId="0" applyAlignment="1" applyFont="1">
      <alignment readingOrder="0"/>
    </xf>
    <xf borderId="0" fillId="0" fontId="7" numFmtId="0" xfId="0" applyFont="1"/>
    <xf borderId="0" fillId="0" fontId="10" numFmtId="0" xfId="0" applyFont="1"/>
    <xf borderId="1" fillId="0" fontId="4" numFmtId="0" xfId="0" applyAlignment="1" applyBorder="1" applyFont="1">
      <alignment readingOrder="0"/>
    </xf>
    <xf borderId="0" fillId="2" fontId="11" numFmtId="0" xfId="0" applyAlignment="1" applyFont="1">
      <alignment horizontal="left" readingOrder="0"/>
    </xf>
    <xf borderId="0" fillId="2" fontId="12" numFmtId="0" xfId="0" applyAlignment="1" applyFont="1">
      <alignment readingOrder="0"/>
    </xf>
    <xf borderId="0" fillId="0" fontId="13" numFmtId="0" xfId="0" applyAlignment="1" applyFont="1">
      <alignment readingOrder="0" vertical="bottom"/>
    </xf>
    <xf borderId="0" fillId="0" fontId="13" numFmtId="0" xfId="0" applyAlignment="1" applyFont="1">
      <alignment vertical="bottom"/>
    </xf>
    <xf borderId="0" fillId="2" fontId="14" numFmtId="0" xfId="0" applyFont="1"/>
    <xf borderId="1" fillId="0" fontId="4" numFmtId="0" xfId="0" applyAlignment="1" applyBorder="1" applyFont="1">
      <alignment readingOrder="0" shrinkToFit="0" vertical="bottom" wrapText="0"/>
    </xf>
    <xf borderId="2" fillId="0" fontId="4" numFmtId="0" xfId="0" applyAlignment="1" applyBorder="1" applyFont="1">
      <alignment readingOrder="0" shrinkToFit="0" vertical="bottom" wrapText="0"/>
    </xf>
    <xf borderId="1" fillId="0" fontId="15" numFmtId="0" xfId="0" applyAlignment="1" applyBorder="1" applyFont="1">
      <alignment readingOrder="0" shrinkToFit="0" vertical="bottom" wrapText="0"/>
    </xf>
    <xf borderId="2" fillId="0" fontId="4" numFmtId="0" xfId="0" applyAlignment="1" applyBorder="1" applyFont="1">
      <alignment horizontal="right" readingOrder="0" shrinkToFit="0" vertical="bottom" wrapText="0"/>
    </xf>
    <xf borderId="3" fillId="0" fontId="4" numFmtId="0" xfId="0" applyAlignment="1" applyBorder="1" applyFont="1">
      <alignment readingOrder="0" shrinkToFit="0" vertical="bottom" wrapText="0"/>
    </xf>
    <xf borderId="4" fillId="0" fontId="4" numFmtId="0" xfId="0" applyAlignment="1" applyBorder="1" applyFont="1">
      <alignment horizontal="right" readingOrder="0" shrinkToFit="0" vertical="bottom" wrapText="0"/>
    </xf>
    <xf borderId="3" fillId="0" fontId="15"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4" fillId="0" fontId="4" numFmtId="4" xfId="0" applyAlignment="1" applyBorder="1" applyFont="1" applyNumberFormat="1">
      <alignment horizontal="right" readingOrder="0" shrinkToFit="0" vertical="bottom" wrapText="0"/>
    </xf>
    <xf borderId="0" fillId="0" fontId="16" numFmtId="0" xfId="0" applyAlignment="1" applyFont="1">
      <alignment readingOrder="0"/>
    </xf>
    <xf borderId="0" fillId="0" fontId="4" numFmtId="0" xfId="0" applyAlignment="1" applyFont="1">
      <alignment readingOrder="0" shrinkToFit="0" vertical="bottom" wrapText="0"/>
    </xf>
    <xf borderId="0" fillId="0" fontId="17" numFmtId="0" xfId="0" applyAlignment="1" applyFont="1">
      <alignment readingOrder="0"/>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8</xdr:row>
      <xdr:rowOff>152400</xdr:rowOff>
    </xdr:from>
    <xdr:ext cx="17545050" cy="6505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4</xdr:row>
      <xdr:rowOff>0</xdr:rowOff>
    </xdr:from>
    <xdr:ext cx="7153275" cy="430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1.13"/>
  </cols>
  <sheetData>
    <row r="1" ht="18.0" customHeight="1">
      <c r="A1" s="1" t="s">
        <v>0</v>
      </c>
      <c r="B1" s="2" t="s">
        <v>1</v>
      </c>
      <c r="C1" s="2" t="s">
        <v>2</v>
      </c>
      <c r="E1" s="1"/>
      <c r="F1" s="2"/>
      <c r="G1" s="2"/>
    </row>
    <row r="2" ht="20.25" customHeight="1">
      <c r="A2" s="3">
        <v>44470.0</v>
      </c>
      <c r="B2" s="4" t="s">
        <v>3</v>
      </c>
      <c r="C2" s="5">
        <v>2300.0</v>
      </c>
      <c r="E2" s="3"/>
      <c r="F2" s="4"/>
      <c r="G2" s="5"/>
    </row>
    <row r="3" ht="13.5" customHeight="1">
      <c r="A3" s="6">
        <v>44470.0</v>
      </c>
      <c r="B3" s="7" t="s">
        <v>4</v>
      </c>
      <c r="C3" s="5">
        <v>767.0</v>
      </c>
      <c r="E3" s="6"/>
      <c r="F3" s="7"/>
      <c r="G3" s="5"/>
    </row>
    <row r="4" ht="19.5" customHeight="1">
      <c r="A4" s="6">
        <v>44470.0</v>
      </c>
      <c r="B4" s="7" t="s">
        <v>5</v>
      </c>
      <c r="C4" s="8">
        <v>2500.0</v>
      </c>
      <c r="E4" s="6"/>
      <c r="F4" s="7"/>
      <c r="G4" s="8"/>
    </row>
    <row r="5" ht="19.5" customHeight="1">
      <c r="A5" s="6">
        <v>44473.0</v>
      </c>
      <c r="B5" s="7" t="s">
        <v>6</v>
      </c>
      <c r="C5" s="5">
        <v>710.0</v>
      </c>
      <c r="E5" s="6"/>
      <c r="F5" s="7"/>
      <c r="G5" s="5"/>
    </row>
    <row r="6" ht="18.0" customHeight="1">
      <c r="A6" s="3">
        <v>44473.0</v>
      </c>
      <c r="B6" s="4" t="s">
        <v>7</v>
      </c>
      <c r="C6" s="5">
        <v>760.0</v>
      </c>
      <c r="E6" s="3"/>
      <c r="F6" s="4"/>
      <c r="G6" s="5"/>
    </row>
    <row r="7" ht="18.75" customHeight="1">
      <c r="A7" s="6">
        <v>44476.0</v>
      </c>
      <c r="B7" s="7" t="s">
        <v>8</v>
      </c>
      <c r="C7" s="8">
        <v>1900.0</v>
      </c>
      <c r="E7" s="6"/>
      <c r="F7" s="7"/>
      <c r="G7" s="8"/>
    </row>
    <row r="8" ht="18.75" customHeight="1">
      <c r="A8" s="3">
        <v>44477.0</v>
      </c>
      <c r="B8" s="4" t="s">
        <v>9</v>
      </c>
      <c r="C8" s="5">
        <v>450.0</v>
      </c>
      <c r="E8" s="3"/>
      <c r="F8" s="4"/>
      <c r="G8" s="5"/>
    </row>
    <row r="9" ht="20.25" customHeight="1">
      <c r="A9" s="9">
        <v>44484.0</v>
      </c>
      <c r="B9" s="7" t="s">
        <v>10</v>
      </c>
      <c r="C9" s="5">
        <v>620.0</v>
      </c>
      <c r="E9" s="9"/>
      <c r="F9" s="7"/>
      <c r="G9" s="5"/>
    </row>
    <row r="10">
      <c r="A10" s="9">
        <v>44485.0</v>
      </c>
      <c r="B10" s="7" t="s">
        <v>11</v>
      </c>
      <c r="C10" s="5">
        <v>470.0</v>
      </c>
      <c r="E10" s="9"/>
      <c r="F10" s="7"/>
      <c r="G10" s="5"/>
    </row>
    <row r="11">
      <c r="A11" s="9">
        <v>44487.0</v>
      </c>
      <c r="B11" s="7" t="s">
        <v>4</v>
      </c>
      <c r="C11" s="5">
        <v>970.0</v>
      </c>
      <c r="E11" s="9"/>
      <c r="F11" s="7"/>
      <c r="G11" s="5"/>
    </row>
    <row r="12">
      <c r="A12" s="9">
        <v>44487.0</v>
      </c>
      <c r="B12" s="4" t="s">
        <v>3</v>
      </c>
      <c r="C12" s="8">
        <v>1075.0</v>
      </c>
      <c r="E12" s="9"/>
      <c r="F12" s="4"/>
      <c r="G12" s="8"/>
    </row>
    <row r="13">
      <c r="A13" s="9">
        <v>44488.0</v>
      </c>
      <c r="B13" s="7" t="s">
        <v>9</v>
      </c>
      <c r="C13" s="5">
        <v>489.0</v>
      </c>
      <c r="E13" s="9"/>
      <c r="F13" s="7"/>
      <c r="G13" s="5"/>
    </row>
    <row r="14">
      <c r="A14" s="9">
        <v>44491.0</v>
      </c>
      <c r="B14" s="7" t="s">
        <v>5</v>
      </c>
      <c r="C14" s="8">
        <v>1574.1</v>
      </c>
      <c r="E14" s="9"/>
      <c r="F14" s="7"/>
      <c r="G14" s="8"/>
    </row>
    <row r="15">
      <c r="A15" s="9">
        <v>44491.0</v>
      </c>
      <c r="B15" s="7" t="s">
        <v>7</v>
      </c>
      <c r="C15" s="5">
        <v>550.0</v>
      </c>
      <c r="E15" s="9"/>
      <c r="F15" s="7"/>
      <c r="G15" s="5"/>
    </row>
    <row r="16">
      <c r="A16" s="9">
        <v>44494.0</v>
      </c>
      <c r="B16" s="7" t="s">
        <v>12</v>
      </c>
      <c r="C16" s="5">
        <v>423.0</v>
      </c>
      <c r="E16" s="9"/>
      <c r="F16" s="7"/>
      <c r="G16" s="5"/>
    </row>
    <row r="17">
      <c r="A17" s="9">
        <v>44496.0</v>
      </c>
      <c r="B17" s="7" t="s">
        <v>12</v>
      </c>
      <c r="C17" s="5">
        <v>358.22</v>
      </c>
      <c r="E17" s="9"/>
      <c r="F17" s="7"/>
      <c r="G17" s="5"/>
    </row>
    <row r="18">
      <c r="A18" s="9">
        <v>44496.0</v>
      </c>
      <c r="B18" s="7" t="s">
        <v>10</v>
      </c>
      <c r="C18" s="5">
        <v>520.0</v>
      </c>
      <c r="E18" s="9"/>
      <c r="F18" s="7"/>
      <c r="G18" s="5"/>
    </row>
    <row r="19">
      <c r="A19" s="10">
        <v>44497.0</v>
      </c>
      <c r="B19" s="4" t="s">
        <v>6</v>
      </c>
      <c r="C19" s="5">
        <v>300.0</v>
      </c>
      <c r="E19" s="10"/>
      <c r="F19" s="4"/>
      <c r="G19" s="5"/>
    </row>
    <row r="20">
      <c r="A20" s="10">
        <v>44498.0</v>
      </c>
      <c r="B20" s="4" t="s">
        <v>12</v>
      </c>
      <c r="C20" s="5">
        <v>407.05</v>
      </c>
      <c r="E20" s="10"/>
      <c r="F20" s="4"/>
      <c r="G20" s="5"/>
    </row>
    <row r="21">
      <c r="A21" s="10">
        <v>44499.0</v>
      </c>
      <c r="B21" s="4" t="s">
        <v>5</v>
      </c>
      <c r="C21" s="5">
        <v>300.0</v>
      </c>
      <c r="E21" s="10"/>
      <c r="F21" s="4"/>
      <c r="G21" s="5"/>
    </row>
    <row r="22">
      <c r="A22" s="6">
        <v>44501.0</v>
      </c>
      <c r="B22" s="7" t="s">
        <v>4</v>
      </c>
      <c r="C22" s="8">
        <v>2327.0</v>
      </c>
      <c r="E22" s="6"/>
      <c r="F22" s="7"/>
      <c r="G22" s="8"/>
    </row>
    <row r="23">
      <c r="A23" s="6">
        <v>44502.0</v>
      </c>
      <c r="B23" s="7" t="s">
        <v>8</v>
      </c>
      <c r="C23" s="5">
        <v>1150.0</v>
      </c>
      <c r="E23" s="6"/>
      <c r="F23" s="7"/>
      <c r="G23" s="5"/>
    </row>
    <row r="24">
      <c r="A24" s="6">
        <v>44504.0</v>
      </c>
      <c r="B24" s="7" t="s">
        <v>8</v>
      </c>
      <c r="C24" s="8">
        <v>1138.0</v>
      </c>
      <c r="E24" s="6"/>
      <c r="F24" s="7"/>
      <c r="G24" s="8"/>
    </row>
    <row r="25">
      <c r="A25" s="3">
        <v>44505.0</v>
      </c>
      <c r="B25" s="4" t="s">
        <v>13</v>
      </c>
      <c r="C25" s="5">
        <v>500.0</v>
      </c>
      <c r="E25" s="3"/>
      <c r="F25" s="4"/>
      <c r="G25" s="5"/>
    </row>
    <row r="26">
      <c r="A26" s="3">
        <v>44508.0</v>
      </c>
      <c r="B26" s="4" t="s">
        <v>7</v>
      </c>
      <c r="C26" s="5">
        <v>702.0</v>
      </c>
      <c r="E26" s="3"/>
      <c r="F26" s="4"/>
      <c r="G26" s="5"/>
    </row>
    <row r="27">
      <c r="A27" s="6">
        <v>44509.0</v>
      </c>
      <c r="B27" s="7" t="s">
        <v>5</v>
      </c>
      <c r="C27" s="8">
        <v>1600.0</v>
      </c>
      <c r="E27" s="6"/>
      <c r="F27" s="7"/>
      <c r="G27" s="8"/>
    </row>
    <row r="28">
      <c r="A28" s="9">
        <v>44512.0</v>
      </c>
      <c r="B28" s="7" t="s">
        <v>6</v>
      </c>
      <c r="C28" s="5">
        <v>600.0</v>
      </c>
      <c r="E28" s="9"/>
      <c r="F28" s="7"/>
      <c r="G28" s="5"/>
    </row>
    <row r="29">
      <c r="A29" s="10">
        <v>44515.0</v>
      </c>
      <c r="B29" s="4" t="s">
        <v>13</v>
      </c>
      <c r="C29" s="5">
        <v>900.0</v>
      </c>
      <c r="E29" s="10"/>
      <c r="F29" s="4"/>
      <c r="G29" s="5"/>
    </row>
    <row r="30">
      <c r="A30" s="9">
        <v>44515.0</v>
      </c>
      <c r="B30" s="4" t="s">
        <v>7</v>
      </c>
      <c r="C30" s="5">
        <v>150.0</v>
      </c>
      <c r="E30" s="9"/>
      <c r="F30" s="4"/>
      <c r="G30" s="5"/>
    </row>
    <row r="31">
      <c r="A31" s="10">
        <v>44515.0</v>
      </c>
      <c r="B31" s="4" t="s">
        <v>3</v>
      </c>
      <c r="C31" s="5">
        <v>2100.0</v>
      </c>
      <c r="E31" s="10"/>
      <c r="F31" s="4"/>
      <c r="G31" s="5"/>
    </row>
    <row r="32">
      <c r="A32" s="10">
        <v>44517.0</v>
      </c>
      <c r="B32" s="4" t="s">
        <v>11</v>
      </c>
      <c r="C32" s="5">
        <v>470.63</v>
      </c>
      <c r="E32" s="10"/>
      <c r="F32" s="4"/>
      <c r="G32" s="5"/>
    </row>
    <row r="33">
      <c r="A33" s="10">
        <v>44517.0</v>
      </c>
      <c r="B33" s="4" t="s">
        <v>12</v>
      </c>
      <c r="C33" s="5">
        <v>322.64</v>
      </c>
      <c r="E33" s="10"/>
      <c r="F33" s="4"/>
      <c r="G33" s="5"/>
    </row>
    <row r="34">
      <c r="A34" s="10">
        <v>44518.0</v>
      </c>
      <c r="B34" s="7" t="s">
        <v>10</v>
      </c>
      <c r="C34" s="5">
        <v>428.0</v>
      </c>
      <c r="E34" s="10"/>
      <c r="F34" s="7"/>
      <c r="G34" s="5"/>
    </row>
    <row r="35">
      <c r="A35" s="10">
        <v>44519.0</v>
      </c>
      <c r="B35" s="4" t="s">
        <v>6</v>
      </c>
      <c r="C35" s="5">
        <v>447.0</v>
      </c>
      <c r="E35" s="10"/>
      <c r="F35" s="4"/>
      <c r="G35" s="5"/>
    </row>
    <row r="36">
      <c r="A36" s="10">
        <v>44522.0</v>
      </c>
      <c r="B36" s="4" t="s">
        <v>5</v>
      </c>
      <c r="C36" s="8">
        <v>1720.0</v>
      </c>
      <c r="E36" s="10"/>
      <c r="F36" s="4"/>
      <c r="G36" s="8"/>
    </row>
    <row r="37">
      <c r="A37" s="9">
        <v>44524.0</v>
      </c>
      <c r="B37" s="7" t="s">
        <v>7</v>
      </c>
      <c r="C37" s="5">
        <v>540.0</v>
      </c>
      <c r="E37" s="9"/>
      <c r="F37" s="7"/>
      <c r="G37" s="5"/>
    </row>
    <row r="38">
      <c r="A38" s="10">
        <v>44525.0</v>
      </c>
      <c r="B38" s="4" t="s">
        <v>9</v>
      </c>
      <c r="C38" s="5">
        <v>314.0</v>
      </c>
      <c r="E38" s="10"/>
      <c r="F38" s="4"/>
      <c r="G38" s="5"/>
    </row>
    <row r="39">
      <c r="A39" s="10">
        <v>44526.0</v>
      </c>
      <c r="B39" s="4" t="s">
        <v>10</v>
      </c>
      <c r="C39" s="5">
        <v>518.0</v>
      </c>
      <c r="E39" s="10"/>
      <c r="F39" s="4"/>
      <c r="G39" s="5"/>
    </row>
    <row r="40">
      <c r="A40" s="10">
        <v>44526.0</v>
      </c>
      <c r="B40" s="7" t="s">
        <v>4</v>
      </c>
      <c r="C40" s="8">
        <v>2000.0</v>
      </c>
      <c r="E40" s="10"/>
      <c r="F40" s="7"/>
      <c r="G40" s="8"/>
    </row>
    <row r="41">
      <c r="A41" s="9">
        <v>44529.0</v>
      </c>
      <c r="B41" s="7" t="s">
        <v>9</v>
      </c>
      <c r="C41" s="5">
        <v>337.0</v>
      </c>
      <c r="E41" s="9"/>
      <c r="F41" s="7"/>
      <c r="G41" s="5"/>
    </row>
    <row r="42">
      <c r="A42" s="10">
        <v>44530.0</v>
      </c>
      <c r="B42" s="4" t="s">
        <v>10</v>
      </c>
      <c r="C42" s="5">
        <v>500.0</v>
      </c>
      <c r="E42" s="10"/>
      <c r="F42" s="4"/>
      <c r="G42" s="5"/>
    </row>
    <row r="43">
      <c r="A43" s="3">
        <v>44531.0</v>
      </c>
      <c r="B43" s="4" t="s">
        <v>5</v>
      </c>
      <c r="C43" s="8">
        <v>2500.0</v>
      </c>
      <c r="E43" s="3"/>
      <c r="F43" s="4"/>
      <c r="G43" s="8"/>
    </row>
    <row r="44">
      <c r="A44" s="6">
        <v>44534.0</v>
      </c>
      <c r="B44" s="7" t="s">
        <v>6</v>
      </c>
      <c r="C44" s="5">
        <v>710.0</v>
      </c>
      <c r="E44" s="6"/>
      <c r="F44" s="7"/>
      <c r="G44" s="5"/>
    </row>
    <row r="45">
      <c r="A45" s="3">
        <v>44537.0</v>
      </c>
      <c r="B45" s="4" t="s">
        <v>3</v>
      </c>
      <c r="C45" s="5">
        <v>2300.0</v>
      </c>
      <c r="E45" s="3"/>
      <c r="F45" s="4"/>
      <c r="G45" s="5"/>
    </row>
    <row r="46">
      <c r="A46" s="3">
        <v>44539.0</v>
      </c>
      <c r="B46" s="4" t="s">
        <v>14</v>
      </c>
      <c r="C46" s="5">
        <v>12000.0</v>
      </c>
      <c r="E46" s="3"/>
      <c r="F46" s="4"/>
      <c r="G46" s="5"/>
    </row>
    <row r="47">
      <c r="A47" s="10">
        <v>44545.0</v>
      </c>
      <c r="B47" s="7" t="s">
        <v>8</v>
      </c>
      <c r="C47" s="5">
        <v>1500.0</v>
      </c>
      <c r="E47" s="10"/>
      <c r="F47" s="7"/>
      <c r="G47" s="5"/>
    </row>
    <row r="48">
      <c r="A48" s="10">
        <v>44547.0</v>
      </c>
      <c r="B48" s="4" t="s">
        <v>11</v>
      </c>
      <c r="C48" s="5">
        <v>470.63</v>
      </c>
      <c r="E48" s="10"/>
      <c r="F48" s="4"/>
      <c r="G48" s="5"/>
    </row>
    <row r="49">
      <c r="A49" s="10">
        <v>44550.0</v>
      </c>
      <c r="B49" s="4" t="s">
        <v>9</v>
      </c>
      <c r="C49" s="5">
        <v>267.0</v>
      </c>
      <c r="E49" s="10"/>
      <c r="F49" s="4"/>
      <c r="G49" s="5"/>
    </row>
    <row r="50">
      <c r="A50" s="10">
        <v>44553.0</v>
      </c>
      <c r="B50" s="4" t="s">
        <v>7</v>
      </c>
      <c r="C50" s="5">
        <v>640.0</v>
      </c>
      <c r="E50" s="10"/>
      <c r="F50" s="4"/>
      <c r="G50" s="5"/>
    </row>
    <row r="51">
      <c r="A51" s="10">
        <v>44553.0</v>
      </c>
      <c r="B51" s="4" t="s">
        <v>6</v>
      </c>
      <c r="C51" s="5">
        <v>450.0</v>
      </c>
      <c r="E51" s="10"/>
      <c r="F51" s="4"/>
      <c r="G51" s="5"/>
    </row>
    <row r="52">
      <c r="A52" s="11"/>
      <c r="B52" s="12"/>
      <c r="C52" s="13"/>
    </row>
    <row r="53">
      <c r="A53" s="14"/>
      <c r="B53" s="12"/>
      <c r="C53" s="15"/>
    </row>
    <row r="54">
      <c r="A54" s="12"/>
      <c r="B54" s="12"/>
      <c r="C54"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66.63"/>
  </cols>
  <sheetData>
    <row r="1" ht="27.75" customHeight="1">
      <c r="B1" s="16" t="s">
        <v>15</v>
      </c>
    </row>
    <row r="2" ht="33.0" customHeight="1">
      <c r="B2" s="17" t="s">
        <v>16</v>
      </c>
    </row>
    <row r="3" ht="24.75" customHeight="1">
      <c r="B3" s="17" t="s">
        <v>17</v>
      </c>
    </row>
    <row r="4" ht="21.75" customHeight="1">
      <c r="B4" s="17" t="s">
        <v>18</v>
      </c>
    </row>
    <row r="5" ht="22.5" customHeight="1">
      <c r="B5" s="17" t="s">
        <v>19</v>
      </c>
    </row>
    <row r="6" ht="25.5" customHeight="1">
      <c r="B6" s="17" t="s">
        <v>20</v>
      </c>
    </row>
    <row r="7" ht="26.25" customHeight="1">
      <c r="B7" s="17" t="s">
        <v>21</v>
      </c>
    </row>
    <row r="8" ht="19.5" customHeight="1">
      <c r="B8" s="17" t="s">
        <v>22</v>
      </c>
    </row>
    <row r="9" ht="30.0" customHeight="1">
      <c r="B9" s="17"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24</v>
      </c>
    </row>
    <row r="2">
      <c r="A2" s="19" t="s">
        <v>25</v>
      </c>
    </row>
    <row r="4">
      <c r="A4" s="20" t="s">
        <v>26</v>
      </c>
      <c r="B4" s="21">
        <f>COUNTIF('Expenses '!B1:B51,"Online shopping")</f>
        <v>6</v>
      </c>
    </row>
    <row r="5">
      <c r="A5" s="22"/>
    </row>
    <row r="6">
      <c r="A6" s="20" t="s">
        <v>27</v>
      </c>
      <c r="B6" s="21">
        <f>COUNTIF('Expenses '!B1:B51,"Ordering food")</f>
        <v>5</v>
      </c>
    </row>
    <row r="7">
      <c r="A7" s="22"/>
    </row>
    <row r="8">
      <c r="A8" s="20" t="s">
        <v>28</v>
      </c>
      <c r="B8" s="21">
        <f>COUNTIF('Expenses '!B1:B51,"Gifts")</f>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6" max="6" width="56.38"/>
  </cols>
  <sheetData>
    <row r="1" ht="40.5" customHeight="1">
      <c r="A1" s="19" t="s">
        <v>29</v>
      </c>
      <c r="F1" s="23" t="s">
        <v>30</v>
      </c>
    </row>
    <row r="2">
      <c r="A2" s="24" t="s">
        <v>25</v>
      </c>
    </row>
    <row r="3">
      <c r="B3" s="25" t="s">
        <v>31</v>
      </c>
    </row>
    <row r="4">
      <c r="A4" s="26" t="s">
        <v>3</v>
      </c>
      <c r="B4" s="21">
        <f>SUMIF('Expenses '!B2:B51,'Expenses '!B2,'Expenses '!C2:C51)</f>
        <v>7775</v>
      </c>
    </row>
    <row r="5">
      <c r="A5" s="27" t="s">
        <v>4</v>
      </c>
      <c r="B5" s="21">
        <f>SUMIF('Expenses '!B2:B51,'Expenses '!B3,'Expenses '!C2:C51)</f>
        <v>7464</v>
      </c>
    </row>
    <row r="6">
      <c r="A6" s="27" t="s">
        <v>5</v>
      </c>
      <c r="B6" s="28">
        <f>SUMIF('Expenses '!B2:B51,'Expenses '!B4,'Expenses '!C2:C51)</f>
        <v>10194.1</v>
      </c>
    </row>
    <row r="7">
      <c r="A7" s="27" t="s">
        <v>6</v>
      </c>
      <c r="B7" s="28">
        <f>SUMIF('Expenses '!B2:B51,'Expenses '!B5,'Expenses '!C2:C51)</f>
        <v>3217</v>
      </c>
    </row>
    <row r="8">
      <c r="A8" s="27" t="s">
        <v>7</v>
      </c>
      <c r="B8" s="28">
        <f>SUMIF('Expenses '!B2:B51,'Expenses '!B6,'Expenses '!C2:C51)</f>
        <v>3342</v>
      </c>
    </row>
    <row r="9">
      <c r="A9" s="27" t="s">
        <v>8</v>
      </c>
      <c r="B9" s="28">
        <f>SUMIF('Expenses '!B2:B51,'Expenses '!B7,'Expenses '!C2:C51)</f>
        <v>5688</v>
      </c>
    </row>
    <row r="10">
      <c r="A10" s="27" t="s">
        <v>9</v>
      </c>
      <c r="B10" s="28">
        <f>SUMIF('Expenses '!B2:B51,'Expenses '!B8,'Expenses '!C2:C51)</f>
        <v>1857</v>
      </c>
    </row>
    <row r="11">
      <c r="A11" s="27" t="s">
        <v>10</v>
      </c>
      <c r="B11" s="28">
        <f>SUMIF('Expenses '!B2:B51,'Expenses '!B9,'Expenses '!C2:C51)</f>
        <v>2586</v>
      </c>
    </row>
    <row r="12">
      <c r="A12" s="27" t="s">
        <v>11</v>
      </c>
      <c r="B12" s="28">
        <f>SUMIF('Expenses '!B2:B51,'Expenses '!B10,'Expenses '!C2:C51)</f>
        <v>1411.26</v>
      </c>
    </row>
    <row r="13">
      <c r="A13" s="27" t="s">
        <v>12</v>
      </c>
      <c r="B13" s="28">
        <f>SUMIF('Expenses '!B2:B51,'Expenses '!B16,'Expenses '!C2:C51)</f>
        <v>1510.91</v>
      </c>
    </row>
    <row r="14">
      <c r="A14" s="26" t="s">
        <v>14</v>
      </c>
      <c r="B14" s="28">
        <f>SUMIF('Expenses '!B2:B51,'Expenses '!B46,'Expenses '!C2:C51)</f>
        <v>12000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ht="25.5" customHeight="1">
      <c r="A1" s="19" t="s">
        <v>32</v>
      </c>
    </row>
    <row r="4">
      <c r="A4" s="29" t="s">
        <v>33</v>
      </c>
      <c r="B4" s="30" t="s">
        <v>34</v>
      </c>
    </row>
    <row r="5">
      <c r="A5" s="31" t="s">
        <v>14</v>
      </c>
      <c r="B5" s="32">
        <v>12000.0</v>
      </c>
    </row>
    <row r="6">
      <c r="A6" s="33" t="s">
        <v>5</v>
      </c>
      <c r="B6" s="34">
        <v>10194.1</v>
      </c>
    </row>
    <row r="7">
      <c r="A7" s="33" t="s">
        <v>3</v>
      </c>
      <c r="B7" s="34">
        <v>7775.0</v>
      </c>
    </row>
    <row r="8">
      <c r="A8" s="33" t="s">
        <v>35</v>
      </c>
      <c r="B8" s="34">
        <v>7464.0</v>
      </c>
    </row>
    <row r="9">
      <c r="A9" s="35" t="s">
        <v>8</v>
      </c>
      <c r="B9" s="34">
        <v>5688.0</v>
      </c>
    </row>
    <row r="10">
      <c r="A10" s="35" t="s">
        <v>7</v>
      </c>
      <c r="B10" s="34">
        <v>3342.0</v>
      </c>
    </row>
    <row r="11">
      <c r="A11" s="35" t="s">
        <v>6</v>
      </c>
      <c r="B11" s="34">
        <v>3217.0</v>
      </c>
    </row>
    <row r="12">
      <c r="A12" s="35" t="s">
        <v>10</v>
      </c>
      <c r="B12" s="34">
        <v>2586.0</v>
      </c>
    </row>
    <row r="13">
      <c r="A13" s="35" t="s">
        <v>9</v>
      </c>
      <c r="B13" s="34">
        <v>1857.0</v>
      </c>
    </row>
    <row r="14">
      <c r="A14" s="35" t="s">
        <v>12</v>
      </c>
      <c r="B14" s="34">
        <v>1510.91</v>
      </c>
    </row>
    <row r="15">
      <c r="A15" s="35" t="s">
        <v>11</v>
      </c>
      <c r="B15" s="34">
        <v>1411.26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1">
      <c r="A1" s="23" t="s">
        <v>36</v>
      </c>
    </row>
    <row r="3">
      <c r="A3" s="29" t="s">
        <v>37</v>
      </c>
      <c r="B3" s="30" t="s">
        <v>38</v>
      </c>
    </row>
    <row r="4">
      <c r="A4" s="33" t="s">
        <v>39</v>
      </c>
      <c r="B4" s="36">
        <f>SUM('Expenses '!C2:C21)</f>
        <v>17443.37</v>
      </c>
    </row>
    <row r="5">
      <c r="A5" s="33" t="s">
        <v>40</v>
      </c>
      <c r="B5" s="37">
        <f>SUM('Expenses '!C22:C42)</f>
        <v>18764.27</v>
      </c>
    </row>
    <row r="6">
      <c r="A6" s="33" t="s">
        <v>41</v>
      </c>
      <c r="B6" s="37">
        <f>SUM('Expenses '!C43:C51)</f>
        <v>20837.63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3" t="s">
        <v>42</v>
      </c>
    </row>
    <row r="3">
      <c r="A3" s="1" t="s">
        <v>0</v>
      </c>
      <c r="B3" s="2" t="s">
        <v>1</v>
      </c>
      <c r="C3" s="2" t="s">
        <v>2</v>
      </c>
      <c r="D3" s="38" t="s">
        <v>43</v>
      </c>
    </row>
    <row r="4">
      <c r="A4" s="3">
        <v>44470.0</v>
      </c>
      <c r="B4" s="4" t="s">
        <v>3</v>
      </c>
      <c r="C4" s="5">
        <v>2300.0</v>
      </c>
      <c r="D4" s="19" t="s">
        <v>44</v>
      </c>
    </row>
    <row r="5">
      <c r="A5" s="6">
        <v>44470.0</v>
      </c>
      <c r="B5" s="7" t="s">
        <v>4</v>
      </c>
      <c r="C5" s="5">
        <v>767.0</v>
      </c>
      <c r="D5" s="19" t="s">
        <v>44</v>
      </c>
    </row>
    <row r="6">
      <c r="A6" s="6">
        <v>44470.0</v>
      </c>
      <c r="B6" s="7" t="s">
        <v>5</v>
      </c>
      <c r="C6" s="8">
        <v>2500.0</v>
      </c>
      <c r="D6" s="19" t="s">
        <v>44</v>
      </c>
    </row>
    <row r="7">
      <c r="A7" s="6">
        <v>44473.0</v>
      </c>
      <c r="B7" s="7" t="s">
        <v>6</v>
      </c>
      <c r="C7" s="5">
        <v>710.0</v>
      </c>
      <c r="D7" s="19" t="s">
        <v>44</v>
      </c>
    </row>
    <row r="8">
      <c r="A8" s="3">
        <v>44473.0</v>
      </c>
      <c r="B8" s="4" t="s">
        <v>7</v>
      </c>
      <c r="C8" s="5">
        <v>760.0</v>
      </c>
      <c r="D8" s="19" t="s">
        <v>44</v>
      </c>
      <c r="G8" s="39"/>
    </row>
    <row r="9">
      <c r="A9" s="6">
        <v>44476.0</v>
      </c>
      <c r="B9" s="7" t="s">
        <v>8</v>
      </c>
      <c r="C9" s="8">
        <v>1900.0</v>
      </c>
      <c r="D9" s="19" t="s">
        <v>45</v>
      </c>
      <c r="G9" s="39"/>
    </row>
    <row r="10">
      <c r="A10" s="3">
        <v>44477.0</v>
      </c>
      <c r="B10" s="4" t="s">
        <v>9</v>
      </c>
      <c r="C10" s="5">
        <v>450.0</v>
      </c>
      <c r="D10" s="19" t="s">
        <v>45</v>
      </c>
    </row>
    <row r="11">
      <c r="A11" s="9">
        <v>44484.0</v>
      </c>
      <c r="B11" s="7" t="s">
        <v>10</v>
      </c>
      <c r="C11" s="5">
        <v>620.0</v>
      </c>
      <c r="D11" s="19" t="s">
        <v>45</v>
      </c>
    </row>
    <row r="12">
      <c r="A12" s="9">
        <v>44485.0</v>
      </c>
      <c r="B12" s="7" t="s">
        <v>11</v>
      </c>
      <c r="C12" s="5">
        <v>470.0</v>
      </c>
      <c r="D12" s="19" t="s">
        <v>45</v>
      </c>
    </row>
    <row r="13">
      <c r="A13" s="9">
        <v>44487.0</v>
      </c>
      <c r="B13" s="7" t="s">
        <v>4</v>
      </c>
      <c r="C13" s="5">
        <v>970.0</v>
      </c>
      <c r="D13" s="19" t="s">
        <v>45</v>
      </c>
    </row>
    <row r="14">
      <c r="A14" s="9">
        <v>44487.0</v>
      </c>
      <c r="B14" s="4" t="s">
        <v>3</v>
      </c>
      <c r="C14" s="8">
        <v>1075.0</v>
      </c>
      <c r="D14" s="19" t="s">
        <v>44</v>
      </c>
    </row>
    <row r="15">
      <c r="A15" s="9">
        <v>44488.0</v>
      </c>
      <c r="B15" s="7" t="s">
        <v>9</v>
      </c>
      <c r="C15" s="5">
        <v>489.0</v>
      </c>
      <c r="D15" s="19" t="s">
        <v>45</v>
      </c>
    </row>
    <row r="16">
      <c r="A16" s="9">
        <v>44491.0</v>
      </c>
      <c r="B16" s="7" t="s">
        <v>5</v>
      </c>
      <c r="C16" s="8">
        <v>1574.1</v>
      </c>
      <c r="D16" s="19" t="s">
        <v>44</v>
      </c>
    </row>
    <row r="17">
      <c r="A17" s="9">
        <v>44491.0</v>
      </c>
      <c r="B17" s="7" t="s">
        <v>7</v>
      </c>
      <c r="C17" s="5">
        <v>550.0</v>
      </c>
      <c r="D17" s="19" t="s">
        <v>45</v>
      </c>
    </row>
    <row r="18">
      <c r="A18" s="9">
        <v>44494.0</v>
      </c>
      <c r="B18" s="7" t="s">
        <v>12</v>
      </c>
      <c r="C18" s="5">
        <v>423.0</v>
      </c>
      <c r="D18" s="19" t="s">
        <v>45</v>
      </c>
    </row>
    <row r="19">
      <c r="A19" s="9">
        <v>44496.0</v>
      </c>
      <c r="B19" s="7" t="s">
        <v>12</v>
      </c>
      <c r="C19" s="5">
        <v>358.22</v>
      </c>
      <c r="D19" s="19" t="s">
        <v>44</v>
      </c>
    </row>
    <row r="20">
      <c r="A20" s="9">
        <v>44496.0</v>
      </c>
      <c r="B20" s="7" t="s">
        <v>10</v>
      </c>
      <c r="C20" s="5">
        <v>520.0</v>
      </c>
      <c r="D20" s="19" t="s">
        <v>45</v>
      </c>
    </row>
    <row r="21">
      <c r="A21" s="10">
        <v>44497.0</v>
      </c>
      <c r="B21" s="4" t="s">
        <v>6</v>
      </c>
      <c r="C21" s="5">
        <v>300.0</v>
      </c>
      <c r="D21" s="19" t="s">
        <v>45</v>
      </c>
    </row>
    <row r="22">
      <c r="A22" s="10">
        <v>44498.0</v>
      </c>
      <c r="B22" s="4" t="s">
        <v>12</v>
      </c>
      <c r="C22" s="5">
        <v>407.05</v>
      </c>
      <c r="D22" s="19" t="s">
        <v>45</v>
      </c>
    </row>
    <row r="23">
      <c r="A23" s="10">
        <v>44499.0</v>
      </c>
      <c r="B23" s="4" t="s">
        <v>5</v>
      </c>
      <c r="C23" s="5">
        <v>300.0</v>
      </c>
      <c r="D23" s="19" t="s">
        <v>45</v>
      </c>
    </row>
    <row r="24">
      <c r="A24" s="6">
        <v>44501.0</v>
      </c>
      <c r="B24" s="7" t="s">
        <v>4</v>
      </c>
      <c r="C24" s="8">
        <v>2327.0</v>
      </c>
      <c r="D24" s="19" t="s">
        <v>45</v>
      </c>
    </row>
    <row r="25">
      <c r="A25" s="6">
        <v>44502.0</v>
      </c>
      <c r="B25" s="7" t="s">
        <v>8</v>
      </c>
      <c r="C25" s="5">
        <v>1150.0</v>
      </c>
      <c r="D25" s="19" t="s">
        <v>44</v>
      </c>
    </row>
    <row r="26">
      <c r="A26" s="6">
        <v>44504.0</v>
      </c>
      <c r="B26" s="7" t="s">
        <v>8</v>
      </c>
      <c r="C26" s="8">
        <v>1138.0</v>
      </c>
      <c r="D26" s="19" t="s">
        <v>45</v>
      </c>
    </row>
    <row r="27">
      <c r="A27" s="3">
        <v>44505.0</v>
      </c>
      <c r="B27" s="4" t="s">
        <v>13</v>
      </c>
      <c r="C27" s="5">
        <v>500.0</v>
      </c>
      <c r="D27" s="19" t="s">
        <v>44</v>
      </c>
    </row>
    <row r="28">
      <c r="A28" s="3">
        <v>44508.0</v>
      </c>
      <c r="B28" s="4" t="s">
        <v>7</v>
      </c>
      <c r="C28" s="5">
        <v>702.0</v>
      </c>
      <c r="D28" s="19" t="s">
        <v>45</v>
      </c>
    </row>
    <row r="29">
      <c r="A29" s="6">
        <v>44509.0</v>
      </c>
      <c r="B29" s="7" t="s">
        <v>5</v>
      </c>
      <c r="C29" s="8">
        <v>1600.0</v>
      </c>
      <c r="D29" s="19" t="s">
        <v>44</v>
      </c>
    </row>
    <row r="30">
      <c r="A30" s="9">
        <v>44512.0</v>
      </c>
      <c r="B30" s="7" t="s">
        <v>6</v>
      </c>
      <c r="C30" s="5">
        <v>600.0</v>
      </c>
      <c r="D30" s="19" t="s">
        <v>45</v>
      </c>
    </row>
    <row r="31">
      <c r="A31" s="10">
        <v>44515.0</v>
      </c>
      <c r="B31" s="4" t="s">
        <v>13</v>
      </c>
      <c r="C31" s="5">
        <v>900.0</v>
      </c>
      <c r="D31" s="19" t="s">
        <v>45</v>
      </c>
    </row>
    <row r="32">
      <c r="A32" s="9">
        <v>44515.0</v>
      </c>
      <c r="B32" s="4" t="s">
        <v>7</v>
      </c>
      <c r="C32" s="5">
        <v>150.0</v>
      </c>
      <c r="D32" s="19" t="s">
        <v>44</v>
      </c>
    </row>
    <row r="33">
      <c r="A33" s="10">
        <v>44515.0</v>
      </c>
      <c r="B33" s="4" t="s">
        <v>3</v>
      </c>
      <c r="C33" s="5">
        <v>2100.0</v>
      </c>
      <c r="D33" s="19" t="s">
        <v>45</v>
      </c>
    </row>
    <row r="34">
      <c r="A34" s="10">
        <v>44517.0</v>
      </c>
      <c r="B34" s="4" t="s">
        <v>11</v>
      </c>
      <c r="C34" s="5">
        <v>470.63</v>
      </c>
      <c r="D34" s="19" t="s">
        <v>45</v>
      </c>
    </row>
    <row r="35">
      <c r="A35" s="10">
        <v>44517.0</v>
      </c>
      <c r="B35" s="4" t="s">
        <v>12</v>
      </c>
      <c r="C35" s="5">
        <v>322.64</v>
      </c>
      <c r="D35" s="19" t="s">
        <v>44</v>
      </c>
    </row>
    <row r="36">
      <c r="A36" s="10">
        <v>44518.0</v>
      </c>
      <c r="B36" s="7" t="s">
        <v>10</v>
      </c>
      <c r="C36" s="5">
        <v>428.0</v>
      </c>
      <c r="D36" s="19" t="s">
        <v>44</v>
      </c>
    </row>
    <row r="37">
      <c r="A37" s="10">
        <v>44519.0</v>
      </c>
      <c r="B37" s="4" t="s">
        <v>6</v>
      </c>
      <c r="C37" s="5">
        <v>447.0</v>
      </c>
      <c r="D37" s="19" t="s">
        <v>45</v>
      </c>
    </row>
    <row r="38">
      <c r="A38" s="10">
        <v>44522.0</v>
      </c>
      <c r="B38" s="4" t="s">
        <v>5</v>
      </c>
      <c r="C38" s="8">
        <v>1720.0</v>
      </c>
      <c r="D38" s="19" t="s">
        <v>44</v>
      </c>
    </row>
    <row r="39">
      <c r="A39" s="9">
        <v>44524.0</v>
      </c>
      <c r="B39" s="7" t="s">
        <v>7</v>
      </c>
      <c r="C39" s="5">
        <v>540.0</v>
      </c>
      <c r="D39" s="19" t="s">
        <v>44</v>
      </c>
    </row>
    <row r="40">
      <c r="A40" s="10">
        <v>44525.0</v>
      </c>
      <c r="B40" s="4" t="s">
        <v>9</v>
      </c>
      <c r="C40" s="5">
        <v>314.0</v>
      </c>
      <c r="D40" s="19" t="s">
        <v>45</v>
      </c>
    </row>
    <row r="41">
      <c r="A41" s="10">
        <v>44526.0</v>
      </c>
      <c r="B41" s="4" t="s">
        <v>10</v>
      </c>
      <c r="C41" s="5">
        <v>518.0</v>
      </c>
      <c r="D41" s="19" t="s">
        <v>45</v>
      </c>
    </row>
    <row r="42">
      <c r="A42" s="10">
        <v>44526.0</v>
      </c>
      <c r="B42" s="7" t="s">
        <v>4</v>
      </c>
      <c r="C42" s="8">
        <v>2000.0</v>
      </c>
      <c r="D42" s="19" t="s">
        <v>45</v>
      </c>
    </row>
    <row r="43">
      <c r="A43" s="9">
        <v>44529.0</v>
      </c>
      <c r="B43" s="7" t="s">
        <v>9</v>
      </c>
      <c r="C43" s="5">
        <v>337.0</v>
      </c>
      <c r="D43" s="19" t="s">
        <v>44</v>
      </c>
    </row>
    <row r="44">
      <c r="A44" s="10">
        <v>44530.0</v>
      </c>
      <c r="B44" s="4" t="s">
        <v>10</v>
      </c>
      <c r="C44" s="5">
        <v>500.0</v>
      </c>
      <c r="D44" s="19" t="s">
        <v>44</v>
      </c>
    </row>
    <row r="45">
      <c r="A45" s="3">
        <v>44531.0</v>
      </c>
      <c r="B45" s="4" t="s">
        <v>5</v>
      </c>
      <c r="C45" s="8">
        <v>2500.0</v>
      </c>
      <c r="D45" s="19" t="s">
        <v>44</v>
      </c>
    </row>
    <row r="46">
      <c r="A46" s="6">
        <v>44534.0</v>
      </c>
      <c r="B46" s="7" t="s">
        <v>6</v>
      </c>
      <c r="C46" s="5">
        <v>710.0</v>
      </c>
      <c r="D46" s="19" t="s">
        <v>45</v>
      </c>
    </row>
    <row r="47">
      <c r="A47" s="3">
        <v>44537.0</v>
      </c>
      <c r="B47" s="4" t="s">
        <v>3</v>
      </c>
      <c r="C47" s="5">
        <v>2300.0</v>
      </c>
      <c r="D47" s="19" t="s">
        <v>45</v>
      </c>
    </row>
    <row r="48">
      <c r="A48" s="3">
        <v>44539.0</v>
      </c>
      <c r="B48" s="4" t="s">
        <v>14</v>
      </c>
      <c r="C48" s="5">
        <v>12000.0</v>
      </c>
      <c r="D48" s="19" t="s">
        <v>45</v>
      </c>
    </row>
    <row r="49">
      <c r="A49" s="10">
        <v>44545.0</v>
      </c>
      <c r="B49" s="7" t="s">
        <v>8</v>
      </c>
      <c r="C49" s="5">
        <v>1500.0</v>
      </c>
      <c r="D49" s="19" t="s">
        <v>44</v>
      </c>
    </row>
    <row r="50">
      <c r="A50" s="10">
        <v>44547.0</v>
      </c>
      <c r="B50" s="4" t="s">
        <v>11</v>
      </c>
      <c r="C50" s="5">
        <v>470.63</v>
      </c>
      <c r="D50" s="19" t="s">
        <v>44</v>
      </c>
    </row>
    <row r="51">
      <c r="A51" s="10">
        <v>44550.0</v>
      </c>
      <c r="B51" s="4" t="s">
        <v>9</v>
      </c>
      <c r="C51" s="5">
        <v>267.0</v>
      </c>
      <c r="D51" s="19" t="s">
        <v>44</v>
      </c>
    </row>
    <row r="52">
      <c r="A52" s="10">
        <v>44553.0</v>
      </c>
      <c r="B52" s="4" t="s">
        <v>7</v>
      </c>
      <c r="C52" s="5">
        <v>640.0</v>
      </c>
      <c r="D52" s="19" t="s">
        <v>44</v>
      </c>
    </row>
    <row r="53">
      <c r="A53" s="10">
        <v>44553.0</v>
      </c>
      <c r="B53" s="4" t="s">
        <v>6</v>
      </c>
      <c r="C53" s="5">
        <v>450.0</v>
      </c>
      <c r="D53" s="19" t="s">
        <v>45</v>
      </c>
    </row>
  </sheetData>
  <dataValidations>
    <dataValidation type="list" allowBlank="1" showErrorMessage="1" sqref="D4:D53">
      <formula1>"Essential,Non-Essential "</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46</v>
      </c>
    </row>
    <row r="4">
      <c r="A4" s="1" t="s">
        <v>0</v>
      </c>
      <c r="B4" s="2" t="s">
        <v>1</v>
      </c>
      <c r="C4" s="2" t="s">
        <v>2</v>
      </c>
      <c r="D4" s="38" t="s">
        <v>47</v>
      </c>
    </row>
    <row r="5">
      <c r="A5" s="3">
        <v>44470.0</v>
      </c>
      <c r="B5" s="4" t="s">
        <v>3</v>
      </c>
      <c r="C5" s="5">
        <v>2300.0</v>
      </c>
      <c r="D5" s="21" t="str">
        <f t="shared" ref="D5:D54" si="1">IF(C5:C54&gt;2000,"Over Budget","Within Budget")</f>
        <v>Over Budget</v>
      </c>
    </row>
    <row r="6">
      <c r="A6" s="6">
        <v>44470.0</v>
      </c>
      <c r="B6" s="7" t="s">
        <v>4</v>
      </c>
      <c r="C6" s="5">
        <v>767.0</v>
      </c>
      <c r="D6" s="21" t="str">
        <f t="shared" si="1"/>
        <v>Within Budget</v>
      </c>
    </row>
    <row r="7">
      <c r="A7" s="6">
        <v>44470.0</v>
      </c>
      <c r="B7" s="7" t="s">
        <v>5</v>
      </c>
      <c r="C7" s="8">
        <v>2500.0</v>
      </c>
      <c r="D7" s="21" t="str">
        <f t="shared" si="1"/>
        <v>Over Budget</v>
      </c>
    </row>
    <row r="8">
      <c r="A8" s="6">
        <v>44473.0</v>
      </c>
      <c r="B8" s="7" t="s">
        <v>6</v>
      </c>
      <c r="C8" s="5">
        <v>710.0</v>
      </c>
      <c r="D8" s="21" t="str">
        <f t="shared" si="1"/>
        <v>Within Budget</v>
      </c>
    </row>
    <row r="9">
      <c r="A9" s="3">
        <v>44473.0</v>
      </c>
      <c r="B9" s="4" t="s">
        <v>7</v>
      </c>
      <c r="C9" s="5">
        <v>760.0</v>
      </c>
      <c r="D9" s="21" t="str">
        <f t="shared" si="1"/>
        <v>Within Budget</v>
      </c>
    </row>
    <row r="10">
      <c r="A10" s="6">
        <v>44476.0</v>
      </c>
      <c r="B10" s="7" t="s">
        <v>8</v>
      </c>
      <c r="C10" s="8">
        <v>1900.0</v>
      </c>
      <c r="D10" s="21" t="str">
        <f t="shared" si="1"/>
        <v>Within Budget</v>
      </c>
    </row>
    <row r="11">
      <c r="A11" s="3">
        <v>44477.0</v>
      </c>
      <c r="B11" s="4" t="s">
        <v>9</v>
      </c>
      <c r="C11" s="5">
        <v>450.0</v>
      </c>
      <c r="D11" s="21" t="str">
        <f t="shared" si="1"/>
        <v>Within Budget</v>
      </c>
    </row>
    <row r="12">
      <c r="A12" s="9">
        <v>44484.0</v>
      </c>
      <c r="B12" s="7" t="s">
        <v>10</v>
      </c>
      <c r="C12" s="5">
        <v>620.0</v>
      </c>
      <c r="D12" s="21" t="str">
        <f t="shared" si="1"/>
        <v>Within Budget</v>
      </c>
    </row>
    <row r="13">
      <c r="A13" s="9">
        <v>44485.0</v>
      </c>
      <c r="B13" s="7" t="s">
        <v>11</v>
      </c>
      <c r="C13" s="5">
        <v>470.0</v>
      </c>
      <c r="D13" s="21" t="str">
        <f t="shared" si="1"/>
        <v>Within Budget</v>
      </c>
    </row>
    <row r="14">
      <c r="A14" s="9">
        <v>44487.0</v>
      </c>
      <c r="B14" s="7" t="s">
        <v>4</v>
      </c>
      <c r="C14" s="5">
        <v>970.0</v>
      </c>
      <c r="D14" s="21" t="str">
        <f t="shared" si="1"/>
        <v>Within Budget</v>
      </c>
    </row>
    <row r="15">
      <c r="A15" s="9">
        <v>44487.0</v>
      </c>
      <c r="B15" s="4" t="s">
        <v>3</v>
      </c>
      <c r="C15" s="8">
        <v>1075.0</v>
      </c>
      <c r="D15" s="21" t="str">
        <f t="shared" si="1"/>
        <v>Within Budget</v>
      </c>
    </row>
    <row r="16">
      <c r="A16" s="9">
        <v>44488.0</v>
      </c>
      <c r="B16" s="7" t="s">
        <v>9</v>
      </c>
      <c r="C16" s="5">
        <v>489.0</v>
      </c>
      <c r="D16" s="21" t="str">
        <f t="shared" si="1"/>
        <v>Within Budget</v>
      </c>
    </row>
    <row r="17">
      <c r="A17" s="9">
        <v>44491.0</v>
      </c>
      <c r="B17" s="7" t="s">
        <v>5</v>
      </c>
      <c r="C17" s="8">
        <v>1574.1</v>
      </c>
      <c r="D17" s="21" t="str">
        <f t="shared" si="1"/>
        <v>Within Budget</v>
      </c>
    </row>
    <row r="18">
      <c r="A18" s="9">
        <v>44491.0</v>
      </c>
      <c r="B18" s="7" t="s">
        <v>7</v>
      </c>
      <c r="C18" s="5">
        <v>550.0</v>
      </c>
      <c r="D18" s="21" t="str">
        <f t="shared" si="1"/>
        <v>Within Budget</v>
      </c>
    </row>
    <row r="19">
      <c r="A19" s="9">
        <v>44494.0</v>
      </c>
      <c r="B19" s="7" t="s">
        <v>12</v>
      </c>
      <c r="C19" s="5">
        <v>423.0</v>
      </c>
      <c r="D19" s="21" t="str">
        <f t="shared" si="1"/>
        <v>Within Budget</v>
      </c>
    </row>
    <row r="20">
      <c r="A20" s="9">
        <v>44496.0</v>
      </c>
      <c r="B20" s="7" t="s">
        <v>12</v>
      </c>
      <c r="C20" s="5">
        <v>358.22</v>
      </c>
      <c r="D20" s="21" t="str">
        <f t="shared" si="1"/>
        <v>Within Budget</v>
      </c>
    </row>
    <row r="21">
      <c r="A21" s="9">
        <v>44496.0</v>
      </c>
      <c r="B21" s="7" t="s">
        <v>10</v>
      </c>
      <c r="C21" s="5">
        <v>520.0</v>
      </c>
      <c r="D21" s="21" t="str">
        <f t="shared" si="1"/>
        <v>Within Budget</v>
      </c>
    </row>
    <row r="22">
      <c r="A22" s="10">
        <v>44497.0</v>
      </c>
      <c r="B22" s="4" t="s">
        <v>6</v>
      </c>
      <c r="C22" s="5">
        <v>300.0</v>
      </c>
      <c r="D22" s="21" t="str">
        <f t="shared" si="1"/>
        <v>Within Budget</v>
      </c>
    </row>
    <row r="23">
      <c r="A23" s="10">
        <v>44498.0</v>
      </c>
      <c r="B23" s="4" t="s">
        <v>12</v>
      </c>
      <c r="C23" s="5">
        <v>407.05</v>
      </c>
      <c r="D23" s="21" t="str">
        <f t="shared" si="1"/>
        <v>Within Budget</v>
      </c>
    </row>
    <row r="24">
      <c r="A24" s="10">
        <v>44499.0</v>
      </c>
      <c r="B24" s="4" t="s">
        <v>5</v>
      </c>
      <c r="C24" s="5">
        <v>300.0</v>
      </c>
      <c r="D24" s="21" t="str">
        <f t="shared" si="1"/>
        <v>Within Budget</v>
      </c>
    </row>
    <row r="25">
      <c r="A25" s="6">
        <v>44501.0</v>
      </c>
      <c r="B25" s="7" t="s">
        <v>4</v>
      </c>
      <c r="C25" s="8">
        <v>2327.0</v>
      </c>
      <c r="D25" s="21" t="str">
        <f t="shared" si="1"/>
        <v>Over Budget</v>
      </c>
    </row>
    <row r="26">
      <c r="A26" s="6">
        <v>44502.0</v>
      </c>
      <c r="B26" s="7" t="s">
        <v>8</v>
      </c>
      <c r="C26" s="5">
        <v>1150.0</v>
      </c>
      <c r="D26" s="21" t="str">
        <f t="shared" si="1"/>
        <v>Within Budget</v>
      </c>
    </row>
    <row r="27">
      <c r="A27" s="6">
        <v>44504.0</v>
      </c>
      <c r="B27" s="7" t="s">
        <v>8</v>
      </c>
      <c r="C27" s="8">
        <v>1138.0</v>
      </c>
      <c r="D27" s="21" t="str">
        <f t="shared" si="1"/>
        <v>Within Budget</v>
      </c>
    </row>
    <row r="28">
      <c r="A28" s="3">
        <v>44505.0</v>
      </c>
      <c r="B28" s="4" t="s">
        <v>13</v>
      </c>
      <c r="C28" s="5">
        <v>500.0</v>
      </c>
      <c r="D28" s="21" t="str">
        <f t="shared" si="1"/>
        <v>Within Budget</v>
      </c>
    </row>
    <row r="29">
      <c r="A29" s="3">
        <v>44508.0</v>
      </c>
      <c r="B29" s="4" t="s">
        <v>7</v>
      </c>
      <c r="C29" s="5">
        <v>702.0</v>
      </c>
      <c r="D29" s="21" t="str">
        <f t="shared" si="1"/>
        <v>Within Budget</v>
      </c>
    </row>
    <row r="30">
      <c r="A30" s="6">
        <v>44509.0</v>
      </c>
      <c r="B30" s="7" t="s">
        <v>5</v>
      </c>
      <c r="C30" s="8">
        <v>1600.0</v>
      </c>
      <c r="D30" s="21" t="str">
        <f t="shared" si="1"/>
        <v>Within Budget</v>
      </c>
    </row>
    <row r="31">
      <c r="A31" s="9">
        <v>44512.0</v>
      </c>
      <c r="B31" s="7" t="s">
        <v>6</v>
      </c>
      <c r="C31" s="5">
        <v>600.0</v>
      </c>
      <c r="D31" s="21" t="str">
        <f t="shared" si="1"/>
        <v>Within Budget</v>
      </c>
    </row>
    <row r="32">
      <c r="A32" s="10">
        <v>44515.0</v>
      </c>
      <c r="B32" s="4" t="s">
        <v>13</v>
      </c>
      <c r="C32" s="5">
        <v>900.0</v>
      </c>
      <c r="D32" s="21" t="str">
        <f t="shared" si="1"/>
        <v>Within Budget</v>
      </c>
    </row>
    <row r="33">
      <c r="A33" s="9">
        <v>44515.0</v>
      </c>
      <c r="B33" s="4" t="s">
        <v>7</v>
      </c>
      <c r="C33" s="5">
        <v>150.0</v>
      </c>
      <c r="D33" s="21" t="str">
        <f t="shared" si="1"/>
        <v>Within Budget</v>
      </c>
    </row>
    <row r="34">
      <c r="A34" s="10">
        <v>44515.0</v>
      </c>
      <c r="B34" s="4" t="s">
        <v>3</v>
      </c>
      <c r="C34" s="5">
        <v>2100.0</v>
      </c>
      <c r="D34" s="21" t="str">
        <f t="shared" si="1"/>
        <v>Over Budget</v>
      </c>
    </row>
    <row r="35">
      <c r="A35" s="10">
        <v>44517.0</v>
      </c>
      <c r="B35" s="4" t="s">
        <v>11</v>
      </c>
      <c r="C35" s="5">
        <v>470.63</v>
      </c>
      <c r="D35" s="21" t="str">
        <f t="shared" si="1"/>
        <v>Within Budget</v>
      </c>
    </row>
    <row r="36">
      <c r="A36" s="10">
        <v>44517.0</v>
      </c>
      <c r="B36" s="4" t="s">
        <v>12</v>
      </c>
      <c r="C36" s="5">
        <v>322.64</v>
      </c>
      <c r="D36" s="21" t="str">
        <f t="shared" si="1"/>
        <v>Within Budget</v>
      </c>
    </row>
    <row r="37">
      <c r="A37" s="10">
        <v>44518.0</v>
      </c>
      <c r="B37" s="7" t="s">
        <v>10</v>
      </c>
      <c r="C37" s="5">
        <v>428.0</v>
      </c>
      <c r="D37" s="21" t="str">
        <f t="shared" si="1"/>
        <v>Within Budget</v>
      </c>
    </row>
    <row r="38">
      <c r="A38" s="10">
        <v>44519.0</v>
      </c>
      <c r="B38" s="4" t="s">
        <v>6</v>
      </c>
      <c r="C38" s="5">
        <v>447.0</v>
      </c>
      <c r="D38" s="21" t="str">
        <f t="shared" si="1"/>
        <v>Within Budget</v>
      </c>
    </row>
    <row r="39">
      <c r="A39" s="10">
        <v>44522.0</v>
      </c>
      <c r="B39" s="4" t="s">
        <v>5</v>
      </c>
      <c r="C39" s="8">
        <v>1720.0</v>
      </c>
      <c r="D39" s="21" t="str">
        <f t="shared" si="1"/>
        <v>Within Budget</v>
      </c>
    </row>
    <row r="40">
      <c r="A40" s="9">
        <v>44524.0</v>
      </c>
      <c r="B40" s="7" t="s">
        <v>7</v>
      </c>
      <c r="C40" s="5">
        <v>540.0</v>
      </c>
      <c r="D40" s="21" t="str">
        <f t="shared" si="1"/>
        <v>Within Budget</v>
      </c>
    </row>
    <row r="41">
      <c r="A41" s="10">
        <v>44525.0</v>
      </c>
      <c r="B41" s="4" t="s">
        <v>9</v>
      </c>
      <c r="C41" s="5">
        <v>314.0</v>
      </c>
      <c r="D41" s="21" t="str">
        <f t="shared" si="1"/>
        <v>Within Budget</v>
      </c>
    </row>
    <row r="42">
      <c r="A42" s="10">
        <v>44526.0</v>
      </c>
      <c r="B42" s="4" t="s">
        <v>10</v>
      </c>
      <c r="C42" s="5">
        <v>518.0</v>
      </c>
      <c r="D42" s="21" t="str">
        <f t="shared" si="1"/>
        <v>Within Budget</v>
      </c>
    </row>
    <row r="43">
      <c r="A43" s="10">
        <v>44526.0</v>
      </c>
      <c r="B43" s="7" t="s">
        <v>4</v>
      </c>
      <c r="C43" s="8">
        <v>2000.0</v>
      </c>
      <c r="D43" s="21" t="str">
        <f t="shared" si="1"/>
        <v>Within Budget</v>
      </c>
    </row>
    <row r="44">
      <c r="A44" s="9">
        <v>44529.0</v>
      </c>
      <c r="B44" s="7" t="s">
        <v>9</v>
      </c>
      <c r="C44" s="5">
        <v>337.0</v>
      </c>
      <c r="D44" s="21" t="str">
        <f t="shared" si="1"/>
        <v>Within Budget</v>
      </c>
    </row>
    <row r="45">
      <c r="A45" s="10">
        <v>44530.0</v>
      </c>
      <c r="B45" s="4" t="s">
        <v>10</v>
      </c>
      <c r="C45" s="5">
        <v>500.0</v>
      </c>
      <c r="D45" s="21" t="str">
        <f t="shared" si="1"/>
        <v>Within Budget</v>
      </c>
    </row>
    <row r="46">
      <c r="A46" s="3">
        <v>44531.0</v>
      </c>
      <c r="B46" s="4" t="s">
        <v>5</v>
      </c>
      <c r="C46" s="8">
        <v>2500.0</v>
      </c>
      <c r="D46" s="21" t="str">
        <f t="shared" si="1"/>
        <v>Over Budget</v>
      </c>
    </row>
    <row r="47">
      <c r="A47" s="6">
        <v>44534.0</v>
      </c>
      <c r="B47" s="7" t="s">
        <v>6</v>
      </c>
      <c r="C47" s="5">
        <v>710.0</v>
      </c>
      <c r="D47" s="21" t="str">
        <f t="shared" si="1"/>
        <v>Within Budget</v>
      </c>
    </row>
    <row r="48">
      <c r="A48" s="3">
        <v>44537.0</v>
      </c>
      <c r="B48" s="4" t="s">
        <v>3</v>
      </c>
      <c r="C48" s="5">
        <v>2300.0</v>
      </c>
      <c r="D48" s="21" t="str">
        <f t="shared" si="1"/>
        <v>Over Budget</v>
      </c>
    </row>
    <row r="49">
      <c r="A49" s="3">
        <v>44539.0</v>
      </c>
      <c r="B49" s="4" t="s">
        <v>14</v>
      </c>
      <c r="C49" s="5">
        <v>12000.0</v>
      </c>
      <c r="D49" s="21" t="str">
        <f t="shared" si="1"/>
        <v>Over Budget</v>
      </c>
    </row>
    <row r="50">
      <c r="A50" s="10">
        <v>44545.0</v>
      </c>
      <c r="B50" s="7" t="s">
        <v>8</v>
      </c>
      <c r="C50" s="5">
        <v>1500.0</v>
      </c>
      <c r="D50" s="21" t="str">
        <f t="shared" si="1"/>
        <v>Within Budget</v>
      </c>
    </row>
    <row r="51">
      <c r="A51" s="10">
        <v>44547.0</v>
      </c>
      <c r="B51" s="4" t="s">
        <v>11</v>
      </c>
      <c r="C51" s="5">
        <v>470.63</v>
      </c>
      <c r="D51" s="21" t="str">
        <f t="shared" si="1"/>
        <v>Within Budget</v>
      </c>
    </row>
    <row r="52">
      <c r="A52" s="10">
        <v>44550.0</v>
      </c>
      <c r="B52" s="4" t="s">
        <v>9</v>
      </c>
      <c r="C52" s="5">
        <v>267.0</v>
      </c>
      <c r="D52" s="21" t="str">
        <f t="shared" si="1"/>
        <v>Within Budget</v>
      </c>
    </row>
    <row r="53">
      <c r="A53" s="10">
        <v>44553.0</v>
      </c>
      <c r="B53" s="4" t="s">
        <v>7</v>
      </c>
      <c r="C53" s="5">
        <v>640.0</v>
      </c>
      <c r="D53" s="21" t="str">
        <f t="shared" si="1"/>
        <v>Within Budget</v>
      </c>
    </row>
    <row r="54">
      <c r="A54" s="10">
        <v>44553.0</v>
      </c>
      <c r="B54" s="4" t="s">
        <v>6</v>
      </c>
      <c r="C54" s="5">
        <v>450.0</v>
      </c>
      <c r="D54" s="21" t="str">
        <f t="shared" si="1"/>
        <v>Within Budget</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48</v>
      </c>
    </row>
    <row r="3">
      <c r="A3" s="40" t="s">
        <v>49</v>
      </c>
    </row>
    <row r="4">
      <c r="A4" s="41" t="s">
        <v>50</v>
      </c>
    </row>
    <row r="6">
      <c r="A6" s="40" t="s">
        <v>51</v>
      </c>
    </row>
    <row r="7">
      <c r="A7" s="41" t="s">
        <v>52</v>
      </c>
    </row>
    <row r="9">
      <c r="A9" s="40" t="s">
        <v>53</v>
      </c>
    </row>
    <row r="10">
      <c r="A10" s="19" t="s">
        <v>54</v>
      </c>
    </row>
    <row r="12">
      <c r="A12" s="40" t="s">
        <v>55</v>
      </c>
    </row>
    <row r="13">
      <c r="A13" s="19" t="s">
        <v>56</v>
      </c>
    </row>
    <row r="15">
      <c r="A15" s="40" t="s">
        <v>57</v>
      </c>
    </row>
    <row r="16">
      <c r="A16" s="19" t="s">
        <v>58</v>
      </c>
    </row>
    <row r="18">
      <c r="A18" s="40" t="s">
        <v>59</v>
      </c>
    </row>
    <row r="19">
      <c r="A19" s="19" t="s">
        <v>60</v>
      </c>
    </row>
  </sheetData>
  <drawing r:id="rId1"/>
</worksheet>
</file>