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people.ey.com/personal/sonam_lakhmichand_lokwani_gds_ey_com/Documents/Desktop/Telecom/"/>
    </mc:Choice>
  </mc:AlternateContent>
  <xr:revisionPtr revIDLastSave="1228" documentId="8_{6790FA14-BFC2-4A9A-A323-2B936D19061B}" xr6:coauthVersionLast="47" xr6:coauthVersionMax="47" xr10:uidLastSave="{9761B317-2218-4D15-9EFD-2F1AB8147819}"/>
  <bookViews>
    <workbookView xWindow="-30" yWindow="-16320" windowWidth="29040" windowHeight="15840" xr2:uid="{A9519371-4169-4A6D-80B3-CBBCC7D1B492}"/>
  </bookViews>
  <sheets>
    <sheet name="Dashboard" sheetId="2" r:id="rId1"/>
    <sheet name="Overview" sheetId="4" r:id="rId2"/>
    <sheet name="Analysis" sheetId="3" r:id="rId3"/>
  </sheets>
  <definedNames>
    <definedName name="Slicer_Month_Name">#N/A</definedName>
    <definedName name="Slicer_TEAM_LEAD_NAME">#N/A</definedName>
  </definedNames>
  <calcPr calcId="191029"/>
  <pivotCaches>
    <pivotCache cacheId="476" r:id="rId4"/>
    <pivotCache cacheId="1146" r:id="rId5"/>
    <pivotCache cacheId="1158" r:id="rId6"/>
    <pivotCache cacheId="1383" r:id="rId7"/>
    <pivotCache cacheId="1386" r:id="rId8"/>
    <pivotCache cacheId="1389" r:id="rId9"/>
    <pivotCache cacheId="1392" r:id="rId10"/>
    <pivotCache cacheId="1395" r:id="rId11"/>
    <pivotCache cacheId="1398" r:id="rId12"/>
  </pivotCaches>
  <extLst>
    <ext xmlns:x14="http://schemas.microsoft.com/office/spreadsheetml/2009/9/main" uri="{876F7934-8845-4945-9796-88D515C7AA90}">
      <x14:pivotCaches>
        <pivotCache cacheId="477"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27ba9614-7039-4ba8-b5bd-1463016d89c2" name="Data" connection="Query - Data"/>
          <x15:modelTable id="Agent_b9806a40-8000-4565-941c-07dacefc2f89" name="Agent" connection="Query - Agent"/>
          <x15:modelTable id="Team Leaders_950f7d68-c2d4-473a-95e5-fe16517e5706" name="Team Leaders" connection="Query - Team Leaders"/>
        </x15:modelTables>
        <x15:modelRelationships>
          <x15:modelRelationship fromTable="Data" fromColumn="AGENT_ID" toTable="Agent" toColumn="AGENT_ID"/>
          <x15:modelRelationship fromTable="Data" fromColumn="TEAM_LEAD_ID" toTable="Team Leaders" toColumn="TEAM_LEAD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2" l="1"/>
  <c r="C34" i="2"/>
  <c r="D34" i="2"/>
  <c r="E34" i="2"/>
  <c r="F34" i="2"/>
  <c r="G34" i="2"/>
  <c r="H34" i="2"/>
  <c r="I34" i="2"/>
  <c r="J34" i="2"/>
  <c r="B33" i="2"/>
  <c r="C33" i="2"/>
  <c r="D33" i="2"/>
  <c r="E33" i="2"/>
  <c r="F33" i="2"/>
  <c r="G33" i="2"/>
  <c r="H33" i="2"/>
  <c r="I33" i="2"/>
  <c r="J33" i="2"/>
  <c r="E30" i="4"/>
  <c r="D30" i="4"/>
  <c r="C30" i="4"/>
  <c r="B30" i="4"/>
  <c r="E29" i="4"/>
  <c r="D29" i="4"/>
  <c r="C29" i="4"/>
  <c r="B29" i="4"/>
  <c r="E28" i="4"/>
  <c r="D28" i="4"/>
  <c r="C28" i="4"/>
  <c r="B28" i="4"/>
  <c r="E27" i="4"/>
  <c r="D27" i="4"/>
  <c r="C27" i="4"/>
  <c r="B27" i="4"/>
  <c r="E26" i="4"/>
  <c r="D26" i="4"/>
  <c r="C26" i="4"/>
  <c r="B26" i="4"/>
  <c r="E25" i="4"/>
  <c r="D25" i="4"/>
  <c r="C25" i="4"/>
  <c r="B25" i="4"/>
  <c r="E24" i="4"/>
  <c r="D24" i="4"/>
  <c r="C24" i="4"/>
  <c r="B24" i="4"/>
  <c r="E23" i="4"/>
  <c r="D23" i="4"/>
  <c r="C23" i="4"/>
  <c r="B23" i="4"/>
  <c r="E22" i="4"/>
  <c r="D22" i="4"/>
  <c r="C22" i="4"/>
  <c r="B22" i="4"/>
  <c r="E21" i="4"/>
  <c r="D21" i="4"/>
  <c r="C21" i="4"/>
  <c r="B21" i="4"/>
  <c r="E20" i="4"/>
  <c r="D20" i="4"/>
  <c r="C20" i="4"/>
  <c r="B20" i="4"/>
  <c r="J22" i="2"/>
  <c r="I22" i="2"/>
  <c r="H22" i="2"/>
  <c r="G22" i="2"/>
  <c r="F22" i="2"/>
  <c r="E22" i="2"/>
  <c r="D22" i="2"/>
  <c r="C22" i="2"/>
  <c r="B22" i="2"/>
  <c r="J21" i="2"/>
  <c r="I21" i="2"/>
  <c r="H21" i="2"/>
  <c r="G21" i="2"/>
  <c r="F21" i="2"/>
  <c r="E21" i="2"/>
  <c r="D21" i="2"/>
  <c r="C21" i="2"/>
  <c r="B21" i="2"/>
  <c r="J20" i="2"/>
  <c r="I20" i="2"/>
  <c r="H20" i="2"/>
  <c r="G20" i="2"/>
  <c r="F20" i="2"/>
  <c r="E20" i="2"/>
  <c r="D20" i="2"/>
  <c r="C20" i="2"/>
  <c r="B20" i="2"/>
  <c r="J19" i="2"/>
  <c r="I19" i="2"/>
  <c r="H19" i="2"/>
  <c r="G19" i="2"/>
  <c r="F19" i="2"/>
  <c r="E19" i="2"/>
  <c r="D19" i="2"/>
  <c r="C19" i="2"/>
  <c r="B19" i="2"/>
  <c r="J49" i="2"/>
  <c r="I49" i="2"/>
  <c r="H49" i="2"/>
  <c r="G49" i="2"/>
  <c r="F49" i="2"/>
  <c r="E49" i="2"/>
  <c r="D49" i="2"/>
  <c r="C49" i="2"/>
  <c r="B49" i="2"/>
  <c r="J48" i="2"/>
  <c r="I48" i="2"/>
  <c r="H48" i="2"/>
  <c r="G48" i="2"/>
  <c r="F48" i="2"/>
  <c r="E48" i="2"/>
  <c r="D48" i="2"/>
  <c r="C48" i="2"/>
  <c r="B48" i="2"/>
  <c r="J47" i="2"/>
  <c r="I47" i="2"/>
  <c r="H47" i="2"/>
  <c r="G47" i="2"/>
  <c r="F47" i="2"/>
  <c r="E47" i="2"/>
  <c r="D47" i="2"/>
  <c r="C47" i="2"/>
  <c r="B47" i="2"/>
  <c r="J46" i="2"/>
  <c r="I46" i="2"/>
  <c r="H46" i="2"/>
  <c r="G46" i="2"/>
  <c r="F46" i="2"/>
  <c r="E46" i="2"/>
  <c r="D46" i="2"/>
  <c r="C46" i="2"/>
  <c r="B46" i="2"/>
  <c r="J45" i="2"/>
  <c r="I45" i="2"/>
  <c r="H45" i="2"/>
  <c r="G45" i="2"/>
  <c r="F45" i="2"/>
  <c r="E45" i="2"/>
  <c r="D45" i="2"/>
  <c r="C45" i="2"/>
  <c r="B45" i="2"/>
  <c r="J44" i="2"/>
  <c r="I44" i="2"/>
  <c r="H44" i="2"/>
  <c r="G44" i="2"/>
  <c r="F44" i="2"/>
  <c r="E44" i="2"/>
  <c r="D44" i="2"/>
  <c r="C44" i="2"/>
  <c r="B44" i="2"/>
  <c r="J43" i="2"/>
  <c r="I43" i="2"/>
  <c r="H43" i="2"/>
  <c r="G43" i="2"/>
  <c r="F43" i="2"/>
  <c r="E43" i="2"/>
  <c r="D43" i="2"/>
  <c r="C43" i="2"/>
  <c r="B43" i="2"/>
  <c r="J42" i="2"/>
  <c r="I42" i="2"/>
  <c r="H42" i="2"/>
  <c r="G42" i="2"/>
  <c r="F42" i="2"/>
  <c r="E42" i="2"/>
  <c r="D42" i="2"/>
  <c r="C42" i="2"/>
  <c r="B42" i="2"/>
  <c r="J41" i="2"/>
  <c r="I41" i="2"/>
  <c r="H41" i="2"/>
  <c r="G41" i="2"/>
  <c r="F41" i="2"/>
  <c r="E41" i="2"/>
  <c r="D41" i="2"/>
  <c r="C41" i="2"/>
  <c r="B41" i="2"/>
  <c r="J40" i="2"/>
  <c r="I40" i="2"/>
  <c r="H40" i="2"/>
  <c r="G40" i="2"/>
  <c r="F40" i="2"/>
  <c r="E40" i="2"/>
  <c r="D40" i="2"/>
  <c r="C40" i="2"/>
  <c r="B40" i="2"/>
  <c r="J39" i="2"/>
  <c r="I39" i="2"/>
  <c r="H39" i="2"/>
  <c r="G39" i="2"/>
  <c r="F39" i="2"/>
  <c r="E39" i="2"/>
  <c r="D39" i="2"/>
  <c r="C39" i="2"/>
  <c r="B39" i="2"/>
  <c r="J38" i="2"/>
  <c r="I38" i="2"/>
  <c r="H38" i="2"/>
  <c r="G38" i="2"/>
  <c r="F38" i="2"/>
  <c r="E38" i="2"/>
  <c r="D38" i="2"/>
  <c r="C38" i="2"/>
  <c r="B38" i="2"/>
  <c r="J37" i="2"/>
  <c r="I37" i="2"/>
  <c r="H37" i="2"/>
  <c r="G37" i="2"/>
  <c r="F37" i="2"/>
  <c r="E37" i="2"/>
  <c r="D37" i="2"/>
  <c r="C37" i="2"/>
  <c r="B37" i="2"/>
  <c r="J36" i="2"/>
  <c r="I36" i="2"/>
  <c r="H36" i="2"/>
  <c r="G36" i="2"/>
  <c r="F36" i="2"/>
  <c r="E36" i="2"/>
  <c r="D36" i="2"/>
  <c r="C36" i="2"/>
  <c r="B36" i="2"/>
  <c r="J35" i="2"/>
  <c r="I35" i="2"/>
  <c r="H35" i="2"/>
  <c r="G35" i="2"/>
  <c r="F35" i="2"/>
  <c r="E35" i="2"/>
  <c r="D35" i="2"/>
  <c r="C35" i="2"/>
  <c r="B35" i="2"/>
  <c r="J32" i="2"/>
  <c r="I32" i="2"/>
  <c r="H32" i="2"/>
  <c r="G32" i="2"/>
  <c r="F32" i="2"/>
  <c r="E32" i="2"/>
  <c r="D32" i="2"/>
  <c r="C32" i="2"/>
  <c r="B32" i="2"/>
  <c r="J31" i="2"/>
  <c r="I31" i="2"/>
  <c r="H31" i="2"/>
  <c r="G31" i="2"/>
  <c r="F31" i="2"/>
  <c r="E31" i="2"/>
  <c r="D31" i="2"/>
  <c r="C31" i="2"/>
  <c r="B31" i="2"/>
  <c r="J30" i="2"/>
  <c r="I30" i="2"/>
  <c r="H30" i="2"/>
  <c r="G30" i="2"/>
  <c r="F30" i="2"/>
  <c r="E30" i="2"/>
  <c r="D30" i="2"/>
  <c r="C30" i="2"/>
  <c r="B30" i="2"/>
  <c r="J29" i="2"/>
  <c r="I29" i="2"/>
  <c r="H29" i="2"/>
  <c r="G29" i="2"/>
  <c r="F29" i="2"/>
  <c r="E29" i="2"/>
  <c r="D29" i="2"/>
  <c r="C29" i="2"/>
  <c r="B29" i="2"/>
  <c r="J28" i="2"/>
  <c r="I28" i="2"/>
  <c r="H28" i="2"/>
  <c r="G28" i="2"/>
  <c r="F28" i="2"/>
  <c r="E28" i="2"/>
  <c r="D28" i="2"/>
  <c r="C28" i="2"/>
  <c r="B28" i="2"/>
  <c r="J27" i="2"/>
  <c r="I27" i="2"/>
  <c r="H27" i="2"/>
  <c r="G27" i="2"/>
  <c r="F27" i="2"/>
  <c r="E27" i="2"/>
  <c r="D27" i="2"/>
  <c r="C27" i="2"/>
  <c r="B27" i="2"/>
  <c r="J26" i="2"/>
  <c r="I26" i="2"/>
  <c r="H26" i="2"/>
  <c r="G26" i="2"/>
  <c r="F26" i="2"/>
  <c r="E26" i="2"/>
  <c r="D26" i="2"/>
  <c r="C26" i="2"/>
  <c r="B26" i="2"/>
  <c r="J25" i="2"/>
  <c r="I25" i="2"/>
  <c r="H25" i="2"/>
  <c r="G25" i="2"/>
  <c r="F25" i="2"/>
  <c r="E25" i="2"/>
  <c r="D25" i="2"/>
  <c r="C25" i="2"/>
  <c r="B25" i="2"/>
  <c r="J24" i="2"/>
  <c r="I24" i="2"/>
  <c r="H24" i="2"/>
  <c r="G24" i="2"/>
  <c r="F24" i="2"/>
  <c r="E24" i="2"/>
  <c r="D24" i="2"/>
  <c r="C24" i="2"/>
  <c r="B24" i="2"/>
  <c r="A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5191E3-7FC3-4FFA-991B-7633F4D89CF8}" name="Query - Agent" description="Connection to the 'Agent' query in the workbook." type="100" refreshedVersion="7" minRefreshableVersion="5">
    <extLst>
      <ext xmlns:x15="http://schemas.microsoft.com/office/spreadsheetml/2010/11/main" uri="{DE250136-89BD-433C-8126-D09CA5730AF9}">
        <x15:connection id="f231219e-eb15-40a2-8b80-b6d6079e717f">
          <x15:oledbPr connection="Provider=Microsoft.Mashup.OleDb.1;Data Source=$Workbook$;Location=Agent;Extended Properties=&quot;&quot;">
            <x15:dbTables>
              <x15:dbTable name="Agent"/>
            </x15:dbTables>
          </x15:oledbPr>
        </x15:connection>
      </ext>
    </extLst>
  </connection>
  <connection id="2" xr16:uid="{554BAAB2-8EA8-47FC-939C-930DFD243565}" name="Query - Data" description="Connection to the 'Data' query in the workbook." type="100" refreshedVersion="7" minRefreshableVersion="5">
    <extLst>
      <ext xmlns:x15="http://schemas.microsoft.com/office/spreadsheetml/2010/11/main" uri="{DE250136-89BD-433C-8126-D09CA5730AF9}">
        <x15:connection id="ffde189b-3c7a-4137-b436-c65429d398ca"/>
      </ext>
    </extLst>
  </connection>
  <connection id="3" xr16:uid="{7E327FDD-4EDC-41B0-AC82-95A0E1C7A79F}" name="Query - Team Leaders" description="Connection to the 'Team Leaders' query in the workbook." type="100" refreshedVersion="7" minRefreshableVersion="5">
    <extLst>
      <ext xmlns:x15="http://schemas.microsoft.com/office/spreadsheetml/2010/11/main" uri="{DE250136-89BD-433C-8126-D09CA5730AF9}">
        <x15:connection id="43947b86-9808-458d-9f58-ec3d30200675">
          <x15:oledbPr connection="Provider=Microsoft.Mashup.OleDb.1;Data Source=$Workbook$;Location=&quot;Team Leaders&quot;;Extended Properties=&quot;&quot;">
            <x15:dbTables>
              <x15:dbTable name="Team Leaders"/>
            </x15:dbTables>
          </x15:oledbPr>
        </x15:connection>
      </ext>
    </extLst>
  </connection>
  <connection id="4" xr16:uid="{DF5801FE-127A-45B3-8C82-88A6B393688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<sst xmlns="http://schemas.openxmlformats.org/spreadsheetml/2006/main" count="110" uniqueCount="60">
  <si>
    <t>Total Transfer</t>
  </si>
  <si>
    <t>% Total Transfer</t>
  </si>
  <si>
    <t>Call with an offer</t>
  </si>
  <si>
    <t>% Call with an offer</t>
  </si>
  <si>
    <t>Total Accept</t>
  </si>
  <si>
    <t>% Accept</t>
  </si>
  <si>
    <t>Total Applied</t>
  </si>
  <si>
    <t>% Applied</t>
  </si>
  <si>
    <t>% Breakage</t>
  </si>
  <si>
    <t>Total Calls with offers</t>
  </si>
  <si>
    <t>% Total calls with offers</t>
  </si>
  <si>
    <t>Total call back</t>
  </si>
  <si>
    <t>% Callback within 2 Days</t>
  </si>
  <si>
    <t>Total Records</t>
  </si>
  <si>
    <t>Total Calls</t>
  </si>
  <si>
    <t>Total Handle Time</t>
  </si>
  <si>
    <t>Avg Handle Time (or AHT)</t>
  </si>
  <si>
    <t>Total Agent</t>
  </si>
  <si>
    <t>Abacus, Aaron</t>
  </si>
  <si>
    <t>Anderson, Albert</t>
  </si>
  <si>
    <t>Binning, Bart</t>
  </si>
  <si>
    <t>Centerville, Cece</t>
  </si>
  <si>
    <t>Davenport, Davina</t>
  </si>
  <si>
    <t>Edgerton, Ethan</t>
  </si>
  <si>
    <t>Filipsano, Fiona</t>
  </si>
  <si>
    <t>Gee, Garry</t>
  </si>
  <si>
    <t>Harrison, Harold</t>
  </si>
  <si>
    <t>Ivanski, Igor</t>
  </si>
  <si>
    <t>Jeffries, Johnna</t>
  </si>
  <si>
    <t>Kippers, Kat</t>
  </si>
  <si>
    <t>Lipp, Larry</t>
  </si>
  <si>
    <t>Myers, Matt</t>
  </si>
  <si>
    <t>Nichols, Nana</t>
  </si>
  <si>
    <t>Ohlson, Octavius</t>
  </si>
  <si>
    <t>Pulaski, Peter</t>
  </si>
  <si>
    <t>Rank, Richelle</t>
  </si>
  <si>
    <t>Sanders, Sammi</t>
  </si>
  <si>
    <t>Thomas, Ted</t>
  </si>
  <si>
    <t>Uvaldon, Ursala</t>
  </si>
  <si>
    <t>Vindictive, Vinny</t>
  </si>
  <si>
    <t>Williamson, Wilma</t>
  </si>
  <si>
    <t>Younger, Yeti</t>
  </si>
  <si>
    <t>Zwilowski, Zane</t>
  </si>
  <si>
    <t>Grand Total</t>
  </si>
  <si>
    <t>Agent Name</t>
  </si>
  <si>
    <t>AHT</t>
  </si>
  <si>
    <t>% Callback in 2 Days</t>
  </si>
  <si>
    <t>Jimson, Bill</t>
  </si>
  <si>
    <t>Oferten, Quinton</t>
  </si>
  <si>
    <t>Winnerson, Aceona</t>
  </si>
  <si>
    <t>Lead Name</t>
  </si>
  <si>
    <t>Month-6</t>
  </si>
  <si>
    <t>Month-7</t>
  </si>
  <si>
    <t>Month-8</t>
  </si>
  <si>
    <t>Column Labels</t>
  </si>
  <si>
    <t>Metrics</t>
  </si>
  <si>
    <t>Trends</t>
  </si>
  <si>
    <t>Month Name</t>
  </si>
  <si>
    <t>TEAM_LEAD_NAME</t>
  </si>
  <si>
    <t>AGENT_NAME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</si>
</sst>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F800]dddd\,\ mmmm\ dd\,\ yyyy"/>
    <numFmt numFmtId="165" formatCode="#,##0.0%;\-#,##0.0%;#,##0.0%"/>
    <numFmt numFmtId="166" formatCode="0.0%;\-0.0%;0.0%"/>
    <numFmt numFmtId="167" formatCode="#,##0.0"/>
    <numFmt numFmtId="168" formatCode="_(* #,##0_);_(* \(#,##0\);_(* &quot;-&quot;??_);_(@_)"/>
    <numFmt numFmtId="169" formatCode="0.0"/>
    <numFmt numFmtId="170" formatCode="0.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
      <sz val="11"/>
      <color theme="1" tint="0.34998626667073579"/>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2" borderId="0" xfId="0" applyFill="1"/>
    <xf numFmtId="164" fontId="0" fillId="0" borderId="0" xfId="0" applyNumberFormat="1"/>
    <xf numFmtId="164" fontId="4" fillId="0" borderId="0" xfId="0" applyNumberFormat="1" applyFont="1"/>
    <xf numFmtId="0" fontId="0" fillId="3" borderId="0" xfId="0" applyFill="1"/>
    <xf numFmtId="3" fontId="0" fillId="0" borderId="0" xfId="0" applyNumberFormat="1"/>
    <xf numFmtId="165" fontId="0" fillId="0" borderId="0" xfId="0" applyNumberFormat="1"/>
    <xf numFmtId="166" fontId="0" fillId="0" borderId="0" xfId="0" applyNumberFormat="1"/>
    <xf numFmtId="1"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2" fillId="4" borderId="0" xfId="0" applyFont="1" applyFill="1" applyAlignment="1">
      <alignment horizontal="center" vertical="center"/>
    </xf>
    <xf numFmtId="0" fontId="3" fillId="0" borderId="0" xfId="0" applyFont="1"/>
    <xf numFmtId="168" fontId="5" fillId="0" borderId="0" xfId="1" applyNumberFormat="1" applyFont="1"/>
    <xf numFmtId="168" fontId="1" fillId="0" borderId="0" xfId="1" applyNumberFormat="1" applyFont="1"/>
    <xf numFmtId="0" fontId="0" fillId="0" borderId="0" xfId="0" applyFill="1"/>
    <xf numFmtId="168" fontId="5" fillId="0" borderId="0" xfId="1" applyNumberFormat="1" applyFont="1" applyAlignment="1">
      <alignment horizontal="right" vertical="center"/>
    </xf>
    <xf numFmtId="168" fontId="0" fillId="0" borderId="0" xfId="1" applyNumberFormat="1" applyFont="1" applyAlignment="1">
      <alignment horizontal="right" vertical="center"/>
    </xf>
    <xf numFmtId="169" fontId="5" fillId="0" borderId="0" xfId="0" applyNumberFormat="1" applyFont="1" applyAlignment="1">
      <alignment horizontal="center"/>
    </xf>
    <xf numFmtId="170" fontId="5" fillId="0" borderId="0" xfId="2" applyNumberFormat="1" applyFont="1" applyAlignment="1">
      <alignment horizontal="center"/>
    </xf>
    <xf numFmtId="169" fontId="1" fillId="0" borderId="0" xfId="0" applyNumberFormat="1" applyFont="1" applyAlignment="1">
      <alignment horizontal="center"/>
    </xf>
    <xf numFmtId="170" fontId="1" fillId="0" borderId="0" xfId="2" applyNumberFormat="1" applyFont="1" applyAlignment="1">
      <alignment horizontal="center"/>
    </xf>
    <xf numFmtId="168" fontId="1" fillId="0" borderId="0" xfId="1" applyNumberFormat="1" applyFont="1" applyAlignment="1">
      <alignment horizontal="center"/>
    </xf>
    <xf numFmtId="169" fontId="0" fillId="0" borderId="0" xfId="0" applyNumberFormat="1" applyAlignment="1">
      <alignment horizontal="right" vertical="center"/>
    </xf>
    <xf numFmtId="170" fontId="5" fillId="0" borderId="0" xfId="0" applyNumberFormat="1" applyFont="1" applyAlignment="1">
      <alignment horizontal="right" vertical="center"/>
    </xf>
    <xf numFmtId="170" fontId="0" fillId="0" borderId="0" xfId="0" applyNumberFormat="1" applyAlignment="1">
      <alignment horizontal="right" vertical="center"/>
    </xf>
    <xf numFmtId="0" fontId="2" fillId="4" borderId="0" xfId="0" applyFont="1" applyFill="1" applyAlignment="1">
      <alignment vertical="center"/>
    </xf>
    <xf numFmtId="0" fontId="3" fillId="0" borderId="0" xfId="0" applyFont="1" applyAlignment="1">
      <alignment vertical="center"/>
    </xf>
  </cellXfs>
  <cellStyles count="3">
    <cellStyle name="Comma" xfId="1" builtinId="3"/>
    <cellStyle name="Normal" xfId="0" builtinId="0"/>
    <cellStyle name="Percent" xfId="2" builtinId="5"/>
  </cellStyles>
  <dxfs count="306">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color theme="0"/>
      </font>
    </dxf>
    <dxf>
      <font>
        <color theme="0"/>
      </font>
    </dxf>
    <dxf>
      <font>
        <color theme="0"/>
      </font>
    </dxf>
    <dxf>
      <font>
        <b/>
        <i val="0"/>
        <color rgb="FF00B050"/>
      </font>
    </dxf>
    <dxf>
      <font>
        <color rgb="FF9C0006"/>
      </font>
    </dxf>
    <dxf>
      <font>
        <b/>
        <i val="0"/>
        <color rgb="FF00B050"/>
      </font>
    </dxf>
    <dxf>
      <font>
        <color rgb="FF9C0006"/>
      </font>
    </dxf>
    <dxf>
      <font>
        <color theme="0"/>
      </font>
    </dxf>
    <dxf>
      <font>
        <color theme="0"/>
      </font>
    </dxf>
    <dxf>
      <font>
        <b/>
        <i val="0"/>
        <color rgb="FF00B050"/>
      </font>
    </dxf>
    <dxf>
      <font>
        <color rgb="FF9C0006"/>
      </font>
    </dxf>
    <dxf>
      <font>
        <b/>
        <i val="0"/>
        <color rgb="FF00B050"/>
      </font>
    </dxf>
    <dxf>
      <font>
        <color rgb="FF9C0006"/>
      </font>
    </dxf>
    <dxf>
      <font>
        <color theme="0"/>
      </font>
    </dxf>
    <dxf>
      <font>
        <b/>
        <i val="0"/>
        <color rgb="FF00B050"/>
      </font>
    </dxf>
    <dxf>
      <font>
        <color rgb="FF9C0006"/>
      </font>
    </dxf>
    <dxf>
      <font>
        <b/>
        <i val="0"/>
        <color rgb="FF00B050"/>
      </font>
    </dxf>
    <dxf>
      <font>
        <color rgb="FF9C0006"/>
      </font>
    </dxf>
    <dxf>
      <font>
        <b/>
        <i val="0"/>
        <color rgb="FF00B050"/>
      </font>
    </dxf>
    <dxf>
      <font>
        <color rgb="FF9C0006"/>
      </font>
    </dxf>
    <dxf>
      <font>
        <b/>
        <i val="0"/>
        <color rgb="FF00B050"/>
      </font>
    </dxf>
    <dxf>
      <font>
        <color rgb="FF9C0006"/>
      </font>
    </dxf>
    <dxf>
      <font>
        <b/>
        <i val="0"/>
        <color rgb="FF00B050"/>
      </font>
    </dxf>
    <dxf>
      <font>
        <color rgb="FF9C0006"/>
      </font>
    </dxf>
    <dxf>
      <font>
        <color theme="1" tint="0.499984740745262"/>
      </font>
    </dxf>
  </dxfs>
  <tableStyles count="1" defaultTableStyle="TableStyleMedium2" defaultPivotStyle="PivotStyleLight16">
    <tableStyle name="Slicer Style 1" pivot="0" table="0" count="1" xr9:uid="{E90E8088-D920-470A-AB37-54A8E014B515}">
      <tableStyleElement type="headerRow" dxfId="30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 Center Excel Dashboard.xlsx]Analysis!PivotTable17</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25042301184431E-2"/>
          <c:y val="5.1856207228836951E-2"/>
          <c:w val="0.8764697830492707"/>
          <c:h val="0.77974211596471743"/>
        </c:manualLayout>
      </c:layout>
      <c:barChart>
        <c:barDir val="col"/>
        <c:grouping val="clustered"/>
        <c:varyColors val="0"/>
        <c:ser>
          <c:idx val="0"/>
          <c:order val="0"/>
          <c:tx>
            <c:strRef>
              <c:f>Analysis!$AB$3</c:f>
              <c:strCache>
                <c:ptCount val="1"/>
                <c:pt idx="0">
                  <c:v>Total Calls</c:v>
                </c:pt>
              </c:strCache>
            </c:strRef>
          </c:tx>
          <c:spPr>
            <a:solidFill>
              <a:schemeClr val="accent2">
                <a:shade val="65000"/>
              </a:schemeClr>
            </a:solidFill>
            <a:ln>
              <a:noFill/>
            </a:ln>
            <a:effectLst/>
          </c:spPr>
          <c:invertIfNegative val="0"/>
          <c:cat>
            <c:strRef>
              <c:f>Analysis!$AA$4:$AA$6</c:f>
              <c:strCache>
                <c:ptCount val="3"/>
                <c:pt idx="0">
                  <c:v>Month-6</c:v>
                </c:pt>
                <c:pt idx="1">
                  <c:v>Month-7</c:v>
                </c:pt>
                <c:pt idx="2">
                  <c:v>Month-8</c:v>
                </c:pt>
              </c:strCache>
            </c:strRef>
          </c:cat>
          <c:val>
            <c:numRef>
              <c:f>Analysis!$AB$4:$AB$6</c:f>
              <c:numCache>
                <c:formatCode>#,##0</c:formatCode>
                <c:ptCount val="3"/>
                <c:pt idx="0">
                  <c:v>16491</c:v>
                </c:pt>
                <c:pt idx="1">
                  <c:v>16418</c:v>
                </c:pt>
                <c:pt idx="2">
                  <c:v>17573</c:v>
                </c:pt>
              </c:numCache>
            </c:numRef>
          </c:val>
          <c:extLst>
            <c:ext xmlns:c16="http://schemas.microsoft.com/office/drawing/2014/chart" uri="{C3380CC4-5D6E-409C-BE32-E72D297353CC}">
              <c16:uniqueId val="{00000000-35CE-4868-8DF9-45EEF3DC043E}"/>
            </c:ext>
          </c:extLst>
        </c:ser>
        <c:ser>
          <c:idx val="2"/>
          <c:order val="2"/>
          <c:tx>
            <c:strRef>
              <c:f>Analysis!$AD$3</c:f>
              <c:strCache>
                <c:ptCount val="1"/>
                <c:pt idx="0">
                  <c:v>Call with an offer</c:v>
                </c:pt>
              </c:strCache>
            </c:strRef>
          </c:tx>
          <c:spPr>
            <a:solidFill>
              <a:schemeClr val="accent2">
                <a:tint val="65000"/>
              </a:schemeClr>
            </a:solidFill>
            <a:ln>
              <a:noFill/>
            </a:ln>
            <a:effectLst/>
          </c:spPr>
          <c:invertIfNegative val="0"/>
          <c:cat>
            <c:strRef>
              <c:f>Analysis!$AA$4:$AA$6</c:f>
              <c:strCache>
                <c:ptCount val="3"/>
                <c:pt idx="0">
                  <c:v>Month-6</c:v>
                </c:pt>
                <c:pt idx="1">
                  <c:v>Month-7</c:v>
                </c:pt>
                <c:pt idx="2">
                  <c:v>Month-8</c:v>
                </c:pt>
              </c:strCache>
            </c:strRef>
          </c:cat>
          <c:val>
            <c:numRef>
              <c:f>Analysis!$AD$4:$AD$6</c:f>
              <c:numCache>
                <c:formatCode>#,##0</c:formatCode>
                <c:ptCount val="3"/>
                <c:pt idx="0">
                  <c:v>15253</c:v>
                </c:pt>
                <c:pt idx="1">
                  <c:v>15210</c:v>
                </c:pt>
                <c:pt idx="2">
                  <c:v>16283</c:v>
                </c:pt>
              </c:numCache>
            </c:numRef>
          </c:val>
          <c:extLst>
            <c:ext xmlns:c16="http://schemas.microsoft.com/office/drawing/2014/chart" uri="{C3380CC4-5D6E-409C-BE32-E72D297353CC}">
              <c16:uniqueId val="{00000001-35CE-4868-8DF9-45EEF3DC043E}"/>
            </c:ext>
          </c:extLst>
        </c:ser>
        <c:dLbls>
          <c:showLegendKey val="0"/>
          <c:showVal val="0"/>
          <c:showCatName val="0"/>
          <c:showSerName val="0"/>
          <c:showPercent val="0"/>
          <c:showBubbleSize val="0"/>
        </c:dLbls>
        <c:gapWidth val="219"/>
        <c:overlap val="-27"/>
        <c:axId val="920575872"/>
        <c:axId val="920573248"/>
      </c:barChart>
      <c:lineChart>
        <c:grouping val="standard"/>
        <c:varyColors val="0"/>
        <c:ser>
          <c:idx val="1"/>
          <c:order val="1"/>
          <c:tx>
            <c:strRef>
              <c:f>Analysis!$AC$3</c:f>
              <c:strCache>
                <c:ptCount val="1"/>
                <c:pt idx="0">
                  <c:v>Total Accept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Analysis!$AA$4:$AA$6</c:f>
              <c:strCache>
                <c:ptCount val="3"/>
                <c:pt idx="0">
                  <c:v>Month-6</c:v>
                </c:pt>
                <c:pt idx="1">
                  <c:v>Month-7</c:v>
                </c:pt>
                <c:pt idx="2">
                  <c:v>Month-8</c:v>
                </c:pt>
              </c:strCache>
            </c:strRef>
          </c:cat>
          <c:val>
            <c:numRef>
              <c:f>Analysis!$AC$4:$AC$6</c:f>
              <c:numCache>
                <c:formatCode>#,##0</c:formatCode>
                <c:ptCount val="3"/>
                <c:pt idx="0">
                  <c:v>11571</c:v>
                </c:pt>
                <c:pt idx="1">
                  <c:v>11447</c:v>
                </c:pt>
                <c:pt idx="2">
                  <c:v>12244</c:v>
                </c:pt>
              </c:numCache>
            </c:numRef>
          </c:val>
          <c:smooth val="0"/>
          <c:extLst>
            <c:ext xmlns:c16="http://schemas.microsoft.com/office/drawing/2014/chart" uri="{C3380CC4-5D6E-409C-BE32-E72D297353CC}">
              <c16:uniqueId val="{00000002-35CE-4868-8DF9-45EEF3DC043E}"/>
            </c:ext>
          </c:extLst>
        </c:ser>
        <c:dLbls>
          <c:showLegendKey val="0"/>
          <c:showVal val="0"/>
          <c:showCatName val="0"/>
          <c:showSerName val="0"/>
          <c:showPercent val="0"/>
          <c:showBubbleSize val="0"/>
        </c:dLbls>
        <c:marker val="1"/>
        <c:smooth val="0"/>
        <c:axId val="920575872"/>
        <c:axId val="920573248"/>
      </c:lineChart>
      <c:catAx>
        <c:axId val="92057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573248"/>
        <c:crosses val="autoZero"/>
        <c:auto val="1"/>
        <c:lblAlgn val="ctr"/>
        <c:lblOffset val="100"/>
        <c:noMultiLvlLbl val="0"/>
      </c:catAx>
      <c:valAx>
        <c:axId val="920573248"/>
        <c:scaling>
          <c:orientation val="minMax"/>
        </c:scaling>
        <c:delete val="1"/>
        <c:axPos val="l"/>
        <c:numFmt formatCode="#,##0" sourceLinked="1"/>
        <c:majorTickMark val="none"/>
        <c:minorTickMark val="none"/>
        <c:tickLblPos val="nextTo"/>
        <c:crossAx val="920575872"/>
        <c:crosses val="autoZero"/>
        <c:crossBetween val="between"/>
      </c:valAx>
      <c:spPr>
        <a:noFill/>
        <a:ln>
          <a:noFill/>
        </a:ln>
        <a:effectLst/>
      </c:spPr>
    </c:plotArea>
    <c:legend>
      <c:legendPos val="r"/>
      <c:layout>
        <c:manualLayout>
          <c:xMode val="edge"/>
          <c:yMode val="edge"/>
          <c:x val="1.9197676432577904E-2"/>
          <c:y val="3.0314537406996609E-2"/>
          <c:w val="0.8902935102655315"/>
          <c:h val="0.100349672068253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 Center Excel Dashboard.xlsx]Analysis!PivotTable18</c:name>
    <c:fmtId val="8"/>
  </c:pivotSource>
  <c:chart>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72357723577237E-2"/>
          <c:y val="5.1044083526682132E-2"/>
          <c:w val="0.89822213686703789"/>
          <c:h val="0.77416114352612386"/>
        </c:manualLayout>
      </c:layout>
      <c:barChart>
        <c:barDir val="col"/>
        <c:grouping val="clustered"/>
        <c:varyColors val="0"/>
        <c:ser>
          <c:idx val="1"/>
          <c:order val="1"/>
          <c:tx>
            <c:strRef>
              <c:f>Analysis!$AC$9</c:f>
              <c:strCache>
                <c:ptCount val="1"/>
                <c:pt idx="0">
                  <c:v>% Applied</c:v>
                </c:pt>
              </c:strCache>
            </c:strRef>
          </c:tx>
          <c:spPr>
            <a:solidFill>
              <a:schemeClr val="accent2">
                <a:tint val="77000"/>
              </a:schemeClr>
            </a:solidFill>
            <a:ln>
              <a:noFill/>
            </a:ln>
            <a:effectLst/>
          </c:spPr>
          <c:invertIfNegative val="0"/>
          <c:cat>
            <c:strRef>
              <c:f>Analysis!$AA$10</c:f>
              <c:strCache>
                <c:ptCount val="1"/>
                <c:pt idx="0">
                  <c:v>Month-8</c:v>
                </c:pt>
              </c:strCache>
            </c:strRef>
          </c:cat>
          <c:val>
            <c:numRef>
              <c:f>Analysis!$AC$10</c:f>
              <c:numCache>
                <c:formatCode>#,##0.0%;\-#,##0.0%;#,##0.0%</c:formatCode>
                <c:ptCount val="1"/>
                <c:pt idx="0">
                  <c:v>0.49849200478006034</c:v>
                </c:pt>
              </c:numCache>
            </c:numRef>
          </c:val>
          <c:extLst>
            <c:ext xmlns:c16="http://schemas.microsoft.com/office/drawing/2014/chart" uri="{C3380CC4-5D6E-409C-BE32-E72D297353CC}">
              <c16:uniqueId val="{00000000-6721-4688-8666-6AABACB7B908}"/>
            </c:ext>
          </c:extLst>
        </c:ser>
        <c:dLbls>
          <c:showLegendKey val="0"/>
          <c:showVal val="0"/>
          <c:showCatName val="0"/>
          <c:showSerName val="0"/>
          <c:showPercent val="0"/>
          <c:showBubbleSize val="0"/>
        </c:dLbls>
        <c:gapWidth val="219"/>
        <c:overlap val="-27"/>
        <c:axId val="280763360"/>
        <c:axId val="280761064"/>
      </c:barChart>
      <c:lineChart>
        <c:grouping val="standard"/>
        <c:varyColors val="0"/>
        <c:ser>
          <c:idx val="0"/>
          <c:order val="0"/>
          <c:tx>
            <c:strRef>
              <c:f>Analysis!$AB$9</c:f>
              <c:strCache>
                <c:ptCount val="1"/>
                <c:pt idx="0">
                  <c:v>% Breakage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Analysis!$AA$10</c:f>
              <c:strCache>
                <c:ptCount val="1"/>
                <c:pt idx="0">
                  <c:v>Month-8</c:v>
                </c:pt>
              </c:strCache>
            </c:strRef>
          </c:cat>
          <c:val>
            <c:numRef>
              <c:f>Analysis!$AB$10</c:f>
              <c:numCache>
                <c:formatCode>0.0%;\-0.0%;0.0%</c:formatCode>
                <c:ptCount val="1"/>
                <c:pt idx="0">
                  <c:v>0.28454753348578898</c:v>
                </c:pt>
              </c:numCache>
            </c:numRef>
          </c:val>
          <c:smooth val="0"/>
          <c:extLst>
            <c:ext xmlns:c16="http://schemas.microsoft.com/office/drawing/2014/chart" uri="{C3380CC4-5D6E-409C-BE32-E72D297353CC}">
              <c16:uniqueId val="{00000001-6721-4688-8666-6AABACB7B908}"/>
            </c:ext>
          </c:extLst>
        </c:ser>
        <c:dLbls>
          <c:showLegendKey val="0"/>
          <c:showVal val="0"/>
          <c:showCatName val="0"/>
          <c:showSerName val="0"/>
          <c:showPercent val="0"/>
          <c:showBubbleSize val="0"/>
        </c:dLbls>
        <c:marker val="1"/>
        <c:smooth val="0"/>
        <c:axId val="280763360"/>
        <c:axId val="280761064"/>
      </c:lineChart>
      <c:catAx>
        <c:axId val="28076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61064"/>
        <c:crosses val="autoZero"/>
        <c:auto val="1"/>
        <c:lblAlgn val="ctr"/>
        <c:lblOffset val="100"/>
        <c:noMultiLvlLbl val="0"/>
      </c:catAx>
      <c:valAx>
        <c:axId val="280761064"/>
        <c:scaling>
          <c:orientation val="minMax"/>
        </c:scaling>
        <c:delete val="1"/>
        <c:axPos val="l"/>
        <c:numFmt formatCode="#,##0.0%;\-#,##0.0%;#,##0.0%" sourceLinked="1"/>
        <c:majorTickMark val="none"/>
        <c:minorTickMark val="none"/>
        <c:tickLblPos val="nextTo"/>
        <c:crossAx val="280763360"/>
        <c:crosses val="autoZero"/>
        <c:crossBetween val="between"/>
      </c:valAx>
      <c:spPr>
        <a:noFill/>
        <a:ln>
          <a:noFill/>
        </a:ln>
        <a:effectLst/>
      </c:spPr>
    </c:plotArea>
    <c:legend>
      <c:legendPos val="r"/>
      <c:layout>
        <c:manualLayout>
          <c:xMode val="edge"/>
          <c:yMode val="edge"/>
          <c:x val="0.20695846306216592"/>
          <c:y val="2.1511078557040857E-2"/>
          <c:w val="0.56200574077711984"/>
          <c:h val="0.15697784288591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 Center Excel Dashboard.xlsx]Analysis!PivotTable19</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385150812064965"/>
          <c:w val="0.89865363159880263"/>
          <c:h val="0.68421428571428589"/>
        </c:manualLayout>
      </c:layout>
      <c:barChart>
        <c:barDir val="col"/>
        <c:grouping val="stacked"/>
        <c:varyColors val="0"/>
        <c:ser>
          <c:idx val="0"/>
          <c:order val="0"/>
          <c:tx>
            <c:strRef>
              <c:f>Analysis!$AG$3</c:f>
              <c:strCache>
                <c:ptCount val="1"/>
                <c:pt idx="0">
                  <c:v>% Applied</c:v>
                </c:pt>
              </c:strCache>
            </c:strRef>
          </c:tx>
          <c:spPr>
            <a:solidFill>
              <a:schemeClr val="accent2">
                <a:shade val="65000"/>
              </a:schemeClr>
            </a:solidFill>
            <a:ln>
              <a:noFill/>
            </a:ln>
            <a:effectLst/>
          </c:spPr>
          <c:invertIfNegative val="0"/>
          <c:cat>
            <c:strRef>
              <c:f>Analysis!$AF$4:$AF$6</c:f>
              <c:strCache>
                <c:ptCount val="3"/>
                <c:pt idx="0">
                  <c:v>Jimson, Bill</c:v>
                </c:pt>
                <c:pt idx="1">
                  <c:v>Oferten, Quinton</c:v>
                </c:pt>
                <c:pt idx="2">
                  <c:v>Winnerson, Aceona</c:v>
                </c:pt>
              </c:strCache>
            </c:strRef>
          </c:cat>
          <c:val>
            <c:numRef>
              <c:f>Analysis!$AG$4:$AG$6</c:f>
              <c:numCache>
                <c:formatCode>#,##0.0%;\-#,##0.0%;#,##0.0%</c:formatCode>
                <c:ptCount val="3"/>
                <c:pt idx="0">
                  <c:v>0.49039669718183448</c:v>
                </c:pt>
                <c:pt idx="1">
                  <c:v>0.3896486065431885</c:v>
                </c:pt>
                <c:pt idx="2">
                  <c:v>0.60674698795180726</c:v>
                </c:pt>
              </c:numCache>
            </c:numRef>
          </c:val>
          <c:extLst>
            <c:ext xmlns:c16="http://schemas.microsoft.com/office/drawing/2014/chart" uri="{C3380CC4-5D6E-409C-BE32-E72D297353CC}">
              <c16:uniqueId val="{00000000-3217-48F7-93F5-1857B9C2EEC7}"/>
            </c:ext>
          </c:extLst>
        </c:ser>
        <c:ser>
          <c:idx val="1"/>
          <c:order val="1"/>
          <c:tx>
            <c:strRef>
              <c:f>Analysis!$AH$3</c:f>
              <c:strCache>
                <c:ptCount val="1"/>
                <c:pt idx="0">
                  <c:v>% Call with an offer</c:v>
                </c:pt>
              </c:strCache>
            </c:strRef>
          </c:tx>
          <c:spPr>
            <a:solidFill>
              <a:schemeClr val="accent2"/>
            </a:solidFill>
            <a:ln>
              <a:noFill/>
            </a:ln>
            <a:effectLst/>
          </c:spPr>
          <c:invertIfNegative val="0"/>
          <c:cat>
            <c:strRef>
              <c:f>Analysis!$AF$4:$AF$6</c:f>
              <c:strCache>
                <c:ptCount val="3"/>
                <c:pt idx="0">
                  <c:v>Jimson, Bill</c:v>
                </c:pt>
                <c:pt idx="1">
                  <c:v>Oferten, Quinton</c:v>
                </c:pt>
                <c:pt idx="2">
                  <c:v>Winnerson, Aceona</c:v>
                </c:pt>
              </c:strCache>
            </c:strRef>
          </c:cat>
          <c:val>
            <c:numRef>
              <c:f>Analysis!$AH$4:$AH$6</c:f>
              <c:numCache>
                <c:formatCode>#,##0.0%;\-#,##0.0%;#,##0.0%</c:formatCode>
                <c:ptCount val="3"/>
                <c:pt idx="0">
                  <c:v>0.92676359719978463</c:v>
                </c:pt>
                <c:pt idx="1">
                  <c:v>0.8990825688073395</c:v>
                </c:pt>
                <c:pt idx="2">
                  <c:v>0.95196787148594375</c:v>
                </c:pt>
              </c:numCache>
            </c:numRef>
          </c:val>
          <c:extLst>
            <c:ext xmlns:c16="http://schemas.microsoft.com/office/drawing/2014/chart" uri="{C3380CC4-5D6E-409C-BE32-E72D297353CC}">
              <c16:uniqueId val="{00000001-3217-48F7-93F5-1857B9C2EEC7}"/>
            </c:ext>
          </c:extLst>
        </c:ser>
        <c:ser>
          <c:idx val="2"/>
          <c:order val="2"/>
          <c:tx>
            <c:strRef>
              <c:f>Analysis!$AI$3</c:f>
              <c:strCache>
                <c:ptCount val="1"/>
                <c:pt idx="0">
                  <c:v>% Accept</c:v>
                </c:pt>
              </c:strCache>
            </c:strRef>
          </c:tx>
          <c:spPr>
            <a:solidFill>
              <a:schemeClr val="accent2">
                <a:tint val="65000"/>
              </a:schemeClr>
            </a:solidFill>
            <a:ln>
              <a:noFill/>
            </a:ln>
            <a:effectLst/>
          </c:spPr>
          <c:invertIfNegative val="0"/>
          <c:cat>
            <c:strRef>
              <c:f>Analysis!$AF$4:$AF$6</c:f>
              <c:strCache>
                <c:ptCount val="3"/>
                <c:pt idx="0">
                  <c:v>Jimson, Bill</c:v>
                </c:pt>
                <c:pt idx="1">
                  <c:v>Oferten, Quinton</c:v>
                </c:pt>
                <c:pt idx="2">
                  <c:v>Winnerson, Aceona</c:v>
                </c:pt>
              </c:strCache>
            </c:strRef>
          </c:cat>
          <c:val>
            <c:numRef>
              <c:f>Analysis!$AI$4:$AI$6</c:f>
              <c:numCache>
                <c:formatCode>#,##0.0%;\-#,##0.0%;#,##0.0%</c:formatCode>
                <c:ptCount val="3"/>
                <c:pt idx="0">
                  <c:v>0.69789983844911152</c:v>
                </c:pt>
                <c:pt idx="1">
                  <c:v>0.62973861866020431</c:v>
                </c:pt>
                <c:pt idx="2">
                  <c:v>0.75791164658634536</c:v>
                </c:pt>
              </c:numCache>
            </c:numRef>
          </c:val>
          <c:extLst>
            <c:ext xmlns:c16="http://schemas.microsoft.com/office/drawing/2014/chart" uri="{C3380CC4-5D6E-409C-BE32-E72D297353CC}">
              <c16:uniqueId val="{00000002-3217-48F7-93F5-1857B9C2EEC7}"/>
            </c:ext>
          </c:extLst>
        </c:ser>
        <c:dLbls>
          <c:showLegendKey val="0"/>
          <c:showVal val="0"/>
          <c:showCatName val="0"/>
          <c:showSerName val="0"/>
          <c:showPercent val="0"/>
          <c:showBubbleSize val="0"/>
        </c:dLbls>
        <c:gapWidth val="150"/>
        <c:overlap val="100"/>
        <c:axId val="546788743"/>
        <c:axId val="546788087"/>
      </c:barChart>
      <c:catAx>
        <c:axId val="546788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88087"/>
        <c:crosses val="autoZero"/>
        <c:auto val="1"/>
        <c:lblAlgn val="ctr"/>
        <c:lblOffset val="100"/>
        <c:noMultiLvlLbl val="0"/>
      </c:catAx>
      <c:valAx>
        <c:axId val="546788087"/>
        <c:scaling>
          <c:orientation val="minMax"/>
        </c:scaling>
        <c:delete val="1"/>
        <c:axPos val="l"/>
        <c:numFmt formatCode="#,##0.0%;\-#,##0.0%;#,##0.0%" sourceLinked="1"/>
        <c:majorTickMark val="none"/>
        <c:minorTickMark val="none"/>
        <c:tickLblPos val="nextTo"/>
        <c:crossAx val="546788743"/>
        <c:crosses val="autoZero"/>
        <c:crossBetween val="between"/>
      </c:valAx>
      <c:spPr>
        <a:noFill/>
        <a:ln>
          <a:noFill/>
        </a:ln>
        <a:effectLst/>
      </c:spPr>
    </c:plotArea>
    <c:legend>
      <c:legendPos val="r"/>
      <c:layout>
        <c:manualLayout>
          <c:xMode val="edge"/>
          <c:yMode val="edge"/>
          <c:x val="4.2105424321959753E-2"/>
          <c:y val="6.6697115296782822E-3"/>
          <c:w val="0.84387196471092318"/>
          <c:h val="0.1281918994464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 Center Excel Dashboard.xlsx]Analysis!PivotTable21</c:name>
    <c:fmtId val="9"/>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Top-3</a:t>
            </a:r>
            <a:r>
              <a:rPr lang="en-US" sz="800" baseline="0"/>
              <a:t> </a:t>
            </a:r>
            <a:r>
              <a:rPr lang="en-US" sz="800"/>
              <a:t>call accepted by agents</a:t>
            </a:r>
          </a:p>
          <a:p>
            <a:pPr>
              <a:defRPr sz="800"/>
            </a:pPr>
            <a:endParaRPr lang="en-US" sz="800"/>
          </a:p>
        </c:rich>
      </c:tx>
      <c:layout>
        <c:manualLayout>
          <c:xMode val="edge"/>
          <c:yMode val="edge"/>
          <c:x val="0.19108035894395925"/>
          <c:y val="8.385744234800839E-3"/>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29470853825785"/>
          <c:y val="0.16324825986078886"/>
          <c:w val="0.56796194553397561"/>
          <c:h val="0.7277964083402384"/>
        </c:manualLayout>
      </c:layout>
      <c:barChart>
        <c:barDir val="bar"/>
        <c:grouping val="clustered"/>
        <c:varyColors val="0"/>
        <c:ser>
          <c:idx val="0"/>
          <c:order val="0"/>
          <c:tx>
            <c:strRef>
              <c:f>Analysis!$AJ$9</c:f>
              <c:strCache>
                <c:ptCount val="1"/>
                <c:pt idx="0">
                  <c:v>Total</c:v>
                </c:pt>
              </c:strCache>
            </c:strRef>
          </c:tx>
          <c:spPr>
            <a:solidFill>
              <a:schemeClr val="accent2"/>
            </a:solidFill>
            <a:ln>
              <a:noFill/>
            </a:ln>
            <a:effectLst/>
          </c:spPr>
          <c:invertIfNegative val="0"/>
          <c:cat>
            <c:strRef>
              <c:f>Analysis!$AI$10:$AI$12</c:f>
              <c:strCache>
                <c:ptCount val="3"/>
                <c:pt idx="0">
                  <c:v>Binning, Bart</c:v>
                </c:pt>
                <c:pt idx="1">
                  <c:v>Centerville, Cece</c:v>
                </c:pt>
                <c:pt idx="2">
                  <c:v>Gee, Garry</c:v>
                </c:pt>
              </c:strCache>
            </c:strRef>
          </c:cat>
          <c:val>
            <c:numRef>
              <c:f>Analysis!$AJ$10:$AJ$12</c:f>
              <c:numCache>
                <c:formatCode>#,##0</c:formatCode>
                <c:ptCount val="3"/>
                <c:pt idx="0">
                  <c:v>614</c:v>
                </c:pt>
                <c:pt idx="1">
                  <c:v>615</c:v>
                </c:pt>
                <c:pt idx="2">
                  <c:v>593</c:v>
                </c:pt>
              </c:numCache>
            </c:numRef>
          </c:val>
          <c:extLst>
            <c:ext xmlns:c16="http://schemas.microsoft.com/office/drawing/2014/chart" uri="{C3380CC4-5D6E-409C-BE32-E72D297353CC}">
              <c16:uniqueId val="{00000000-7AC0-4948-AA7B-681C54D3AB26}"/>
            </c:ext>
          </c:extLst>
        </c:ser>
        <c:dLbls>
          <c:showLegendKey val="0"/>
          <c:showVal val="0"/>
          <c:showCatName val="0"/>
          <c:showSerName val="0"/>
          <c:showPercent val="0"/>
          <c:showBubbleSize val="0"/>
        </c:dLbls>
        <c:gapWidth val="182"/>
        <c:axId val="560199095"/>
        <c:axId val="560199751"/>
      </c:barChart>
      <c:catAx>
        <c:axId val="560199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60199751"/>
        <c:crosses val="autoZero"/>
        <c:auto val="1"/>
        <c:lblAlgn val="ctr"/>
        <c:lblOffset val="100"/>
        <c:noMultiLvlLbl val="0"/>
      </c:catAx>
      <c:valAx>
        <c:axId val="560199751"/>
        <c:scaling>
          <c:orientation val="minMax"/>
        </c:scaling>
        <c:delete val="1"/>
        <c:axPos val="b"/>
        <c:numFmt formatCode="#,##0" sourceLinked="1"/>
        <c:majorTickMark val="none"/>
        <c:minorTickMark val="none"/>
        <c:tickLblPos val="nextTo"/>
        <c:crossAx val="5601990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 Center Excel Dashboard.xlsx]Analysis!PivotTable20</c:name>
    <c:fmtId val="10"/>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Top-3</a:t>
            </a:r>
            <a:r>
              <a:rPr lang="en-US" sz="800" baseline="0"/>
              <a:t> calls with offers by Agents</a:t>
            </a:r>
            <a:endParaRPr lang="en-US" sz="800"/>
          </a:p>
        </c:rich>
      </c:tx>
      <c:layout>
        <c:manualLayout>
          <c:xMode val="edge"/>
          <c:yMode val="edge"/>
          <c:x val="0.13255300534241729"/>
          <c:y val="1.6877637130801686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930920868933934"/>
          <c:y val="0.25763713080168776"/>
          <c:w val="0.49286573220900581"/>
          <c:h val="0.64953586497890292"/>
        </c:manualLayout>
      </c:layout>
      <c:barChart>
        <c:barDir val="bar"/>
        <c:grouping val="clustered"/>
        <c:varyColors val="0"/>
        <c:ser>
          <c:idx val="0"/>
          <c:order val="0"/>
          <c:tx>
            <c:strRef>
              <c:f>Analysis!$AG$9</c:f>
              <c:strCache>
                <c:ptCount val="1"/>
                <c:pt idx="0">
                  <c:v>Total</c:v>
                </c:pt>
              </c:strCache>
            </c:strRef>
          </c:tx>
          <c:spPr>
            <a:solidFill>
              <a:schemeClr val="accent2"/>
            </a:solidFill>
            <a:ln>
              <a:noFill/>
            </a:ln>
            <a:effectLst/>
          </c:spPr>
          <c:invertIfNegative val="0"/>
          <c:cat>
            <c:strRef>
              <c:f>Analysis!$AF$10:$AF$12</c:f>
              <c:strCache>
                <c:ptCount val="3"/>
                <c:pt idx="0">
                  <c:v>Binning, Bart</c:v>
                </c:pt>
                <c:pt idx="1">
                  <c:v>Centerville, Cece</c:v>
                </c:pt>
                <c:pt idx="2">
                  <c:v>Gee, Garry</c:v>
                </c:pt>
              </c:strCache>
            </c:strRef>
          </c:cat>
          <c:val>
            <c:numRef>
              <c:f>Analysis!$AG$10:$AG$12</c:f>
              <c:numCache>
                <c:formatCode>#,##0</c:formatCode>
                <c:ptCount val="3"/>
                <c:pt idx="0">
                  <c:v>761</c:v>
                </c:pt>
                <c:pt idx="1">
                  <c:v>759</c:v>
                </c:pt>
                <c:pt idx="2">
                  <c:v>764</c:v>
                </c:pt>
              </c:numCache>
            </c:numRef>
          </c:val>
          <c:extLst>
            <c:ext xmlns:c16="http://schemas.microsoft.com/office/drawing/2014/chart" uri="{C3380CC4-5D6E-409C-BE32-E72D297353CC}">
              <c16:uniqueId val="{00000000-0461-4300-B75D-4E002B31B128}"/>
            </c:ext>
          </c:extLst>
        </c:ser>
        <c:dLbls>
          <c:showLegendKey val="0"/>
          <c:showVal val="0"/>
          <c:showCatName val="0"/>
          <c:showSerName val="0"/>
          <c:showPercent val="0"/>
          <c:showBubbleSize val="0"/>
        </c:dLbls>
        <c:gapWidth val="182"/>
        <c:axId val="821158607"/>
        <c:axId val="821164183"/>
      </c:barChart>
      <c:catAx>
        <c:axId val="82115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21164183"/>
        <c:crosses val="autoZero"/>
        <c:auto val="1"/>
        <c:lblAlgn val="ctr"/>
        <c:lblOffset val="100"/>
        <c:noMultiLvlLbl val="0"/>
      </c:catAx>
      <c:valAx>
        <c:axId val="821164183"/>
        <c:scaling>
          <c:orientation val="minMax"/>
        </c:scaling>
        <c:delete val="1"/>
        <c:axPos val="b"/>
        <c:numFmt formatCode="#,##0" sourceLinked="1"/>
        <c:majorTickMark val="none"/>
        <c:minorTickMark val="none"/>
        <c:tickLblPos val="nextTo"/>
        <c:crossAx val="8211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104775</xdr:colOff>
      <xdr:row>0</xdr:row>
      <xdr:rowOff>38100</xdr:rowOff>
    </xdr:from>
    <xdr:to>
      <xdr:col>2</xdr:col>
      <xdr:colOff>827311</xdr:colOff>
      <xdr:row>3</xdr:row>
      <xdr:rowOff>8838</xdr:rowOff>
    </xdr:to>
    <xdr:sp macro="" textlink="">
      <xdr:nvSpPr>
        <xdr:cNvPr id="2" name="TextBox 1">
          <a:extLst>
            <a:ext uri="{FF2B5EF4-FFF2-40B4-BE49-F238E27FC236}">
              <a16:creationId xmlns:a16="http://schemas.microsoft.com/office/drawing/2014/main" id="{1FDCDB2E-C571-4EDD-A6B7-A12F86AF5417}"/>
            </a:ext>
          </a:extLst>
        </xdr:cNvPr>
        <xdr:cNvSpPr txBox="1"/>
      </xdr:nvSpPr>
      <xdr:spPr>
        <a:xfrm>
          <a:off x="717550" y="38100"/>
          <a:ext cx="1980542"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2400">
              <a:solidFill>
                <a:srgbClr val="FFFF00"/>
              </a:solidFill>
              <a:latin typeface="Arial Black" panose="020B0A04020102020204" pitchFamily="34" charset="0"/>
            </a:rPr>
            <a:t>Dashboard</a:t>
          </a:r>
        </a:p>
      </xdr:txBody>
    </xdr:sp>
    <xdr:clientData/>
  </xdr:twoCellAnchor>
  <xdr:twoCellAnchor editAs="absolute">
    <xdr:from>
      <xdr:col>1</xdr:col>
      <xdr:colOff>409575</xdr:colOff>
      <xdr:row>2</xdr:row>
      <xdr:rowOff>142875</xdr:rowOff>
    </xdr:from>
    <xdr:to>
      <xdr:col>2</xdr:col>
      <xdr:colOff>637169</xdr:colOff>
      <xdr:row>4</xdr:row>
      <xdr:rowOff>64075</xdr:rowOff>
    </xdr:to>
    <xdr:sp macro="" textlink="">
      <xdr:nvSpPr>
        <xdr:cNvPr id="3" name="TextBox 2">
          <a:extLst>
            <a:ext uri="{FF2B5EF4-FFF2-40B4-BE49-F238E27FC236}">
              <a16:creationId xmlns:a16="http://schemas.microsoft.com/office/drawing/2014/main" id="{18A2FCBC-D3D1-401D-B8B2-3599E6569483}"/>
            </a:ext>
          </a:extLst>
        </xdr:cNvPr>
        <xdr:cNvSpPr txBox="1"/>
      </xdr:nvSpPr>
      <xdr:spPr>
        <a:xfrm>
          <a:off x="1022350" y="508000"/>
          <a:ext cx="1485600"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300" i="1">
              <a:solidFill>
                <a:schemeClr val="bg1"/>
              </a:solidFill>
            </a:rPr>
            <a:t>Call center Analysis</a:t>
          </a:r>
        </a:p>
      </xdr:txBody>
    </xdr:sp>
    <xdr:clientData/>
  </xdr:twoCellAnchor>
  <xdr:twoCellAnchor editAs="absolute">
    <xdr:from>
      <xdr:col>0</xdr:col>
      <xdr:colOff>542925</xdr:colOff>
      <xdr:row>5</xdr:row>
      <xdr:rowOff>142875</xdr:rowOff>
    </xdr:from>
    <xdr:to>
      <xdr:col>2</xdr:col>
      <xdr:colOff>115679</xdr:colOff>
      <xdr:row>8</xdr:row>
      <xdr:rowOff>27148</xdr:rowOff>
    </xdr:to>
    <xdr:sp macro="" textlink="">
      <xdr:nvSpPr>
        <xdr:cNvPr id="4" name="TextBox 3">
          <a:extLst>
            <a:ext uri="{FF2B5EF4-FFF2-40B4-BE49-F238E27FC236}">
              <a16:creationId xmlns:a16="http://schemas.microsoft.com/office/drawing/2014/main" id="{F96B9195-EE2D-4793-A587-B8EEE15B9A76}"/>
            </a:ext>
          </a:extLst>
        </xdr:cNvPr>
        <xdr:cNvSpPr txBox="1"/>
      </xdr:nvSpPr>
      <xdr:spPr>
        <a:xfrm>
          <a:off x="539750" y="1066800"/>
          <a:ext cx="1447063" cy="436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200">
              <a:solidFill>
                <a:schemeClr val="tx1">
                  <a:lumMod val="65000"/>
                  <a:lumOff val="35000"/>
                </a:schemeClr>
              </a:solidFill>
            </a:rPr>
            <a:t>Call Details</a:t>
          </a:r>
        </a:p>
      </xdr:txBody>
    </xdr:sp>
    <xdr:clientData/>
  </xdr:twoCellAnchor>
  <xdr:twoCellAnchor editAs="absolute">
    <xdr:from>
      <xdr:col>1</xdr:col>
      <xdr:colOff>466725</xdr:colOff>
      <xdr:row>8</xdr:row>
      <xdr:rowOff>47625</xdr:rowOff>
    </xdr:from>
    <xdr:to>
      <xdr:col>2</xdr:col>
      <xdr:colOff>165003</xdr:colOff>
      <xdr:row>9</xdr:row>
      <xdr:rowOff>121685</xdr:rowOff>
    </xdr:to>
    <xdr:sp macro="" textlink="">
      <xdr:nvSpPr>
        <xdr:cNvPr id="5" name="TextBox 4">
          <a:extLst>
            <a:ext uri="{FF2B5EF4-FFF2-40B4-BE49-F238E27FC236}">
              <a16:creationId xmlns:a16="http://schemas.microsoft.com/office/drawing/2014/main" id="{F9822A0D-B86A-4F92-BBBC-7C408C051263}"/>
            </a:ext>
          </a:extLst>
        </xdr:cNvPr>
        <xdr:cNvSpPr txBox="1"/>
      </xdr:nvSpPr>
      <xdr:spPr>
        <a:xfrm>
          <a:off x="1073150" y="1600200"/>
          <a:ext cx="9661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Total Records</a:t>
          </a:r>
        </a:p>
      </xdr:txBody>
    </xdr:sp>
    <xdr:clientData/>
  </xdr:twoCellAnchor>
  <xdr:twoCellAnchor editAs="absolute">
    <xdr:from>
      <xdr:col>0</xdr:col>
      <xdr:colOff>66675</xdr:colOff>
      <xdr:row>0</xdr:row>
      <xdr:rowOff>123825</xdr:rowOff>
    </xdr:from>
    <xdr:to>
      <xdr:col>1</xdr:col>
      <xdr:colOff>123825</xdr:colOff>
      <xdr:row>4</xdr:row>
      <xdr:rowOff>47625</xdr:rowOff>
    </xdr:to>
    <xdr:pic>
      <xdr:nvPicPr>
        <xdr:cNvPr id="10" name="Graphic 9" descr="Phone Vibration with solid fill">
          <a:extLst>
            <a:ext uri="{FF2B5EF4-FFF2-40B4-BE49-F238E27FC236}">
              <a16:creationId xmlns:a16="http://schemas.microsoft.com/office/drawing/2014/main" id="{158B52B4-AC88-4645-9DF7-0CCD69188B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500" y="120650"/>
          <a:ext cx="666750" cy="666750"/>
        </a:xfrm>
        <a:prstGeom prst="rect">
          <a:avLst/>
        </a:prstGeom>
      </xdr:spPr>
    </xdr:pic>
    <xdr:clientData/>
  </xdr:twoCellAnchor>
  <xdr:twoCellAnchor editAs="absolute">
    <xdr:from>
      <xdr:col>1</xdr:col>
      <xdr:colOff>9525</xdr:colOff>
      <xdr:row>8</xdr:row>
      <xdr:rowOff>47626</xdr:rowOff>
    </xdr:from>
    <xdr:to>
      <xdr:col>1</xdr:col>
      <xdr:colOff>558863</xdr:colOff>
      <xdr:row>11</xdr:row>
      <xdr:rowOff>16242</xdr:rowOff>
    </xdr:to>
    <xdr:pic>
      <xdr:nvPicPr>
        <xdr:cNvPr id="11" name="Graphic 10" descr="Database">
          <a:extLst>
            <a:ext uri="{FF2B5EF4-FFF2-40B4-BE49-F238E27FC236}">
              <a16:creationId xmlns:a16="http://schemas.microsoft.com/office/drawing/2014/main" id="{23FF7839-8E87-4123-9B21-F1BCA716DF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5950" y="1600201"/>
          <a:ext cx="549338" cy="524241"/>
        </a:xfrm>
        <a:prstGeom prst="rect">
          <a:avLst/>
        </a:prstGeom>
      </xdr:spPr>
    </xdr:pic>
    <xdr:clientData/>
  </xdr:twoCellAnchor>
  <xdr:twoCellAnchor editAs="absolute">
    <xdr:from>
      <xdr:col>3</xdr:col>
      <xdr:colOff>163912</xdr:colOff>
      <xdr:row>8</xdr:row>
      <xdr:rowOff>47625</xdr:rowOff>
    </xdr:from>
    <xdr:to>
      <xdr:col>3</xdr:col>
      <xdr:colOff>933835</xdr:colOff>
      <xdr:row>9</xdr:row>
      <xdr:rowOff>121685</xdr:rowOff>
    </xdr:to>
    <xdr:sp macro="" textlink="">
      <xdr:nvSpPr>
        <xdr:cNvPr id="12" name="TextBox 11">
          <a:extLst>
            <a:ext uri="{FF2B5EF4-FFF2-40B4-BE49-F238E27FC236}">
              <a16:creationId xmlns:a16="http://schemas.microsoft.com/office/drawing/2014/main" id="{1FC434E8-D2AA-4A57-BB97-41B06B204273}"/>
            </a:ext>
          </a:extLst>
        </xdr:cNvPr>
        <xdr:cNvSpPr txBox="1"/>
      </xdr:nvSpPr>
      <xdr:spPr>
        <a:xfrm>
          <a:off x="3299754" y="1517650"/>
          <a:ext cx="7695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Total Calls</a:t>
          </a:r>
        </a:p>
      </xdr:txBody>
    </xdr:sp>
    <xdr:clientData/>
  </xdr:twoCellAnchor>
  <xdr:twoCellAnchor editAs="absolute">
    <xdr:from>
      <xdr:col>4</xdr:col>
      <xdr:colOff>932744</xdr:colOff>
      <xdr:row>8</xdr:row>
      <xdr:rowOff>47625</xdr:rowOff>
    </xdr:from>
    <xdr:to>
      <xdr:col>5</xdr:col>
      <xdr:colOff>572868</xdr:colOff>
      <xdr:row>9</xdr:row>
      <xdr:rowOff>121685</xdr:rowOff>
    </xdr:to>
    <xdr:sp macro="" textlink="">
      <xdr:nvSpPr>
        <xdr:cNvPr id="13" name="TextBox 12">
          <a:extLst>
            <a:ext uri="{FF2B5EF4-FFF2-40B4-BE49-F238E27FC236}">
              <a16:creationId xmlns:a16="http://schemas.microsoft.com/office/drawing/2014/main" id="{0E88A8D4-4CCA-4694-96E3-3432EBA1BBC2}"/>
            </a:ext>
          </a:extLst>
        </xdr:cNvPr>
        <xdr:cNvSpPr txBox="1"/>
      </xdr:nvSpPr>
      <xdr:spPr>
        <a:xfrm>
          <a:off x="5329766" y="1517650"/>
          <a:ext cx="9016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Total Agents</a:t>
          </a:r>
        </a:p>
      </xdr:txBody>
    </xdr:sp>
    <xdr:clientData/>
  </xdr:twoCellAnchor>
  <xdr:twoCellAnchor editAs="absolute">
    <xdr:from>
      <xdr:col>6</xdr:col>
      <xdr:colOff>571776</xdr:colOff>
      <xdr:row>8</xdr:row>
      <xdr:rowOff>47625</xdr:rowOff>
    </xdr:from>
    <xdr:to>
      <xdr:col>7</xdr:col>
      <xdr:colOff>714761</xdr:colOff>
      <xdr:row>9</xdr:row>
      <xdr:rowOff>121685</xdr:rowOff>
    </xdr:to>
    <xdr:sp macro="" textlink="">
      <xdr:nvSpPr>
        <xdr:cNvPr id="14" name="TextBox 13">
          <a:extLst>
            <a:ext uri="{FF2B5EF4-FFF2-40B4-BE49-F238E27FC236}">
              <a16:creationId xmlns:a16="http://schemas.microsoft.com/office/drawing/2014/main" id="{FF27A14B-D5DA-469D-A28A-DE13B4C4846F}"/>
            </a:ext>
          </a:extLst>
        </xdr:cNvPr>
        <xdr:cNvSpPr txBox="1"/>
      </xdr:nvSpPr>
      <xdr:spPr>
        <a:xfrm>
          <a:off x="7491865" y="1517650"/>
          <a:ext cx="14076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Average Handle Time</a:t>
          </a:r>
        </a:p>
      </xdr:txBody>
    </xdr:sp>
    <xdr:clientData/>
  </xdr:twoCellAnchor>
  <xdr:twoCellAnchor editAs="absolute">
    <xdr:from>
      <xdr:col>8</xdr:col>
      <xdr:colOff>713669</xdr:colOff>
      <xdr:row>8</xdr:row>
      <xdr:rowOff>47625</xdr:rowOff>
    </xdr:from>
    <xdr:to>
      <xdr:col>9</xdr:col>
      <xdr:colOff>1041353</xdr:colOff>
      <xdr:row>9</xdr:row>
      <xdr:rowOff>121685</xdr:rowOff>
    </xdr:to>
    <xdr:sp macro="" textlink="">
      <xdr:nvSpPr>
        <xdr:cNvPr id="15" name="TextBox 14">
          <a:extLst>
            <a:ext uri="{FF2B5EF4-FFF2-40B4-BE49-F238E27FC236}">
              <a16:creationId xmlns:a16="http://schemas.microsoft.com/office/drawing/2014/main" id="{FD622B52-DBEA-472B-AC22-9D9DB02F0D3F}"/>
            </a:ext>
          </a:extLst>
        </xdr:cNvPr>
        <xdr:cNvSpPr txBox="1"/>
      </xdr:nvSpPr>
      <xdr:spPr>
        <a:xfrm>
          <a:off x="10160000" y="1517650"/>
          <a:ext cx="1592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 Callback</a:t>
          </a:r>
          <a:r>
            <a:rPr lang="en-IN" sz="1100" baseline="0">
              <a:solidFill>
                <a:schemeClr val="bg1">
                  <a:lumMod val="50000"/>
                </a:schemeClr>
              </a:solidFill>
            </a:rPr>
            <a:t> within 2 Days</a:t>
          </a:r>
          <a:endParaRPr lang="en-IN" sz="1100">
            <a:solidFill>
              <a:schemeClr val="bg1">
                <a:lumMod val="50000"/>
              </a:schemeClr>
            </a:solidFill>
          </a:endParaRPr>
        </a:p>
      </xdr:txBody>
    </xdr:sp>
    <xdr:clientData/>
  </xdr:twoCellAnchor>
  <xdr:twoCellAnchor editAs="absolute">
    <xdr:from>
      <xdr:col>2</xdr:col>
      <xdr:colOff>944604</xdr:colOff>
      <xdr:row>8</xdr:row>
      <xdr:rowOff>47626</xdr:rowOff>
    </xdr:from>
    <xdr:to>
      <xdr:col>3</xdr:col>
      <xdr:colOff>235231</xdr:colOff>
      <xdr:row>11</xdr:row>
      <xdr:rowOff>16242</xdr:rowOff>
    </xdr:to>
    <xdr:pic>
      <xdr:nvPicPr>
        <xdr:cNvPr id="16" name="Graphic 15" descr="Signal">
          <a:extLst>
            <a:ext uri="{FF2B5EF4-FFF2-40B4-BE49-F238E27FC236}">
              <a16:creationId xmlns:a16="http://schemas.microsoft.com/office/drawing/2014/main" id="{2A1FBC2F-8BB2-426E-A15C-6CFE8301A2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21735" y="1517651"/>
          <a:ext cx="549338" cy="524241"/>
        </a:xfrm>
        <a:prstGeom prst="rect">
          <a:avLst/>
        </a:prstGeom>
      </xdr:spPr>
    </xdr:pic>
    <xdr:clientData/>
  </xdr:twoCellAnchor>
  <xdr:twoCellAnchor editAs="absolute">
    <xdr:from>
      <xdr:col>4</xdr:col>
      <xdr:colOff>544773</xdr:colOff>
      <xdr:row>8</xdr:row>
      <xdr:rowOff>47626</xdr:rowOff>
    </xdr:from>
    <xdr:to>
      <xdr:col>4</xdr:col>
      <xdr:colOff>1096664</xdr:colOff>
      <xdr:row>11</xdr:row>
      <xdr:rowOff>10034</xdr:rowOff>
    </xdr:to>
    <xdr:pic>
      <xdr:nvPicPr>
        <xdr:cNvPr id="17" name="Graphic 16" descr="Group of people">
          <a:extLst>
            <a:ext uri="{FF2B5EF4-FFF2-40B4-BE49-F238E27FC236}">
              <a16:creationId xmlns:a16="http://schemas.microsoft.com/office/drawing/2014/main" id="{38119ECA-1F99-4C95-B92D-18BBBEEAD01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44970" y="1517651"/>
          <a:ext cx="548363" cy="521208"/>
        </a:xfrm>
        <a:prstGeom prst="rect">
          <a:avLst/>
        </a:prstGeom>
      </xdr:spPr>
    </xdr:pic>
    <xdr:clientData/>
  </xdr:twoCellAnchor>
  <xdr:twoCellAnchor editAs="absolute">
    <xdr:from>
      <xdr:col>6</xdr:col>
      <xdr:colOff>130914</xdr:colOff>
      <xdr:row>8</xdr:row>
      <xdr:rowOff>47626</xdr:rowOff>
    </xdr:from>
    <xdr:to>
      <xdr:col>6</xdr:col>
      <xdr:colOff>678589</xdr:colOff>
      <xdr:row>11</xdr:row>
      <xdr:rowOff>10034</xdr:rowOff>
    </xdr:to>
    <xdr:pic>
      <xdr:nvPicPr>
        <xdr:cNvPr id="18" name="Graphic 17" descr="Stopwatch">
          <a:extLst>
            <a:ext uri="{FF2B5EF4-FFF2-40B4-BE49-F238E27FC236}">
              <a16:creationId xmlns:a16="http://schemas.microsoft.com/office/drawing/2014/main" id="{8ED5256D-012D-4880-9544-A71FC8565CC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048180" y="1517651"/>
          <a:ext cx="547323" cy="521208"/>
        </a:xfrm>
        <a:prstGeom prst="rect">
          <a:avLst/>
        </a:prstGeom>
      </xdr:spPr>
    </xdr:pic>
    <xdr:clientData/>
  </xdr:twoCellAnchor>
  <xdr:twoCellAnchor editAs="absolute">
    <xdr:from>
      <xdr:col>8</xdr:col>
      <xdr:colOff>202143</xdr:colOff>
      <xdr:row>8</xdr:row>
      <xdr:rowOff>47626</xdr:rowOff>
    </xdr:from>
    <xdr:to>
      <xdr:col>8</xdr:col>
      <xdr:colOff>743468</xdr:colOff>
      <xdr:row>11</xdr:row>
      <xdr:rowOff>10034</xdr:rowOff>
    </xdr:to>
    <xdr:pic>
      <xdr:nvPicPr>
        <xdr:cNvPr id="19" name="Graphic 18" descr="Call center">
          <a:extLst>
            <a:ext uri="{FF2B5EF4-FFF2-40B4-BE49-F238E27FC236}">
              <a16:creationId xmlns:a16="http://schemas.microsoft.com/office/drawing/2014/main" id="{71B17A37-8523-4800-B0DF-F77EF5E4FEC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639301" y="1517651"/>
          <a:ext cx="547323" cy="521208"/>
        </a:xfrm>
        <a:prstGeom prst="rect">
          <a:avLst/>
        </a:prstGeom>
      </xdr:spPr>
    </xdr:pic>
    <xdr:clientData/>
  </xdr:twoCellAnchor>
  <xdr:twoCellAnchor editAs="absolute">
    <xdr:from>
      <xdr:col>7</xdr:col>
      <xdr:colOff>1000831</xdr:colOff>
      <xdr:row>5</xdr:row>
      <xdr:rowOff>28575</xdr:rowOff>
    </xdr:from>
    <xdr:to>
      <xdr:col>8</xdr:col>
      <xdr:colOff>292264</xdr:colOff>
      <xdr:row>8</xdr:row>
      <xdr:rowOff>508</xdr:rowOff>
    </xdr:to>
    <xdr:pic>
      <xdr:nvPicPr>
        <xdr:cNvPr id="20" name="Graphic 19" descr="Clock">
          <a:extLst>
            <a:ext uri="{FF2B5EF4-FFF2-40B4-BE49-F238E27FC236}">
              <a16:creationId xmlns:a16="http://schemas.microsoft.com/office/drawing/2014/main" id="{9B64E1A2-4DF2-46FD-90F3-1D99F1CC460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182100" y="952500"/>
          <a:ext cx="547322" cy="521208"/>
        </a:xfrm>
        <a:prstGeom prst="rect">
          <a:avLst/>
        </a:prstGeom>
      </xdr:spPr>
    </xdr:pic>
    <xdr:clientData/>
  </xdr:twoCellAnchor>
  <xdr:twoCellAnchor editAs="absolute">
    <xdr:from>
      <xdr:col>8</xdr:col>
      <xdr:colOff>287867</xdr:colOff>
      <xdr:row>5</xdr:row>
      <xdr:rowOff>158750</xdr:rowOff>
    </xdr:from>
    <xdr:to>
      <xdr:col>9</xdr:col>
      <xdr:colOff>774059</xdr:colOff>
      <xdr:row>7</xdr:row>
      <xdr:rowOff>67710</xdr:rowOff>
    </xdr:to>
    <xdr:sp macro="" textlink="Analysis!A1">
      <xdr:nvSpPr>
        <xdr:cNvPr id="22" name="TextBox 21">
          <a:extLst>
            <a:ext uri="{FF2B5EF4-FFF2-40B4-BE49-F238E27FC236}">
              <a16:creationId xmlns:a16="http://schemas.microsoft.com/office/drawing/2014/main" id="{9D77C8F6-A147-4E51-914B-40205AFFEABB}"/>
            </a:ext>
          </a:extLst>
        </xdr:cNvPr>
        <xdr:cNvSpPr txBox="1"/>
      </xdr:nvSpPr>
      <xdr:spPr>
        <a:xfrm>
          <a:off x="9698567" y="1063625"/>
          <a:ext cx="17371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31C7932-787A-4FC3-8103-EDEC8D78CDFD}" type="TxLink">
            <a:rPr lang="en-US" sz="1100" b="0" i="0" u="none" strike="noStrike">
              <a:solidFill>
                <a:srgbClr val="000000"/>
              </a:solidFill>
              <a:latin typeface="Calibri"/>
              <a:cs typeface="Calibri"/>
            </a:rPr>
            <a:pPr/>
            <a:t>Friday, November 11, 2022</a:t>
          </a:fld>
          <a:endParaRPr lang="en-IN" sz="1100"/>
        </a:p>
      </xdr:txBody>
    </xdr:sp>
    <xdr:clientData/>
  </xdr:twoCellAnchor>
  <xdr:twoCellAnchor editAs="absolute">
    <xdr:from>
      <xdr:col>1</xdr:col>
      <xdr:colOff>447675</xdr:colOff>
      <xdr:row>12</xdr:row>
      <xdr:rowOff>9525</xdr:rowOff>
    </xdr:from>
    <xdr:to>
      <xdr:col>1</xdr:col>
      <xdr:colOff>523875</xdr:colOff>
      <xdr:row>16</xdr:row>
      <xdr:rowOff>0</xdr:rowOff>
    </xdr:to>
    <xdr:sp macro="" textlink="">
      <xdr:nvSpPr>
        <xdr:cNvPr id="23" name="Rectangle 22">
          <a:extLst>
            <a:ext uri="{FF2B5EF4-FFF2-40B4-BE49-F238E27FC236}">
              <a16:creationId xmlns:a16="http://schemas.microsoft.com/office/drawing/2014/main" id="{4340208F-5F33-4572-9456-5EB287520FCC}"/>
            </a:ext>
          </a:extLst>
        </xdr:cNvPr>
        <xdr:cNvSpPr/>
      </xdr:nvSpPr>
      <xdr:spPr>
        <a:xfrm>
          <a:off x="1060450" y="2216150"/>
          <a:ext cx="76200" cy="7239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526007</xdr:colOff>
      <xdr:row>12</xdr:row>
      <xdr:rowOff>9525</xdr:rowOff>
    </xdr:from>
    <xdr:to>
      <xdr:col>9</xdr:col>
      <xdr:colOff>600090</xdr:colOff>
      <xdr:row>16</xdr:row>
      <xdr:rowOff>0</xdr:rowOff>
    </xdr:to>
    <xdr:sp macro="" textlink="">
      <xdr:nvSpPr>
        <xdr:cNvPr id="24" name="Rectangle 23">
          <a:extLst>
            <a:ext uri="{FF2B5EF4-FFF2-40B4-BE49-F238E27FC236}">
              <a16:creationId xmlns:a16="http://schemas.microsoft.com/office/drawing/2014/main" id="{78FDE8B0-4CEF-4BA6-B753-546777288A40}"/>
            </a:ext>
          </a:extLst>
        </xdr:cNvPr>
        <xdr:cNvSpPr/>
      </xdr:nvSpPr>
      <xdr:spPr>
        <a:xfrm>
          <a:off x="11211999" y="2171700"/>
          <a:ext cx="80433" cy="706967"/>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1188511</xdr:colOff>
      <xdr:row>12</xdr:row>
      <xdr:rowOff>38100</xdr:rowOff>
    </xdr:from>
    <xdr:to>
      <xdr:col>2</xdr:col>
      <xdr:colOff>545353</xdr:colOff>
      <xdr:row>13</xdr:row>
      <xdr:rowOff>125918</xdr:rowOff>
    </xdr:to>
    <xdr:sp macro="" textlink="">
      <xdr:nvSpPr>
        <xdr:cNvPr id="25" name="TextBox 24">
          <a:extLst>
            <a:ext uri="{FF2B5EF4-FFF2-40B4-BE49-F238E27FC236}">
              <a16:creationId xmlns:a16="http://schemas.microsoft.com/office/drawing/2014/main" id="{EBD42AA0-920F-4101-A4FE-F6CAC564E11A}"/>
            </a:ext>
          </a:extLst>
        </xdr:cNvPr>
        <xdr:cNvSpPr txBox="1"/>
      </xdr:nvSpPr>
      <xdr:spPr>
        <a:xfrm>
          <a:off x="1805519" y="2197100"/>
          <a:ext cx="6162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Offer %</a:t>
          </a:r>
        </a:p>
      </xdr:txBody>
    </xdr:sp>
    <xdr:clientData/>
  </xdr:twoCellAnchor>
  <xdr:twoCellAnchor editAs="absolute">
    <xdr:from>
      <xdr:col>3</xdr:col>
      <xdr:colOff>141321</xdr:colOff>
      <xdr:row>12</xdr:row>
      <xdr:rowOff>38100</xdr:rowOff>
    </xdr:from>
    <xdr:to>
      <xdr:col>3</xdr:col>
      <xdr:colOff>844845</xdr:colOff>
      <xdr:row>13</xdr:row>
      <xdr:rowOff>125918</xdr:rowOff>
    </xdr:to>
    <xdr:sp macro="" textlink="">
      <xdr:nvSpPr>
        <xdr:cNvPr id="26" name="TextBox 25">
          <a:extLst>
            <a:ext uri="{FF2B5EF4-FFF2-40B4-BE49-F238E27FC236}">
              <a16:creationId xmlns:a16="http://schemas.microsoft.com/office/drawing/2014/main" id="{2C77F2BF-B975-4C33-B1C4-6753420976C1}"/>
            </a:ext>
          </a:extLst>
        </xdr:cNvPr>
        <xdr:cNvSpPr txBox="1"/>
      </xdr:nvSpPr>
      <xdr:spPr>
        <a:xfrm>
          <a:off x="3270813" y="2197100"/>
          <a:ext cx="7098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Accept %</a:t>
          </a:r>
        </a:p>
      </xdr:txBody>
    </xdr:sp>
    <xdr:clientData/>
  </xdr:twoCellAnchor>
  <xdr:twoCellAnchor editAs="absolute">
    <xdr:from>
      <xdr:col>4</xdr:col>
      <xdr:colOff>645074</xdr:colOff>
      <xdr:row>12</xdr:row>
      <xdr:rowOff>38100</xdr:rowOff>
    </xdr:from>
    <xdr:to>
      <xdr:col>5</xdr:col>
      <xdr:colOff>145193</xdr:colOff>
      <xdr:row>13</xdr:row>
      <xdr:rowOff>125918</xdr:rowOff>
    </xdr:to>
    <xdr:sp macro="" textlink="">
      <xdr:nvSpPr>
        <xdr:cNvPr id="27" name="TextBox 26">
          <a:extLst>
            <a:ext uri="{FF2B5EF4-FFF2-40B4-BE49-F238E27FC236}">
              <a16:creationId xmlns:a16="http://schemas.microsoft.com/office/drawing/2014/main" id="{16E00111-6F0E-4B11-BC32-079DAA6075C4}"/>
            </a:ext>
          </a:extLst>
        </xdr:cNvPr>
        <xdr:cNvSpPr txBox="1"/>
      </xdr:nvSpPr>
      <xdr:spPr>
        <a:xfrm>
          <a:off x="5037157" y="2197100"/>
          <a:ext cx="7563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Applied %</a:t>
          </a:r>
        </a:p>
      </xdr:txBody>
    </xdr:sp>
    <xdr:clientData/>
  </xdr:twoCellAnchor>
  <xdr:twoCellAnchor editAs="absolute">
    <xdr:from>
      <xdr:col>5</xdr:col>
      <xdr:colOff>1227066</xdr:colOff>
      <xdr:row>12</xdr:row>
      <xdr:rowOff>38100</xdr:rowOff>
    </xdr:from>
    <xdr:to>
      <xdr:col>6</xdr:col>
      <xdr:colOff>759050</xdr:colOff>
      <xdr:row>13</xdr:row>
      <xdr:rowOff>125918</xdr:rowOff>
    </xdr:to>
    <xdr:sp macro="" textlink="">
      <xdr:nvSpPr>
        <xdr:cNvPr id="28" name="TextBox 27">
          <a:extLst>
            <a:ext uri="{FF2B5EF4-FFF2-40B4-BE49-F238E27FC236}">
              <a16:creationId xmlns:a16="http://schemas.microsoft.com/office/drawing/2014/main" id="{AEB051FE-7676-4E58-A46B-FA3A0F1C990A}"/>
            </a:ext>
          </a:extLst>
        </xdr:cNvPr>
        <xdr:cNvSpPr txBox="1"/>
      </xdr:nvSpPr>
      <xdr:spPr>
        <a:xfrm>
          <a:off x="6875391" y="2197100"/>
          <a:ext cx="7945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Transfer %</a:t>
          </a:r>
        </a:p>
      </xdr:txBody>
    </xdr:sp>
    <xdr:clientData/>
  </xdr:twoCellAnchor>
  <xdr:twoCellAnchor editAs="absolute">
    <xdr:from>
      <xdr:col>7</xdr:col>
      <xdr:colOff>34994</xdr:colOff>
      <xdr:row>12</xdr:row>
      <xdr:rowOff>38100</xdr:rowOff>
    </xdr:from>
    <xdr:to>
      <xdr:col>7</xdr:col>
      <xdr:colOff>1254943</xdr:colOff>
      <xdr:row>13</xdr:row>
      <xdr:rowOff>125918</xdr:rowOff>
    </xdr:to>
    <xdr:sp macro="" textlink="">
      <xdr:nvSpPr>
        <xdr:cNvPr id="29" name="TextBox 28">
          <a:extLst>
            <a:ext uri="{FF2B5EF4-FFF2-40B4-BE49-F238E27FC236}">
              <a16:creationId xmlns:a16="http://schemas.microsoft.com/office/drawing/2014/main" id="{E334B957-1758-4848-94B4-9EB4EE09B1CB}"/>
            </a:ext>
          </a:extLst>
        </xdr:cNvPr>
        <xdr:cNvSpPr txBox="1"/>
      </xdr:nvSpPr>
      <xdr:spPr>
        <a:xfrm>
          <a:off x="8205327" y="2197100"/>
          <a:ext cx="12199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Applied Per Call %</a:t>
          </a:r>
        </a:p>
      </xdr:txBody>
    </xdr:sp>
    <xdr:clientData/>
  </xdr:twoCellAnchor>
  <xdr:twoCellAnchor editAs="absolute">
    <xdr:from>
      <xdr:col>8</xdr:col>
      <xdr:colOff>693217</xdr:colOff>
      <xdr:row>12</xdr:row>
      <xdr:rowOff>38100</xdr:rowOff>
    </xdr:from>
    <xdr:to>
      <xdr:col>9</xdr:col>
      <xdr:colOff>153710</xdr:colOff>
      <xdr:row>13</xdr:row>
      <xdr:rowOff>125918</xdr:rowOff>
    </xdr:to>
    <xdr:sp macro="" textlink="">
      <xdr:nvSpPr>
        <xdr:cNvPr id="30" name="TextBox 29">
          <a:extLst>
            <a:ext uri="{FF2B5EF4-FFF2-40B4-BE49-F238E27FC236}">
              <a16:creationId xmlns:a16="http://schemas.microsoft.com/office/drawing/2014/main" id="{D33A79CB-5334-4618-B57C-531710E46B98}"/>
            </a:ext>
          </a:extLst>
        </xdr:cNvPr>
        <xdr:cNvSpPr txBox="1"/>
      </xdr:nvSpPr>
      <xdr:spPr>
        <a:xfrm>
          <a:off x="10126142" y="2197100"/>
          <a:ext cx="7167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Breakage</a:t>
          </a:r>
        </a:p>
      </xdr:txBody>
    </xdr:sp>
    <xdr:clientData/>
  </xdr:twoCellAnchor>
  <xdr:twoCellAnchor editAs="absolute">
    <xdr:from>
      <xdr:col>1</xdr:col>
      <xdr:colOff>581026</xdr:colOff>
      <xdr:row>12</xdr:row>
      <xdr:rowOff>47625</xdr:rowOff>
    </xdr:from>
    <xdr:to>
      <xdr:col>1</xdr:col>
      <xdr:colOff>1016651</xdr:colOff>
      <xdr:row>14</xdr:row>
      <xdr:rowOff>84455</xdr:rowOff>
    </xdr:to>
    <xdr:pic>
      <xdr:nvPicPr>
        <xdr:cNvPr id="31" name="Graphic 30" descr="Business Growth RTL">
          <a:extLst>
            <a:ext uri="{FF2B5EF4-FFF2-40B4-BE49-F238E27FC236}">
              <a16:creationId xmlns:a16="http://schemas.microsoft.com/office/drawing/2014/main" id="{5E79A5ED-F0CA-4487-9BE5-5A718522EAD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93801" y="2254250"/>
          <a:ext cx="432097" cy="411480"/>
        </a:xfrm>
        <a:prstGeom prst="rect">
          <a:avLst/>
        </a:prstGeom>
      </xdr:spPr>
    </xdr:pic>
    <xdr:clientData/>
  </xdr:twoCellAnchor>
  <xdr:twoCellAnchor editAs="absolute">
    <xdr:from>
      <xdr:col>2</xdr:col>
      <xdr:colOff>876305</xdr:colOff>
      <xdr:row>12</xdr:row>
      <xdr:rowOff>47625</xdr:rowOff>
    </xdr:from>
    <xdr:to>
      <xdr:col>3</xdr:col>
      <xdr:colOff>44874</xdr:colOff>
      <xdr:row>14</xdr:row>
      <xdr:rowOff>84455</xdr:rowOff>
    </xdr:to>
    <xdr:pic>
      <xdr:nvPicPr>
        <xdr:cNvPr id="32" name="Graphic 31" descr="Handshake">
          <a:extLst>
            <a:ext uri="{FF2B5EF4-FFF2-40B4-BE49-F238E27FC236}">
              <a16:creationId xmlns:a16="http://schemas.microsoft.com/office/drawing/2014/main" id="{99F88E6B-0854-4B3D-A617-084A110D154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749555" y="2203450"/>
          <a:ext cx="424811" cy="403013"/>
        </a:xfrm>
        <a:prstGeom prst="rect">
          <a:avLst/>
        </a:prstGeom>
      </xdr:spPr>
    </xdr:pic>
    <xdr:clientData/>
  </xdr:twoCellAnchor>
  <xdr:twoCellAnchor editAs="absolute">
    <xdr:from>
      <xdr:col>4</xdr:col>
      <xdr:colOff>144997</xdr:colOff>
      <xdr:row>12</xdr:row>
      <xdr:rowOff>47625</xdr:rowOff>
    </xdr:from>
    <xdr:to>
      <xdr:col>4</xdr:col>
      <xdr:colOff>573060</xdr:colOff>
      <xdr:row>14</xdr:row>
      <xdr:rowOff>84455</xdr:rowOff>
    </xdr:to>
    <xdr:pic>
      <xdr:nvPicPr>
        <xdr:cNvPr id="33" name="Graphic 32" descr="Receiver">
          <a:extLst>
            <a:ext uri="{FF2B5EF4-FFF2-40B4-BE49-F238E27FC236}">
              <a16:creationId xmlns:a16="http://schemas.microsoft.com/office/drawing/2014/main" id="{82A038DA-6A17-4CA8-9F72-39519F84282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533905" y="2203450"/>
          <a:ext cx="431238" cy="403013"/>
        </a:xfrm>
        <a:prstGeom prst="rect">
          <a:avLst/>
        </a:prstGeom>
      </xdr:spPr>
    </xdr:pic>
    <xdr:clientData/>
  </xdr:twoCellAnchor>
  <xdr:twoCellAnchor editAs="absolute">
    <xdr:from>
      <xdr:col>5</xdr:col>
      <xdr:colOff>659353</xdr:colOff>
      <xdr:row>12</xdr:row>
      <xdr:rowOff>47625</xdr:rowOff>
    </xdr:from>
    <xdr:to>
      <xdr:col>5</xdr:col>
      <xdr:colOff>1084535</xdr:colOff>
      <xdr:row>14</xdr:row>
      <xdr:rowOff>84455</xdr:rowOff>
    </xdr:to>
    <xdr:pic>
      <xdr:nvPicPr>
        <xdr:cNvPr id="34" name="Graphic 33" descr="Bar graph with upward trend">
          <a:extLst>
            <a:ext uri="{FF2B5EF4-FFF2-40B4-BE49-F238E27FC236}">
              <a16:creationId xmlns:a16="http://schemas.microsoft.com/office/drawing/2014/main" id="{B46F7E55-0BC9-4FAD-9B9C-05972EEC4F5C}"/>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6307678" y="2203450"/>
          <a:ext cx="428357" cy="403013"/>
        </a:xfrm>
        <a:prstGeom prst="rect">
          <a:avLst/>
        </a:prstGeom>
      </xdr:spPr>
    </xdr:pic>
    <xdr:clientData/>
  </xdr:twoCellAnchor>
  <xdr:twoCellAnchor editAs="absolute">
    <xdr:from>
      <xdr:col>6</xdr:col>
      <xdr:colOff>859377</xdr:colOff>
      <xdr:row>12</xdr:row>
      <xdr:rowOff>47625</xdr:rowOff>
    </xdr:from>
    <xdr:to>
      <xdr:col>7</xdr:col>
      <xdr:colOff>31607</xdr:colOff>
      <xdr:row>14</xdr:row>
      <xdr:rowOff>84455</xdr:rowOff>
    </xdr:to>
    <xdr:pic>
      <xdr:nvPicPr>
        <xdr:cNvPr id="35" name="Graphic 34" descr="Telephone">
          <a:extLst>
            <a:ext uri="{FF2B5EF4-FFF2-40B4-BE49-F238E27FC236}">
              <a16:creationId xmlns:a16="http://schemas.microsoft.com/office/drawing/2014/main" id="{8F5BDAE6-8A84-408B-9FFA-946BC69053C7}"/>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770294" y="2203450"/>
          <a:ext cx="434821" cy="403013"/>
        </a:xfrm>
        <a:prstGeom prst="rect">
          <a:avLst/>
        </a:prstGeom>
      </xdr:spPr>
    </xdr:pic>
    <xdr:clientData/>
  </xdr:twoCellAnchor>
  <xdr:twoCellAnchor editAs="absolute">
    <xdr:from>
      <xdr:col>8</xdr:col>
      <xdr:colOff>302692</xdr:colOff>
      <xdr:row>12</xdr:row>
      <xdr:rowOff>47625</xdr:rowOff>
    </xdr:from>
    <xdr:to>
      <xdr:col>8</xdr:col>
      <xdr:colOff>734931</xdr:colOff>
      <xdr:row>14</xdr:row>
      <xdr:rowOff>84455</xdr:rowOff>
    </xdr:to>
    <xdr:pic>
      <xdr:nvPicPr>
        <xdr:cNvPr id="36" name="Graphic 35" descr="Bar graph with downward trend RTL">
          <a:extLst>
            <a:ext uri="{FF2B5EF4-FFF2-40B4-BE49-F238E27FC236}">
              <a16:creationId xmlns:a16="http://schemas.microsoft.com/office/drawing/2014/main" id="{D4ED31C6-4149-45F0-9286-597CC20AB214}"/>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9732442" y="2203450"/>
          <a:ext cx="435414" cy="403013"/>
        </a:xfrm>
        <a:prstGeom prst="rect">
          <a:avLst/>
        </a:prstGeom>
      </xdr:spPr>
    </xdr:pic>
    <xdr:clientData/>
  </xdr:twoCellAnchor>
  <xdr:twoCellAnchor editAs="absolute">
    <xdr:from>
      <xdr:col>1</xdr:col>
      <xdr:colOff>466372</xdr:colOff>
      <xdr:row>9</xdr:row>
      <xdr:rowOff>35979</xdr:rowOff>
    </xdr:from>
    <xdr:to>
      <xdr:col>1</xdr:col>
      <xdr:colOff>1180414</xdr:colOff>
      <xdr:row>11</xdr:row>
      <xdr:rowOff>67535</xdr:rowOff>
    </xdr:to>
    <xdr:sp macro="" textlink="Analysis!A4">
      <xdr:nvSpPr>
        <xdr:cNvPr id="37" name="TextBox 36">
          <a:extLst>
            <a:ext uri="{FF2B5EF4-FFF2-40B4-BE49-F238E27FC236}">
              <a16:creationId xmlns:a16="http://schemas.microsoft.com/office/drawing/2014/main" id="{C5640F64-9B2D-4143-BE49-52C734731234}"/>
            </a:ext>
          </a:extLst>
        </xdr:cNvPr>
        <xdr:cNvSpPr txBox="1"/>
      </xdr:nvSpPr>
      <xdr:spPr>
        <a:xfrm>
          <a:off x="1075972" y="1664754"/>
          <a:ext cx="714042"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4365A5D-E63A-451A-A19D-A2ADC7CA3B55}" type="TxLink">
            <a:rPr lang="en-US" sz="2000" b="0" i="0" u="none" strike="noStrike">
              <a:solidFill>
                <a:schemeClr val="tx1">
                  <a:lumMod val="50000"/>
                  <a:lumOff val="50000"/>
                </a:schemeClr>
              </a:solidFill>
              <a:latin typeface="Rockwell Extra Bold" panose="02060903040505020403" pitchFamily="18" charset="0"/>
              <a:cs typeface="Calibri"/>
            </a:rPr>
            <a:pPr/>
            <a:t>532</a:t>
          </a:fld>
          <a:endParaRPr lang="en-IN" sz="2000">
            <a:solidFill>
              <a:schemeClr val="tx1">
                <a:lumMod val="50000"/>
                <a:lumOff val="50000"/>
              </a:schemeClr>
            </a:solidFill>
            <a:latin typeface="Rockwell Extra Bold" panose="02060903040505020403" pitchFamily="18" charset="0"/>
          </a:endParaRPr>
        </a:p>
      </xdr:txBody>
    </xdr:sp>
    <xdr:clientData/>
  </xdr:twoCellAnchor>
  <xdr:twoCellAnchor editAs="absolute">
    <xdr:from>
      <xdr:col>3</xdr:col>
      <xdr:colOff>169909</xdr:colOff>
      <xdr:row>9</xdr:row>
      <xdr:rowOff>35979</xdr:rowOff>
    </xdr:from>
    <xdr:to>
      <xdr:col>4</xdr:col>
      <xdr:colOff>87484</xdr:colOff>
      <xdr:row>11</xdr:row>
      <xdr:rowOff>67535</xdr:rowOff>
    </xdr:to>
    <xdr:sp macro="" textlink="Analysis!B4">
      <xdr:nvSpPr>
        <xdr:cNvPr id="38" name="TextBox 37">
          <a:extLst>
            <a:ext uri="{FF2B5EF4-FFF2-40B4-BE49-F238E27FC236}">
              <a16:creationId xmlns:a16="http://schemas.microsoft.com/office/drawing/2014/main" id="{73F28A5B-32DA-4DBB-8E54-AF64C90C6B5A}"/>
            </a:ext>
          </a:extLst>
        </xdr:cNvPr>
        <xdr:cNvSpPr txBox="1"/>
      </xdr:nvSpPr>
      <xdr:spPr>
        <a:xfrm>
          <a:off x="3294109" y="1664754"/>
          <a:ext cx="1168525"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A254592-684C-473B-8D94-CAAD04AABEE1}" type="TxLink">
            <a:rPr lang="en-US" sz="2000" b="0" i="0" u="none" strike="noStrike">
              <a:solidFill>
                <a:schemeClr val="tx1">
                  <a:lumMod val="50000"/>
                  <a:lumOff val="50000"/>
                </a:schemeClr>
              </a:solidFill>
              <a:latin typeface="Rockwell Extra Bold" panose="02060903040505020403" pitchFamily="18" charset="0"/>
              <a:cs typeface="Calibri"/>
            </a:rPr>
            <a:pPr/>
            <a:t>17,573</a:t>
          </a:fld>
          <a:endParaRPr lang="en-IN" sz="2000">
            <a:solidFill>
              <a:schemeClr val="tx1">
                <a:lumMod val="50000"/>
                <a:lumOff val="50000"/>
              </a:schemeClr>
            </a:solidFill>
            <a:latin typeface="Rockwell Extra Bold" panose="02060903040505020403" pitchFamily="18" charset="0"/>
          </a:endParaRPr>
        </a:p>
      </xdr:txBody>
    </xdr:sp>
    <xdr:clientData/>
  </xdr:twoCellAnchor>
  <xdr:twoCellAnchor editAs="absolute">
    <xdr:from>
      <xdr:col>4</xdr:col>
      <xdr:colOff>1058686</xdr:colOff>
      <xdr:row>9</xdr:row>
      <xdr:rowOff>57146</xdr:rowOff>
    </xdr:from>
    <xdr:to>
      <xdr:col>5</xdr:col>
      <xdr:colOff>332619</xdr:colOff>
      <xdr:row>11</xdr:row>
      <xdr:rowOff>88702</xdr:rowOff>
    </xdr:to>
    <xdr:sp macro="" textlink="Analysis!R4">
      <xdr:nvSpPr>
        <xdr:cNvPr id="39" name="TextBox 38">
          <a:extLst>
            <a:ext uri="{FF2B5EF4-FFF2-40B4-BE49-F238E27FC236}">
              <a16:creationId xmlns:a16="http://schemas.microsoft.com/office/drawing/2014/main" id="{527477E2-1633-4D2F-A1D2-5F13C53C5643}"/>
            </a:ext>
          </a:extLst>
        </xdr:cNvPr>
        <xdr:cNvSpPr txBox="1"/>
      </xdr:nvSpPr>
      <xdr:spPr>
        <a:xfrm>
          <a:off x="5440186" y="1685921"/>
          <a:ext cx="537583"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7F123AA-3D68-4AB3-BE69-585C7FD3DA31}" type="TxLink">
            <a:rPr lang="en-US" sz="2000" b="0" i="0" u="none" strike="noStrike">
              <a:solidFill>
                <a:schemeClr val="tx1">
                  <a:lumMod val="50000"/>
                  <a:lumOff val="50000"/>
                </a:schemeClr>
              </a:solidFill>
              <a:latin typeface="Rockwell Extra Bold" panose="02060903040505020403" pitchFamily="18" charset="0"/>
              <a:cs typeface="Calibri"/>
            </a:rPr>
            <a:pPr/>
            <a:t>25</a:t>
          </a:fld>
          <a:endParaRPr lang="en-IN" sz="2000">
            <a:solidFill>
              <a:schemeClr val="tx1">
                <a:lumMod val="50000"/>
                <a:lumOff val="50000"/>
              </a:schemeClr>
            </a:solidFill>
            <a:latin typeface="Rockwell Extra Bold" panose="02060903040505020403" pitchFamily="18" charset="0"/>
          </a:endParaRPr>
        </a:p>
      </xdr:txBody>
    </xdr:sp>
    <xdr:clientData/>
  </xdr:twoCellAnchor>
  <xdr:twoCellAnchor editAs="absolute">
    <xdr:from>
      <xdr:col>6</xdr:col>
      <xdr:colOff>574598</xdr:colOff>
      <xdr:row>9</xdr:row>
      <xdr:rowOff>35979</xdr:rowOff>
    </xdr:from>
    <xdr:to>
      <xdr:col>7</xdr:col>
      <xdr:colOff>307248</xdr:colOff>
      <xdr:row>11</xdr:row>
      <xdr:rowOff>66477</xdr:rowOff>
    </xdr:to>
    <xdr:sp macro="" textlink="Analysis!D4">
      <xdr:nvSpPr>
        <xdr:cNvPr id="40" name="TextBox 39">
          <a:extLst>
            <a:ext uri="{FF2B5EF4-FFF2-40B4-BE49-F238E27FC236}">
              <a16:creationId xmlns:a16="http://schemas.microsoft.com/office/drawing/2014/main" id="{8373B92B-FEBF-442F-8116-D6234B38E92C}"/>
            </a:ext>
          </a:extLst>
        </xdr:cNvPr>
        <xdr:cNvSpPr txBox="1"/>
      </xdr:nvSpPr>
      <xdr:spPr>
        <a:xfrm>
          <a:off x="7485515" y="1655229"/>
          <a:ext cx="992066"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68B9B57-DBA3-4A8F-A4DC-A02CB51B84C8}" type="TxLink">
            <a:rPr lang="en-US" sz="2000" b="0" i="0" u="none" strike="noStrike">
              <a:solidFill>
                <a:schemeClr val="tx1">
                  <a:lumMod val="50000"/>
                  <a:lumOff val="50000"/>
                </a:schemeClr>
              </a:solidFill>
              <a:latin typeface="Rockwell Extra Bold" panose="02060903040505020403" pitchFamily="18" charset="0"/>
              <a:cs typeface="Calibri"/>
            </a:rPr>
            <a:pPr/>
            <a:t>756.7</a:t>
          </a:fld>
          <a:endParaRPr lang="en-IN" sz="2000">
            <a:solidFill>
              <a:schemeClr val="tx1">
                <a:lumMod val="50000"/>
                <a:lumOff val="50000"/>
              </a:schemeClr>
            </a:solidFill>
            <a:latin typeface="Rockwell Extra Bold" panose="02060903040505020403" pitchFamily="18" charset="0"/>
          </a:endParaRPr>
        </a:p>
      </xdr:txBody>
    </xdr:sp>
    <xdr:clientData/>
  </xdr:twoCellAnchor>
  <xdr:twoCellAnchor editAs="absolute">
    <xdr:from>
      <xdr:col>8</xdr:col>
      <xdr:colOff>716491</xdr:colOff>
      <xdr:row>9</xdr:row>
      <xdr:rowOff>35979</xdr:rowOff>
    </xdr:from>
    <xdr:to>
      <xdr:col>9</xdr:col>
      <xdr:colOff>521276</xdr:colOff>
      <xdr:row>11</xdr:row>
      <xdr:rowOff>66477</xdr:rowOff>
    </xdr:to>
    <xdr:sp macro="" textlink="Analysis!Q4">
      <xdr:nvSpPr>
        <xdr:cNvPr id="41" name="TextBox 40">
          <a:extLst>
            <a:ext uri="{FF2B5EF4-FFF2-40B4-BE49-F238E27FC236}">
              <a16:creationId xmlns:a16="http://schemas.microsoft.com/office/drawing/2014/main" id="{D040DD8A-7F85-4E59-85FE-D4DD0FD2E8D2}"/>
            </a:ext>
          </a:extLst>
        </xdr:cNvPr>
        <xdr:cNvSpPr txBox="1"/>
      </xdr:nvSpPr>
      <xdr:spPr>
        <a:xfrm>
          <a:off x="10149416" y="1655229"/>
          <a:ext cx="1064202"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0F23B8C-7736-477B-BD7F-E99DBE0FD4D6}" type="TxLink">
            <a:rPr lang="en-US" sz="2000" b="0" i="0" u="none" strike="noStrike">
              <a:solidFill>
                <a:schemeClr val="accent2"/>
              </a:solidFill>
              <a:latin typeface="Rockwell Extra Bold" panose="02060903040505020403" pitchFamily="18" charset="0"/>
              <a:cs typeface="Calibri"/>
            </a:rPr>
            <a:pPr/>
            <a:t>19.8%</a:t>
          </a:fld>
          <a:endParaRPr lang="en-IN" sz="2000">
            <a:solidFill>
              <a:schemeClr val="accent2"/>
            </a:solidFill>
            <a:latin typeface="Rockwell Extra Bold" panose="02060903040505020403" pitchFamily="18" charset="0"/>
          </a:endParaRPr>
        </a:p>
      </xdr:txBody>
    </xdr:sp>
    <xdr:clientData/>
  </xdr:twoCellAnchor>
  <xdr:twoCellAnchor editAs="absolute">
    <xdr:from>
      <xdr:col>1</xdr:col>
      <xdr:colOff>1210384</xdr:colOff>
      <xdr:row>13</xdr:row>
      <xdr:rowOff>86430</xdr:rowOff>
    </xdr:from>
    <xdr:to>
      <xdr:col>2</xdr:col>
      <xdr:colOff>649332</xdr:colOff>
      <xdr:row>15</xdr:row>
      <xdr:rowOff>69383</xdr:rowOff>
    </xdr:to>
    <xdr:sp macro="" textlink="Analysis!O4">
      <xdr:nvSpPr>
        <xdr:cNvPr id="42" name="TextBox 41">
          <a:extLst>
            <a:ext uri="{FF2B5EF4-FFF2-40B4-BE49-F238E27FC236}">
              <a16:creationId xmlns:a16="http://schemas.microsoft.com/office/drawing/2014/main" id="{D96CE34C-5634-4361-8859-E32D591A1CD3}"/>
            </a:ext>
          </a:extLst>
        </xdr:cNvPr>
        <xdr:cNvSpPr txBox="1"/>
      </xdr:nvSpPr>
      <xdr:spPr>
        <a:xfrm>
          <a:off x="1827392" y="2422172"/>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CB235B7-2147-4E65-B45B-0AB0D186280D}" type="TxLink">
            <a:rPr lang="en-US" sz="1600" b="0" i="0" u="none" strike="noStrike">
              <a:solidFill>
                <a:schemeClr val="tx1">
                  <a:lumMod val="65000"/>
                  <a:lumOff val="35000"/>
                </a:schemeClr>
              </a:solidFill>
              <a:latin typeface="Calibri"/>
              <a:cs typeface="Calibri"/>
            </a:rPr>
            <a:pPr/>
            <a:t>92.7%</a:t>
          </a:fld>
          <a:endParaRPr lang="en-IN" sz="1600">
            <a:solidFill>
              <a:schemeClr val="tx1">
                <a:lumMod val="65000"/>
                <a:lumOff val="35000"/>
              </a:schemeClr>
            </a:solidFill>
          </a:endParaRPr>
        </a:p>
      </xdr:txBody>
    </xdr:sp>
    <xdr:clientData/>
  </xdr:twoCellAnchor>
  <xdr:twoCellAnchor editAs="absolute">
    <xdr:from>
      <xdr:col>3</xdr:col>
      <xdr:colOff>162282</xdr:colOff>
      <xdr:row>13</xdr:row>
      <xdr:rowOff>83255</xdr:rowOff>
    </xdr:from>
    <xdr:to>
      <xdr:col>3</xdr:col>
      <xdr:colOff>857472</xdr:colOff>
      <xdr:row>15</xdr:row>
      <xdr:rowOff>64091</xdr:rowOff>
    </xdr:to>
    <xdr:sp macro="" textlink="Analysis!J4">
      <xdr:nvSpPr>
        <xdr:cNvPr id="43" name="TextBox 42">
          <a:extLst>
            <a:ext uri="{FF2B5EF4-FFF2-40B4-BE49-F238E27FC236}">
              <a16:creationId xmlns:a16="http://schemas.microsoft.com/office/drawing/2014/main" id="{6AE5EC8E-7801-4C78-AE51-FCB55C6FC0D0}"/>
            </a:ext>
          </a:extLst>
        </xdr:cNvPr>
        <xdr:cNvSpPr txBox="1"/>
      </xdr:nvSpPr>
      <xdr:spPr>
        <a:xfrm>
          <a:off x="3286482" y="2435930"/>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2C676E2-854B-4958-9A22-C7147EB39505}" type="TxLink">
            <a:rPr lang="en-US" sz="1600" b="0" i="0" u="none" strike="noStrike">
              <a:solidFill>
                <a:schemeClr val="tx1">
                  <a:lumMod val="65000"/>
                  <a:lumOff val="35000"/>
                </a:schemeClr>
              </a:solidFill>
              <a:latin typeface="Calibri"/>
              <a:cs typeface="Calibri"/>
            </a:rPr>
            <a:pPr/>
            <a:t>69.7%</a:t>
          </a:fld>
          <a:endParaRPr lang="en-IN" sz="1600">
            <a:solidFill>
              <a:schemeClr val="tx1">
                <a:lumMod val="65000"/>
                <a:lumOff val="35000"/>
              </a:schemeClr>
            </a:solidFill>
          </a:endParaRPr>
        </a:p>
      </xdr:txBody>
    </xdr:sp>
    <xdr:clientData/>
  </xdr:twoCellAnchor>
  <xdr:twoCellAnchor editAs="absolute">
    <xdr:from>
      <xdr:col>4</xdr:col>
      <xdr:colOff>703448</xdr:colOff>
      <xdr:row>13</xdr:row>
      <xdr:rowOff>86430</xdr:rowOff>
    </xdr:from>
    <xdr:to>
      <xdr:col>5</xdr:col>
      <xdr:colOff>142396</xdr:colOff>
      <xdr:row>15</xdr:row>
      <xdr:rowOff>69383</xdr:rowOff>
    </xdr:to>
    <xdr:sp macro="" textlink="Analysis!L4">
      <xdr:nvSpPr>
        <xdr:cNvPr id="44" name="TextBox 43">
          <a:extLst>
            <a:ext uri="{FF2B5EF4-FFF2-40B4-BE49-F238E27FC236}">
              <a16:creationId xmlns:a16="http://schemas.microsoft.com/office/drawing/2014/main" id="{45FC2B2A-B4BD-4841-80EC-D32FE6A3AF0D}"/>
            </a:ext>
          </a:extLst>
        </xdr:cNvPr>
        <xdr:cNvSpPr txBox="1"/>
      </xdr:nvSpPr>
      <xdr:spPr>
        <a:xfrm>
          <a:off x="5095531" y="2422172"/>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7ED1439-F4F3-4906-966F-72DA881AF20B}" type="TxLink">
            <a:rPr lang="en-US" sz="1600" b="0" i="0" u="none" strike="noStrike">
              <a:solidFill>
                <a:schemeClr val="tx1">
                  <a:lumMod val="65000"/>
                  <a:lumOff val="35000"/>
                </a:schemeClr>
              </a:solidFill>
              <a:latin typeface="Calibri"/>
              <a:cs typeface="Calibri"/>
            </a:rPr>
            <a:pPr/>
            <a:t>49.8%</a:t>
          </a:fld>
          <a:endParaRPr lang="en-IN" sz="1600">
            <a:solidFill>
              <a:schemeClr val="tx1">
                <a:lumMod val="65000"/>
                <a:lumOff val="35000"/>
              </a:schemeClr>
            </a:solidFill>
          </a:endParaRPr>
        </a:p>
      </xdr:txBody>
    </xdr:sp>
    <xdr:clientData/>
  </xdr:twoCellAnchor>
  <xdr:twoCellAnchor editAs="absolute">
    <xdr:from>
      <xdr:col>5</xdr:col>
      <xdr:colOff>1236851</xdr:colOff>
      <xdr:row>13</xdr:row>
      <xdr:rowOff>86430</xdr:rowOff>
    </xdr:from>
    <xdr:to>
      <xdr:col>6</xdr:col>
      <xdr:colOff>570738</xdr:colOff>
      <xdr:row>15</xdr:row>
      <xdr:rowOff>67266</xdr:rowOff>
    </xdr:to>
    <xdr:sp macro="" textlink="Analysis!F4">
      <xdr:nvSpPr>
        <xdr:cNvPr id="45" name="TextBox 44">
          <a:extLst>
            <a:ext uri="{FF2B5EF4-FFF2-40B4-BE49-F238E27FC236}">
              <a16:creationId xmlns:a16="http://schemas.microsoft.com/office/drawing/2014/main" id="{C2A53FCE-C5CA-4F12-BD3B-291D2ED1925A}"/>
            </a:ext>
          </a:extLst>
        </xdr:cNvPr>
        <xdr:cNvSpPr txBox="1"/>
      </xdr:nvSpPr>
      <xdr:spPr>
        <a:xfrm>
          <a:off x="6875651" y="2439105"/>
          <a:ext cx="59118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0242851-4131-451A-9B24-50395962EE07}" type="TxLink">
            <a:rPr lang="en-US" sz="1600" b="0" i="0" u="none" strike="noStrike">
              <a:solidFill>
                <a:schemeClr val="tx1">
                  <a:lumMod val="65000"/>
                  <a:lumOff val="35000"/>
                </a:schemeClr>
              </a:solidFill>
              <a:latin typeface="Calibri"/>
              <a:cs typeface="Calibri"/>
            </a:rPr>
            <a:pPr/>
            <a:t>7.1%</a:t>
          </a:fld>
          <a:endParaRPr lang="en-IN" sz="1600">
            <a:solidFill>
              <a:schemeClr val="tx1">
                <a:lumMod val="65000"/>
                <a:lumOff val="35000"/>
              </a:schemeClr>
            </a:solidFill>
          </a:endParaRPr>
        </a:p>
      </xdr:txBody>
    </xdr:sp>
    <xdr:clientData/>
  </xdr:twoCellAnchor>
  <xdr:twoCellAnchor editAs="absolute">
    <xdr:from>
      <xdr:col>7</xdr:col>
      <xdr:colOff>182399</xdr:colOff>
      <xdr:row>13</xdr:row>
      <xdr:rowOff>86430</xdr:rowOff>
    </xdr:from>
    <xdr:to>
      <xdr:col>7</xdr:col>
      <xdr:colOff>874414</xdr:colOff>
      <xdr:row>15</xdr:row>
      <xdr:rowOff>69383</xdr:rowOff>
    </xdr:to>
    <xdr:sp macro="" textlink="Analysis!L4">
      <xdr:nvSpPr>
        <xdr:cNvPr id="46" name="TextBox 45">
          <a:extLst>
            <a:ext uri="{FF2B5EF4-FFF2-40B4-BE49-F238E27FC236}">
              <a16:creationId xmlns:a16="http://schemas.microsoft.com/office/drawing/2014/main" id="{5AFDF6EA-E0EE-4709-A75E-F2C2A907D6ED}"/>
            </a:ext>
          </a:extLst>
        </xdr:cNvPr>
        <xdr:cNvSpPr txBox="1"/>
      </xdr:nvSpPr>
      <xdr:spPr>
        <a:xfrm>
          <a:off x="8349557" y="2422172"/>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7ED1439-F4F3-4906-966F-72DA881AF20B}" type="TxLink">
            <a:rPr lang="en-US" sz="1600" b="0" i="0" u="none" strike="noStrike">
              <a:solidFill>
                <a:schemeClr val="tx1">
                  <a:lumMod val="65000"/>
                  <a:lumOff val="35000"/>
                </a:schemeClr>
              </a:solidFill>
              <a:latin typeface="Calibri"/>
              <a:cs typeface="Calibri"/>
            </a:rPr>
            <a:pPr/>
            <a:t>49.8%</a:t>
          </a:fld>
          <a:endParaRPr lang="en-IN" sz="1600">
            <a:solidFill>
              <a:schemeClr val="tx1">
                <a:lumMod val="65000"/>
                <a:lumOff val="35000"/>
              </a:schemeClr>
            </a:solidFill>
          </a:endParaRPr>
        </a:p>
      </xdr:txBody>
    </xdr:sp>
    <xdr:clientData/>
  </xdr:twoCellAnchor>
  <xdr:twoCellAnchor editAs="absolute">
    <xdr:from>
      <xdr:col>8</xdr:col>
      <xdr:colOff>772947</xdr:colOff>
      <xdr:row>13</xdr:row>
      <xdr:rowOff>86430</xdr:rowOff>
    </xdr:from>
    <xdr:to>
      <xdr:col>9</xdr:col>
      <xdr:colOff>211895</xdr:colOff>
      <xdr:row>15</xdr:row>
      <xdr:rowOff>69383</xdr:rowOff>
    </xdr:to>
    <xdr:sp macro="" textlink="Analysis!M4">
      <xdr:nvSpPr>
        <xdr:cNvPr id="47" name="TextBox 46">
          <a:extLst>
            <a:ext uri="{FF2B5EF4-FFF2-40B4-BE49-F238E27FC236}">
              <a16:creationId xmlns:a16="http://schemas.microsoft.com/office/drawing/2014/main" id="{3B94A5FC-EF99-4BDB-96CC-96FA21A9DF80}"/>
            </a:ext>
          </a:extLst>
        </xdr:cNvPr>
        <xdr:cNvSpPr txBox="1"/>
      </xdr:nvSpPr>
      <xdr:spPr>
        <a:xfrm>
          <a:off x="10205872" y="2422172"/>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956F328-874A-4BCE-A3AE-AB61C2EAEA18}" type="TxLink">
            <a:rPr lang="en-US" sz="1600" b="0" i="0" u="none" strike="noStrike">
              <a:solidFill>
                <a:schemeClr val="tx1">
                  <a:lumMod val="65000"/>
                  <a:lumOff val="35000"/>
                </a:schemeClr>
              </a:solidFill>
              <a:latin typeface="Calibri"/>
              <a:cs typeface="Calibri"/>
            </a:rPr>
            <a:pPr/>
            <a:t>28.5%</a:t>
          </a:fld>
          <a:endParaRPr lang="en-IN" sz="1600">
            <a:solidFill>
              <a:schemeClr val="tx1">
                <a:lumMod val="65000"/>
                <a:lumOff val="35000"/>
              </a:schemeClr>
            </a:solidFill>
          </a:endParaRPr>
        </a:p>
      </xdr:txBody>
    </xdr:sp>
    <xdr:clientData/>
  </xdr:twoCellAnchor>
  <xdr:twoCellAnchor>
    <xdr:from>
      <xdr:col>0</xdr:col>
      <xdr:colOff>514350</xdr:colOff>
      <xdr:row>20</xdr:row>
      <xdr:rowOff>110067</xdr:rowOff>
    </xdr:from>
    <xdr:to>
      <xdr:col>10</xdr:col>
      <xdr:colOff>16934</xdr:colOff>
      <xdr:row>21</xdr:row>
      <xdr:rowOff>57151</xdr:rowOff>
    </xdr:to>
    <xdr:sp macro="" textlink="">
      <xdr:nvSpPr>
        <xdr:cNvPr id="61" name="Rectangle: Rounded Corners 60">
          <a:extLst>
            <a:ext uri="{FF2B5EF4-FFF2-40B4-BE49-F238E27FC236}">
              <a16:creationId xmlns:a16="http://schemas.microsoft.com/office/drawing/2014/main" id="{3C3178DD-63A2-4B49-97CC-880544AAB224}"/>
            </a:ext>
          </a:extLst>
        </xdr:cNvPr>
        <xdr:cNvSpPr/>
      </xdr:nvSpPr>
      <xdr:spPr>
        <a:xfrm>
          <a:off x="514350" y="12704234"/>
          <a:ext cx="11451167" cy="254000"/>
        </a:xfrm>
        <a:prstGeom prst="roundRect">
          <a:avLst/>
        </a:prstGeom>
        <a:solidFill>
          <a:schemeClr val="bg1">
            <a:lumMod val="6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361949</xdr:colOff>
      <xdr:row>5</xdr:row>
      <xdr:rowOff>15875</xdr:rowOff>
    </xdr:from>
    <xdr:to>
      <xdr:col>7</xdr:col>
      <xdr:colOff>914399</xdr:colOff>
      <xdr:row>8</xdr:row>
      <xdr:rowOff>50799</xdr:rowOff>
    </xdr:to>
    <mc:AlternateContent xmlns:mc="http://schemas.openxmlformats.org/markup-compatibility/2006">
      <mc:Choice xmlns:a14="http://schemas.microsoft.com/office/drawing/2010/main" Requires="a14">
        <xdr:graphicFrame macro="">
          <xdr:nvGraphicFramePr>
            <xdr:cNvPr id="60" name="TEAM_LEAD_NAME 2">
              <a:extLst>
                <a:ext uri="{FF2B5EF4-FFF2-40B4-BE49-F238E27FC236}">
                  <a16:creationId xmlns:a16="http://schemas.microsoft.com/office/drawing/2014/main" id="{5C3B9108-4C8E-4DB6-BD8B-2E853D3370AC}"/>
                </a:ext>
              </a:extLst>
            </xdr:cNvPr>
            <xdr:cNvGraphicFramePr/>
          </xdr:nvGraphicFramePr>
          <xdr:xfrm>
            <a:off x="0" y="0"/>
            <a:ext cx="0" cy="0"/>
          </xdr:xfrm>
          <a:graphic>
            <a:graphicData uri="http://schemas.microsoft.com/office/drawing/2010/slicer">
              <sle:slicer xmlns:sle="http://schemas.microsoft.com/office/drawing/2010/slicer" name="TEAM_LEAD_NAME 2"/>
            </a:graphicData>
          </a:graphic>
        </xdr:graphicFrame>
      </mc:Choice>
      <mc:Fallback>
        <xdr:sp macro="" textlink="">
          <xdr:nvSpPr>
            <xdr:cNvPr id="0" name=""/>
            <xdr:cNvSpPr>
              <a:spLocks noTextEdit="1"/>
            </xdr:cNvSpPr>
          </xdr:nvSpPr>
          <xdr:spPr>
            <a:xfrm>
              <a:off x="6000749" y="920750"/>
              <a:ext cx="3067050" cy="574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885825</xdr:colOff>
      <xdr:row>5</xdr:row>
      <xdr:rowOff>9525</xdr:rowOff>
    </xdr:from>
    <xdr:to>
      <xdr:col>5</xdr:col>
      <xdr:colOff>172089</xdr:colOff>
      <xdr:row>8</xdr:row>
      <xdr:rowOff>47624</xdr:rowOff>
    </xdr:to>
    <mc:AlternateContent xmlns:mc="http://schemas.openxmlformats.org/markup-compatibility/2006">
      <mc:Choice xmlns:a14="http://schemas.microsoft.com/office/drawing/2010/main" Requires="a14">
        <xdr:graphicFrame macro="">
          <xdr:nvGraphicFramePr>
            <xdr:cNvPr id="62" name="Month Name 2">
              <a:extLst>
                <a:ext uri="{FF2B5EF4-FFF2-40B4-BE49-F238E27FC236}">
                  <a16:creationId xmlns:a16="http://schemas.microsoft.com/office/drawing/2014/main" id="{76FC8112-A2A1-40A3-80D7-2983F9BF3712}"/>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dr:sp macro="" textlink="">
          <xdr:nvSpPr>
            <xdr:cNvPr id="0" name=""/>
            <xdr:cNvSpPr>
              <a:spLocks noTextEdit="1"/>
            </xdr:cNvSpPr>
          </xdr:nvSpPr>
          <xdr:spPr>
            <a:xfrm>
              <a:off x="2749550" y="911225"/>
              <a:ext cx="3061339" cy="587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101600</xdr:colOff>
      <xdr:row>0</xdr:row>
      <xdr:rowOff>38100</xdr:rowOff>
    </xdr:from>
    <xdr:to>
      <xdr:col>2</xdr:col>
      <xdr:colOff>722536</xdr:colOff>
      <xdr:row>3</xdr:row>
      <xdr:rowOff>12013</xdr:rowOff>
    </xdr:to>
    <xdr:sp macro="" textlink="">
      <xdr:nvSpPr>
        <xdr:cNvPr id="2" name="TextBox 1">
          <a:extLst>
            <a:ext uri="{FF2B5EF4-FFF2-40B4-BE49-F238E27FC236}">
              <a16:creationId xmlns:a16="http://schemas.microsoft.com/office/drawing/2014/main" id="{F4063640-EA37-4F58-9BA6-81C9F3FBC0B2}"/>
            </a:ext>
          </a:extLst>
        </xdr:cNvPr>
        <xdr:cNvSpPr txBox="1"/>
      </xdr:nvSpPr>
      <xdr:spPr>
        <a:xfrm>
          <a:off x="717550" y="38100"/>
          <a:ext cx="1973486"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2400">
              <a:solidFill>
                <a:srgbClr val="FFFF00"/>
              </a:solidFill>
              <a:latin typeface="Arial Black" panose="020B0A04020102020204" pitchFamily="34" charset="0"/>
            </a:rPr>
            <a:t>Dashboard</a:t>
          </a:r>
        </a:p>
      </xdr:txBody>
    </xdr:sp>
    <xdr:clientData/>
  </xdr:twoCellAnchor>
  <xdr:twoCellAnchor editAs="absolute">
    <xdr:from>
      <xdr:col>1</xdr:col>
      <xdr:colOff>406400</xdr:colOff>
      <xdr:row>2</xdr:row>
      <xdr:rowOff>139700</xdr:rowOff>
    </xdr:from>
    <xdr:to>
      <xdr:col>2</xdr:col>
      <xdr:colOff>532394</xdr:colOff>
      <xdr:row>4</xdr:row>
      <xdr:rowOff>67250</xdr:rowOff>
    </xdr:to>
    <xdr:sp macro="" textlink="">
      <xdr:nvSpPr>
        <xdr:cNvPr id="3" name="TextBox 2">
          <a:extLst>
            <a:ext uri="{FF2B5EF4-FFF2-40B4-BE49-F238E27FC236}">
              <a16:creationId xmlns:a16="http://schemas.microsoft.com/office/drawing/2014/main" id="{95104268-2285-4F2A-82F7-3FF41D27F42C}"/>
            </a:ext>
          </a:extLst>
        </xdr:cNvPr>
        <xdr:cNvSpPr txBox="1"/>
      </xdr:nvSpPr>
      <xdr:spPr>
        <a:xfrm>
          <a:off x="1022350" y="508000"/>
          <a:ext cx="1478544"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300" i="1">
              <a:solidFill>
                <a:schemeClr val="bg1"/>
              </a:solidFill>
            </a:rPr>
            <a:t>Call center Analysis</a:t>
          </a:r>
        </a:p>
      </xdr:txBody>
    </xdr:sp>
    <xdr:clientData/>
  </xdr:twoCellAnchor>
  <xdr:twoCellAnchor editAs="absolute">
    <xdr:from>
      <xdr:col>0</xdr:col>
      <xdr:colOff>539750</xdr:colOff>
      <xdr:row>5</xdr:row>
      <xdr:rowOff>139700</xdr:rowOff>
    </xdr:from>
    <xdr:to>
      <xdr:col>2</xdr:col>
      <xdr:colOff>10904</xdr:colOff>
      <xdr:row>8</xdr:row>
      <xdr:rowOff>30323</xdr:rowOff>
    </xdr:to>
    <xdr:sp macro="" textlink="">
      <xdr:nvSpPr>
        <xdr:cNvPr id="4" name="TextBox 3">
          <a:extLst>
            <a:ext uri="{FF2B5EF4-FFF2-40B4-BE49-F238E27FC236}">
              <a16:creationId xmlns:a16="http://schemas.microsoft.com/office/drawing/2014/main" id="{8881926B-0D75-42EA-983D-B150048E6877}"/>
            </a:ext>
          </a:extLst>
        </xdr:cNvPr>
        <xdr:cNvSpPr txBox="1"/>
      </xdr:nvSpPr>
      <xdr:spPr>
        <a:xfrm>
          <a:off x="539750" y="1066800"/>
          <a:ext cx="1442829" cy="436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200">
              <a:solidFill>
                <a:schemeClr val="tx1">
                  <a:lumMod val="65000"/>
                  <a:lumOff val="35000"/>
                </a:schemeClr>
              </a:solidFill>
            </a:rPr>
            <a:t>Call Details</a:t>
          </a:r>
        </a:p>
      </xdr:txBody>
    </xdr:sp>
    <xdr:clientData/>
  </xdr:twoCellAnchor>
  <xdr:twoCellAnchor editAs="absolute">
    <xdr:from>
      <xdr:col>1</xdr:col>
      <xdr:colOff>463550</xdr:colOff>
      <xdr:row>8</xdr:row>
      <xdr:rowOff>44450</xdr:rowOff>
    </xdr:from>
    <xdr:to>
      <xdr:col>2</xdr:col>
      <xdr:colOff>57053</xdr:colOff>
      <xdr:row>9</xdr:row>
      <xdr:rowOff>124860</xdr:rowOff>
    </xdr:to>
    <xdr:sp macro="" textlink="">
      <xdr:nvSpPr>
        <xdr:cNvPr id="5" name="TextBox 4">
          <a:extLst>
            <a:ext uri="{FF2B5EF4-FFF2-40B4-BE49-F238E27FC236}">
              <a16:creationId xmlns:a16="http://schemas.microsoft.com/office/drawing/2014/main" id="{0B21CD4B-7DDD-4C54-A965-0BD4A5D3A699}"/>
            </a:ext>
          </a:extLst>
        </xdr:cNvPr>
        <xdr:cNvSpPr txBox="1"/>
      </xdr:nvSpPr>
      <xdr:spPr>
        <a:xfrm>
          <a:off x="1073150" y="1517650"/>
          <a:ext cx="9619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Total Records</a:t>
          </a:r>
        </a:p>
      </xdr:txBody>
    </xdr:sp>
    <xdr:clientData/>
  </xdr:twoCellAnchor>
  <xdr:twoCellAnchor editAs="absolute">
    <xdr:from>
      <xdr:col>0</xdr:col>
      <xdr:colOff>63500</xdr:colOff>
      <xdr:row>0</xdr:row>
      <xdr:rowOff>120650</xdr:rowOff>
    </xdr:from>
    <xdr:to>
      <xdr:col>1</xdr:col>
      <xdr:colOff>120650</xdr:colOff>
      <xdr:row>4</xdr:row>
      <xdr:rowOff>44450</xdr:rowOff>
    </xdr:to>
    <xdr:pic>
      <xdr:nvPicPr>
        <xdr:cNvPr id="6" name="Graphic 5" descr="Phone Vibration with solid fill">
          <a:extLst>
            <a:ext uri="{FF2B5EF4-FFF2-40B4-BE49-F238E27FC236}">
              <a16:creationId xmlns:a16="http://schemas.microsoft.com/office/drawing/2014/main" id="{69D06493-0F69-4812-B061-3B74D46996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500" y="120650"/>
          <a:ext cx="666750" cy="666750"/>
        </a:xfrm>
        <a:prstGeom prst="rect">
          <a:avLst/>
        </a:prstGeom>
      </xdr:spPr>
    </xdr:pic>
    <xdr:clientData/>
  </xdr:twoCellAnchor>
  <xdr:twoCellAnchor editAs="absolute">
    <xdr:from>
      <xdr:col>1</xdr:col>
      <xdr:colOff>6350</xdr:colOff>
      <xdr:row>8</xdr:row>
      <xdr:rowOff>44451</xdr:rowOff>
    </xdr:from>
    <xdr:to>
      <xdr:col>1</xdr:col>
      <xdr:colOff>562038</xdr:colOff>
      <xdr:row>11</xdr:row>
      <xdr:rowOff>16242</xdr:rowOff>
    </xdr:to>
    <xdr:pic>
      <xdr:nvPicPr>
        <xdr:cNvPr id="7" name="Graphic 6" descr="Database">
          <a:extLst>
            <a:ext uri="{FF2B5EF4-FFF2-40B4-BE49-F238E27FC236}">
              <a16:creationId xmlns:a16="http://schemas.microsoft.com/office/drawing/2014/main" id="{04049154-4AA0-4337-A099-8D8E4ABFDDB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5950" y="1517651"/>
          <a:ext cx="549338" cy="524241"/>
        </a:xfrm>
        <a:prstGeom prst="rect">
          <a:avLst/>
        </a:prstGeom>
      </xdr:spPr>
    </xdr:pic>
    <xdr:clientData/>
  </xdr:twoCellAnchor>
  <xdr:twoCellAnchor editAs="absolute">
    <xdr:from>
      <xdr:col>3</xdr:col>
      <xdr:colOff>344887</xdr:colOff>
      <xdr:row>8</xdr:row>
      <xdr:rowOff>44450</xdr:rowOff>
    </xdr:from>
    <xdr:to>
      <xdr:col>4</xdr:col>
      <xdr:colOff>143260</xdr:colOff>
      <xdr:row>9</xdr:row>
      <xdr:rowOff>124860</xdr:rowOff>
    </xdr:to>
    <xdr:sp macro="" textlink="">
      <xdr:nvSpPr>
        <xdr:cNvPr id="8" name="TextBox 7">
          <a:extLst>
            <a:ext uri="{FF2B5EF4-FFF2-40B4-BE49-F238E27FC236}">
              <a16:creationId xmlns:a16="http://schemas.microsoft.com/office/drawing/2014/main" id="{F7545654-25AF-4CF1-8FA7-FF2DF61378BA}"/>
            </a:ext>
          </a:extLst>
        </xdr:cNvPr>
        <xdr:cNvSpPr txBox="1"/>
      </xdr:nvSpPr>
      <xdr:spPr>
        <a:xfrm>
          <a:off x="3291287" y="1517650"/>
          <a:ext cx="7667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Total Calls</a:t>
          </a:r>
        </a:p>
      </xdr:txBody>
    </xdr:sp>
    <xdr:clientData/>
  </xdr:twoCellAnchor>
  <xdr:twoCellAnchor editAs="absolute">
    <xdr:from>
      <xdr:col>5</xdr:col>
      <xdr:colOff>431094</xdr:colOff>
      <xdr:row>8</xdr:row>
      <xdr:rowOff>44450</xdr:rowOff>
    </xdr:from>
    <xdr:to>
      <xdr:col>6</xdr:col>
      <xdr:colOff>64868</xdr:colOff>
      <xdr:row>9</xdr:row>
      <xdr:rowOff>124860</xdr:rowOff>
    </xdr:to>
    <xdr:sp macro="" textlink="">
      <xdr:nvSpPr>
        <xdr:cNvPr id="9" name="TextBox 8">
          <a:extLst>
            <a:ext uri="{FF2B5EF4-FFF2-40B4-BE49-F238E27FC236}">
              <a16:creationId xmlns:a16="http://schemas.microsoft.com/office/drawing/2014/main" id="{BA235460-CC59-434D-A442-F0CD35719F30}"/>
            </a:ext>
          </a:extLst>
        </xdr:cNvPr>
        <xdr:cNvSpPr txBox="1"/>
      </xdr:nvSpPr>
      <xdr:spPr>
        <a:xfrm>
          <a:off x="5314244" y="1517650"/>
          <a:ext cx="8974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Total Agents</a:t>
          </a:r>
        </a:p>
      </xdr:txBody>
    </xdr:sp>
    <xdr:clientData/>
  </xdr:twoCellAnchor>
  <xdr:twoCellAnchor editAs="absolute">
    <xdr:from>
      <xdr:col>7</xdr:col>
      <xdr:colOff>63776</xdr:colOff>
      <xdr:row>8</xdr:row>
      <xdr:rowOff>44450</xdr:rowOff>
    </xdr:from>
    <xdr:to>
      <xdr:col>8</xdr:col>
      <xdr:colOff>209936</xdr:colOff>
      <xdr:row>9</xdr:row>
      <xdr:rowOff>124860</xdr:rowOff>
    </xdr:to>
    <xdr:sp macro="" textlink="">
      <xdr:nvSpPr>
        <xdr:cNvPr id="10" name="TextBox 9">
          <a:extLst>
            <a:ext uri="{FF2B5EF4-FFF2-40B4-BE49-F238E27FC236}">
              <a16:creationId xmlns:a16="http://schemas.microsoft.com/office/drawing/2014/main" id="{552BB941-B305-4C62-9FF2-D7C13BD379DF}"/>
            </a:ext>
          </a:extLst>
        </xdr:cNvPr>
        <xdr:cNvSpPr txBox="1"/>
      </xdr:nvSpPr>
      <xdr:spPr>
        <a:xfrm>
          <a:off x="7467876" y="1517650"/>
          <a:ext cx="14034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Average Handle Time</a:t>
          </a:r>
        </a:p>
      </xdr:txBody>
    </xdr:sp>
    <xdr:clientData/>
  </xdr:twoCellAnchor>
  <xdr:twoCellAnchor editAs="absolute">
    <xdr:from>
      <xdr:col>9</xdr:col>
      <xdr:colOff>208844</xdr:colOff>
      <xdr:row>8</xdr:row>
      <xdr:rowOff>44450</xdr:rowOff>
    </xdr:from>
    <xdr:to>
      <xdr:col>10</xdr:col>
      <xdr:colOff>536528</xdr:colOff>
      <xdr:row>9</xdr:row>
      <xdr:rowOff>124860</xdr:rowOff>
    </xdr:to>
    <xdr:sp macro="" textlink="">
      <xdr:nvSpPr>
        <xdr:cNvPr id="11" name="TextBox 10">
          <a:extLst>
            <a:ext uri="{FF2B5EF4-FFF2-40B4-BE49-F238E27FC236}">
              <a16:creationId xmlns:a16="http://schemas.microsoft.com/office/drawing/2014/main" id="{3E5D60A4-FBA9-4D38-9465-0ADF7EAC39FF}"/>
            </a:ext>
          </a:extLst>
        </xdr:cNvPr>
        <xdr:cNvSpPr txBox="1"/>
      </xdr:nvSpPr>
      <xdr:spPr>
        <a:xfrm>
          <a:off x="10127544" y="1517650"/>
          <a:ext cx="15849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lumMod val="50000"/>
                </a:schemeClr>
              </a:solidFill>
            </a:rPr>
            <a:t>% Callback</a:t>
          </a:r>
          <a:r>
            <a:rPr lang="en-IN" sz="1100" baseline="0">
              <a:solidFill>
                <a:schemeClr val="bg1">
                  <a:lumMod val="50000"/>
                </a:schemeClr>
              </a:solidFill>
            </a:rPr>
            <a:t> within 2 Days</a:t>
          </a:r>
          <a:endParaRPr lang="en-IN" sz="1100">
            <a:solidFill>
              <a:schemeClr val="bg1">
                <a:lumMod val="50000"/>
              </a:schemeClr>
            </a:solidFill>
          </a:endParaRPr>
        </a:p>
      </xdr:txBody>
    </xdr:sp>
    <xdr:clientData/>
  </xdr:twoCellAnchor>
  <xdr:twoCellAnchor editAs="absolute">
    <xdr:from>
      <xdr:col>2</xdr:col>
      <xdr:colOff>839829</xdr:colOff>
      <xdr:row>8</xdr:row>
      <xdr:rowOff>44451</xdr:rowOff>
    </xdr:from>
    <xdr:to>
      <xdr:col>3</xdr:col>
      <xdr:colOff>419381</xdr:colOff>
      <xdr:row>11</xdr:row>
      <xdr:rowOff>16242</xdr:rowOff>
    </xdr:to>
    <xdr:pic>
      <xdr:nvPicPr>
        <xdr:cNvPr id="12" name="Graphic 11" descr="Signal">
          <a:extLst>
            <a:ext uri="{FF2B5EF4-FFF2-40B4-BE49-F238E27FC236}">
              <a16:creationId xmlns:a16="http://schemas.microsoft.com/office/drawing/2014/main" id="{880833C5-7184-4FC5-8FA9-7FEB172015E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14679" y="1517651"/>
          <a:ext cx="547927" cy="524241"/>
        </a:xfrm>
        <a:prstGeom prst="rect">
          <a:avLst/>
        </a:prstGeom>
      </xdr:spPr>
    </xdr:pic>
    <xdr:clientData/>
  </xdr:twoCellAnchor>
  <xdr:twoCellAnchor editAs="absolute">
    <xdr:from>
      <xdr:col>5</xdr:col>
      <xdr:colOff>36773</xdr:colOff>
      <xdr:row>8</xdr:row>
      <xdr:rowOff>44451</xdr:rowOff>
    </xdr:from>
    <xdr:to>
      <xdr:col>5</xdr:col>
      <xdr:colOff>591839</xdr:colOff>
      <xdr:row>11</xdr:row>
      <xdr:rowOff>6859</xdr:rowOff>
    </xdr:to>
    <xdr:pic>
      <xdr:nvPicPr>
        <xdr:cNvPr id="13" name="Graphic 12" descr="Group of people">
          <a:extLst>
            <a:ext uri="{FF2B5EF4-FFF2-40B4-BE49-F238E27FC236}">
              <a16:creationId xmlns:a16="http://schemas.microsoft.com/office/drawing/2014/main" id="{CD2B007F-9A8D-405A-A1DD-CE8C0AFD76E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29448" y="1517651"/>
          <a:ext cx="545541" cy="521208"/>
        </a:xfrm>
        <a:prstGeom prst="rect">
          <a:avLst/>
        </a:prstGeom>
      </xdr:spPr>
    </xdr:pic>
    <xdr:clientData/>
  </xdr:twoCellAnchor>
  <xdr:twoCellAnchor editAs="absolute">
    <xdr:from>
      <xdr:col>6</xdr:col>
      <xdr:colOff>886564</xdr:colOff>
      <xdr:row>8</xdr:row>
      <xdr:rowOff>44451</xdr:rowOff>
    </xdr:from>
    <xdr:to>
      <xdr:col>7</xdr:col>
      <xdr:colOff>173764</xdr:colOff>
      <xdr:row>11</xdr:row>
      <xdr:rowOff>6859</xdr:rowOff>
    </xdr:to>
    <xdr:pic>
      <xdr:nvPicPr>
        <xdr:cNvPr id="14" name="Graphic 13" descr="Stopwatch">
          <a:extLst>
            <a:ext uri="{FF2B5EF4-FFF2-40B4-BE49-F238E27FC236}">
              <a16:creationId xmlns:a16="http://schemas.microsoft.com/office/drawing/2014/main" id="{D1EECE69-0AB9-4B4A-99D3-9A296BFC9B4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027014" y="1517651"/>
          <a:ext cx="544500" cy="521208"/>
        </a:xfrm>
        <a:prstGeom prst="rect">
          <a:avLst/>
        </a:prstGeom>
      </xdr:spPr>
    </xdr:pic>
    <xdr:clientData/>
  </xdr:twoCellAnchor>
  <xdr:twoCellAnchor editAs="absolute">
    <xdr:from>
      <xdr:col>8</xdr:col>
      <xdr:colOff>954618</xdr:colOff>
      <xdr:row>8</xdr:row>
      <xdr:rowOff>44451</xdr:rowOff>
    </xdr:from>
    <xdr:to>
      <xdr:col>9</xdr:col>
      <xdr:colOff>235468</xdr:colOff>
      <xdr:row>11</xdr:row>
      <xdr:rowOff>6859</xdr:rowOff>
    </xdr:to>
    <xdr:pic>
      <xdr:nvPicPr>
        <xdr:cNvPr id="15" name="Graphic 14" descr="Call center">
          <a:extLst>
            <a:ext uri="{FF2B5EF4-FFF2-40B4-BE49-F238E27FC236}">
              <a16:creationId xmlns:a16="http://schemas.microsoft.com/office/drawing/2014/main" id="{44767A5A-8A36-4276-BF01-63819723970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609668" y="1517651"/>
          <a:ext cx="544500" cy="521208"/>
        </a:xfrm>
        <a:prstGeom prst="rect">
          <a:avLst/>
        </a:prstGeom>
      </xdr:spPr>
    </xdr:pic>
    <xdr:clientData/>
  </xdr:twoCellAnchor>
  <xdr:twoCellAnchor editAs="absolute">
    <xdr:from>
      <xdr:col>9</xdr:col>
      <xdr:colOff>562681</xdr:colOff>
      <xdr:row>5</xdr:row>
      <xdr:rowOff>28575</xdr:rowOff>
    </xdr:from>
    <xdr:to>
      <xdr:col>9</xdr:col>
      <xdr:colOff>1111414</xdr:colOff>
      <xdr:row>8</xdr:row>
      <xdr:rowOff>508</xdr:rowOff>
    </xdr:to>
    <xdr:pic>
      <xdr:nvPicPr>
        <xdr:cNvPr id="16" name="Graphic 15" descr="Clock">
          <a:extLst>
            <a:ext uri="{FF2B5EF4-FFF2-40B4-BE49-F238E27FC236}">
              <a16:creationId xmlns:a16="http://schemas.microsoft.com/office/drawing/2014/main" id="{FD55384D-69BA-45F8-A6F3-11B92062D52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475031" y="930275"/>
          <a:ext cx="555083" cy="518033"/>
        </a:xfrm>
        <a:prstGeom prst="rect">
          <a:avLst/>
        </a:prstGeom>
      </xdr:spPr>
    </xdr:pic>
    <xdr:clientData/>
  </xdr:twoCellAnchor>
  <xdr:twoCellAnchor editAs="absolute">
    <xdr:from>
      <xdr:col>9</xdr:col>
      <xdr:colOff>1107017</xdr:colOff>
      <xdr:row>5</xdr:row>
      <xdr:rowOff>158750</xdr:rowOff>
    </xdr:from>
    <xdr:to>
      <xdr:col>12</xdr:col>
      <xdr:colOff>374009</xdr:colOff>
      <xdr:row>7</xdr:row>
      <xdr:rowOff>67710</xdr:rowOff>
    </xdr:to>
    <xdr:sp macro="" textlink="Analysis!A1">
      <xdr:nvSpPr>
        <xdr:cNvPr id="17" name="TextBox 16">
          <a:extLst>
            <a:ext uri="{FF2B5EF4-FFF2-40B4-BE49-F238E27FC236}">
              <a16:creationId xmlns:a16="http://schemas.microsoft.com/office/drawing/2014/main" id="{5E98D9D7-1345-4648-9D83-397367FE3C87}"/>
            </a:ext>
          </a:extLst>
        </xdr:cNvPr>
        <xdr:cNvSpPr txBox="1"/>
      </xdr:nvSpPr>
      <xdr:spPr>
        <a:xfrm>
          <a:off x="11022542" y="1066800"/>
          <a:ext cx="17403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31C7932-787A-4FC3-8103-EDEC8D78CDFD}" type="TxLink">
            <a:rPr lang="en-US" sz="1100" b="0" i="0" u="none" strike="noStrike">
              <a:solidFill>
                <a:srgbClr val="000000"/>
              </a:solidFill>
              <a:latin typeface="Calibri"/>
              <a:cs typeface="Calibri"/>
            </a:rPr>
            <a:pPr/>
            <a:t>Friday, November 11, 2022</a:t>
          </a:fld>
          <a:endParaRPr lang="en-IN" sz="1100"/>
        </a:p>
      </xdr:txBody>
    </xdr:sp>
    <xdr:clientData/>
  </xdr:twoCellAnchor>
  <xdr:twoCellAnchor editAs="absolute">
    <xdr:from>
      <xdr:col>1</xdr:col>
      <xdr:colOff>444500</xdr:colOff>
      <xdr:row>12</xdr:row>
      <xdr:rowOff>6350</xdr:rowOff>
    </xdr:from>
    <xdr:to>
      <xdr:col>1</xdr:col>
      <xdr:colOff>520700</xdr:colOff>
      <xdr:row>16</xdr:row>
      <xdr:rowOff>9525</xdr:rowOff>
    </xdr:to>
    <xdr:sp macro="" textlink="">
      <xdr:nvSpPr>
        <xdr:cNvPr id="18" name="Rectangle 17">
          <a:extLst>
            <a:ext uri="{FF2B5EF4-FFF2-40B4-BE49-F238E27FC236}">
              <a16:creationId xmlns:a16="http://schemas.microsoft.com/office/drawing/2014/main" id="{685D7985-2CC1-43DF-A2D5-9C3F3AC115AF}"/>
            </a:ext>
          </a:extLst>
        </xdr:cNvPr>
        <xdr:cNvSpPr/>
      </xdr:nvSpPr>
      <xdr:spPr>
        <a:xfrm>
          <a:off x="1060450" y="2216150"/>
          <a:ext cx="76200" cy="7239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97382</xdr:colOff>
      <xdr:row>12</xdr:row>
      <xdr:rowOff>6350</xdr:rowOff>
    </xdr:from>
    <xdr:to>
      <xdr:col>12</xdr:col>
      <xdr:colOff>171465</xdr:colOff>
      <xdr:row>16</xdr:row>
      <xdr:rowOff>0</xdr:rowOff>
    </xdr:to>
    <xdr:sp macro="" textlink="">
      <xdr:nvSpPr>
        <xdr:cNvPr id="19" name="Rectangle 18">
          <a:extLst>
            <a:ext uri="{FF2B5EF4-FFF2-40B4-BE49-F238E27FC236}">
              <a16:creationId xmlns:a16="http://schemas.microsoft.com/office/drawing/2014/main" id="{27D0CBA0-8CBC-48DF-AA1A-C5D11F6ADAB6}"/>
            </a:ext>
          </a:extLst>
        </xdr:cNvPr>
        <xdr:cNvSpPr/>
      </xdr:nvSpPr>
      <xdr:spPr>
        <a:xfrm>
          <a:off x="12489407" y="2178050"/>
          <a:ext cx="74083" cy="7175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1188511</xdr:colOff>
      <xdr:row>12</xdr:row>
      <xdr:rowOff>38100</xdr:rowOff>
    </xdr:from>
    <xdr:to>
      <xdr:col>2</xdr:col>
      <xdr:colOff>437403</xdr:colOff>
      <xdr:row>13</xdr:row>
      <xdr:rowOff>122743</xdr:rowOff>
    </xdr:to>
    <xdr:sp macro="" textlink="">
      <xdr:nvSpPr>
        <xdr:cNvPr id="20" name="TextBox 19">
          <a:extLst>
            <a:ext uri="{FF2B5EF4-FFF2-40B4-BE49-F238E27FC236}">
              <a16:creationId xmlns:a16="http://schemas.microsoft.com/office/drawing/2014/main" id="{DADFFA67-AD84-4608-89D5-3E75511221E8}"/>
            </a:ext>
          </a:extLst>
        </xdr:cNvPr>
        <xdr:cNvSpPr txBox="1"/>
      </xdr:nvSpPr>
      <xdr:spPr>
        <a:xfrm>
          <a:off x="1801286" y="2247900"/>
          <a:ext cx="614142" cy="268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Offer %</a:t>
          </a:r>
        </a:p>
      </xdr:txBody>
    </xdr:sp>
    <xdr:clientData/>
  </xdr:twoCellAnchor>
  <xdr:twoCellAnchor editAs="absolute">
    <xdr:from>
      <xdr:col>3</xdr:col>
      <xdr:colOff>322296</xdr:colOff>
      <xdr:row>12</xdr:row>
      <xdr:rowOff>38100</xdr:rowOff>
    </xdr:from>
    <xdr:to>
      <xdr:col>4</xdr:col>
      <xdr:colOff>57445</xdr:colOff>
      <xdr:row>13</xdr:row>
      <xdr:rowOff>122743</xdr:rowOff>
    </xdr:to>
    <xdr:sp macro="" textlink="">
      <xdr:nvSpPr>
        <xdr:cNvPr id="21" name="TextBox 20">
          <a:extLst>
            <a:ext uri="{FF2B5EF4-FFF2-40B4-BE49-F238E27FC236}">
              <a16:creationId xmlns:a16="http://schemas.microsoft.com/office/drawing/2014/main" id="{74C2F4A6-4C56-4E64-BC9A-2C67ABAE6772}"/>
            </a:ext>
          </a:extLst>
        </xdr:cNvPr>
        <xdr:cNvSpPr txBox="1"/>
      </xdr:nvSpPr>
      <xdr:spPr>
        <a:xfrm>
          <a:off x="3262346" y="2247900"/>
          <a:ext cx="709874" cy="268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Accept %</a:t>
          </a:r>
        </a:p>
      </xdr:txBody>
    </xdr:sp>
    <xdr:clientData/>
  </xdr:twoCellAnchor>
  <xdr:twoCellAnchor editAs="absolute">
    <xdr:from>
      <xdr:col>5</xdr:col>
      <xdr:colOff>143424</xdr:colOff>
      <xdr:row>12</xdr:row>
      <xdr:rowOff>38100</xdr:rowOff>
    </xdr:from>
    <xdr:to>
      <xdr:col>5</xdr:col>
      <xdr:colOff>897668</xdr:colOff>
      <xdr:row>13</xdr:row>
      <xdr:rowOff>122743</xdr:rowOff>
    </xdr:to>
    <xdr:sp macro="" textlink="">
      <xdr:nvSpPr>
        <xdr:cNvPr id="22" name="TextBox 21">
          <a:extLst>
            <a:ext uri="{FF2B5EF4-FFF2-40B4-BE49-F238E27FC236}">
              <a16:creationId xmlns:a16="http://schemas.microsoft.com/office/drawing/2014/main" id="{3CFFC040-A9BB-4CD6-AAE9-C88AB5F002B5}"/>
            </a:ext>
          </a:extLst>
        </xdr:cNvPr>
        <xdr:cNvSpPr txBox="1"/>
      </xdr:nvSpPr>
      <xdr:spPr>
        <a:xfrm>
          <a:off x="5026574" y="2247900"/>
          <a:ext cx="754244" cy="268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Applied %</a:t>
          </a:r>
        </a:p>
      </xdr:txBody>
    </xdr:sp>
    <xdr:clientData/>
  </xdr:twoCellAnchor>
  <xdr:twoCellAnchor editAs="absolute">
    <xdr:from>
      <xdr:col>6</xdr:col>
      <xdr:colOff>722241</xdr:colOff>
      <xdr:row>12</xdr:row>
      <xdr:rowOff>38100</xdr:rowOff>
    </xdr:from>
    <xdr:to>
      <xdr:col>7</xdr:col>
      <xdr:colOff>257400</xdr:colOff>
      <xdr:row>13</xdr:row>
      <xdr:rowOff>122743</xdr:rowOff>
    </xdr:to>
    <xdr:sp macro="" textlink="">
      <xdr:nvSpPr>
        <xdr:cNvPr id="23" name="TextBox 22">
          <a:extLst>
            <a:ext uri="{FF2B5EF4-FFF2-40B4-BE49-F238E27FC236}">
              <a16:creationId xmlns:a16="http://schemas.microsoft.com/office/drawing/2014/main" id="{5251B0C5-378E-4F1B-A675-294C2775D21F}"/>
            </a:ext>
          </a:extLst>
        </xdr:cNvPr>
        <xdr:cNvSpPr txBox="1"/>
      </xdr:nvSpPr>
      <xdr:spPr>
        <a:xfrm>
          <a:off x="6862691" y="2247900"/>
          <a:ext cx="792459" cy="268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Transfer %</a:t>
          </a:r>
        </a:p>
      </xdr:txBody>
    </xdr:sp>
    <xdr:clientData/>
  </xdr:twoCellAnchor>
  <xdr:twoCellAnchor editAs="absolute">
    <xdr:from>
      <xdr:col>7</xdr:col>
      <xdr:colOff>790644</xdr:colOff>
      <xdr:row>12</xdr:row>
      <xdr:rowOff>38100</xdr:rowOff>
    </xdr:from>
    <xdr:to>
      <xdr:col>8</xdr:col>
      <xdr:colOff>750118</xdr:colOff>
      <xdr:row>13</xdr:row>
      <xdr:rowOff>122743</xdr:rowOff>
    </xdr:to>
    <xdr:sp macro="" textlink="">
      <xdr:nvSpPr>
        <xdr:cNvPr id="24" name="TextBox 23">
          <a:extLst>
            <a:ext uri="{FF2B5EF4-FFF2-40B4-BE49-F238E27FC236}">
              <a16:creationId xmlns:a16="http://schemas.microsoft.com/office/drawing/2014/main" id="{09C9B069-2DEB-40C8-B3F8-57E197FFC4A1}"/>
            </a:ext>
          </a:extLst>
        </xdr:cNvPr>
        <xdr:cNvSpPr txBox="1"/>
      </xdr:nvSpPr>
      <xdr:spPr>
        <a:xfrm>
          <a:off x="8188394" y="2247900"/>
          <a:ext cx="1219949" cy="268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Applied Per Call %</a:t>
          </a:r>
        </a:p>
      </xdr:txBody>
    </xdr:sp>
    <xdr:clientData/>
  </xdr:twoCellAnchor>
  <xdr:twoCellAnchor editAs="absolute">
    <xdr:from>
      <xdr:col>9</xdr:col>
      <xdr:colOff>188392</xdr:colOff>
      <xdr:row>12</xdr:row>
      <xdr:rowOff>38100</xdr:rowOff>
    </xdr:from>
    <xdr:to>
      <xdr:col>9</xdr:col>
      <xdr:colOff>903010</xdr:colOff>
      <xdr:row>13</xdr:row>
      <xdr:rowOff>122743</xdr:rowOff>
    </xdr:to>
    <xdr:sp macro="" textlink="">
      <xdr:nvSpPr>
        <xdr:cNvPr id="25" name="TextBox 24">
          <a:extLst>
            <a:ext uri="{FF2B5EF4-FFF2-40B4-BE49-F238E27FC236}">
              <a16:creationId xmlns:a16="http://schemas.microsoft.com/office/drawing/2014/main" id="{E7BFD195-2B2B-4A12-948D-1DFA61F81346}"/>
            </a:ext>
          </a:extLst>
        </xdr:cNvPr>
        <xdr:cNvSpPr txBox="1"/>
      </xdr:nvSpPr>
      <xdr:spPr>
        <a:xfrm>
          <a:off x="10107092" y="2247900"/>
          <a:ext cx="714618" cy="268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tx1">
                  <a:lumMod val="50000"/>
                  <a:lumOff val="50000"/>
                </a:schemeClr>
              </a:solidFill>
            </a:rPr>
            <a:t>Breakage</a:t>
          </a:r>
        </a:p>
      </xdr:txBody>
    </xdr:sp>
    <xdr:clientData/>
  </xdr:twoCellAnchor>
  <xdr:twoCellAnchor editAs="absolute">
    <xdr:from>
      <xdr:col>1</xdr:col>
      <xdr:colOff>577851</xdr:colOff>
      <xdr:row>12</xdr:row>
      <xdr:rowOff>44450</xdr:rowOff>
    </xdr:from>
    <xdr:to>
      <xdr:col>1</xdr:col>
      <xdr:colOff>1016651</xdr:colOff>
      <xdr:row>14</xdr:row>
      <xdr:rowOff>87630</xdr:rowOff>
    </xdr:to>
    <xdr:pic>
      <xdr:nvPicPr>
        <xdr:cNvPr id="26" name="Graphic 25" descr="Business Growth RTL">
          <a:extLst>
            <a:ext uri="{FF2B5EF4-FFF2-40B4-BE49-F238E27FC236}">
              <a16:creationId xmlns:a16="http://schemas.microsoft.com/office/drawing/2014/main" id="{295628F4-31FB-40DD-A0FE-1AD6125820E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93801" y="2254250"/>
          <a:ext cx="429275" cy="411480"/>
        </a:xfrm>
        <a:prstGeom prst="rect">
          <a:avLst/>
        </a:prstGeom>
      </xdr:spPr>
    </xdr:pic>
    <xdr:clientData/>
  </xdr:twoCellAnchor>
  <xdr:twoCellAnchor editAs="absolute">
    <xdr:from>
      <xdr:col>2</xdr:col>
      <xdr:colOff>768355</xdr:colOff>
      <xdr:row>12</xdr:row>
      <xdr:rowOff>44450</xdr:rowOff>
    </xdr:from>
    <xdr:to>
      <xdr:col>3</xdr:col>
      <xdr:colOff>225849</xdr:colOff>
      <xdr:row>14</xdr:row>
      <xdr:rowOff>87630</xdr:rowOff>
    </xdr:to>
    <xdr:pic>
      <xdr:nvPicPr>
        <xdr:cNvPr id="27" name="Graphic 26" descr="Handshake">
          <a:extLst>
            <a:ext uri="{FF2B5EF4-FFF2-40B4-BE49-F238E27FC236}">
              <a16:creationId xmlns:a16="http://schemas.microsoft.com/office/drawing/2014/main" id="{E5EDEB35-2F08-4346-8A95-BF18628F985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743205" y="2254250"/>
          <a:ext cx="422694" cy="411480"/>
        </a:xfrm>
        <a:prstGeom prst="rect">
          <a:avLst/>
        </a:prstGeom>
      </xdr:spPr>
    </xdr:pic>
    <xdr:clientData/>
  </xdr:twoCellAnchor>
  <xdr:twoCellAnchor editAs="absolute">
    <xdr:from>
      <xdr:col>4</xdr:col>
      <xdr:colOff>608547</xdr:colOff>
      <xdr:row>12</xdr:row>
      <xdr:rowOff>44450</xdr:rowOff>
    </xdr:from>
    <xdr:to>
      <xdr:col>5</xdr:col>
      <xdr:colOff>68235</xdr:colOff>
      <xdr:row>14</xdr:row>
      <xdr:rowOff>87630</xdr:rowOff>
    </xdr:to>
    <xdr:pic>
      <xdr:nvPicPr>
        <xdr:cNvPr id="28" name="Graphic 27" descr="Receiver">
          <a:extLst>
            <a:ext uri="{FF2B5EF4-FFF2-40B4-BE49-F238E27FC236}">
              <a16:creationId xmlns:a16="http://schemas.microsoft.com/office/drawing/2014/main" id="{0C0A0A35-BA81-4CAC-BBF5-772E6CAEF9C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523322" y="2254250"/>
          <a:ext cx="431238" cy="411480"/>
        </a:xfrm>
        <a:prstGeom prst="rect">
          <a:avLst/>
        </a:prstGeom>
      </xdr:spPr>
    </xdr:pic>
    <xdr:clientData/>
  </xdr:twoCellAnchor>
  <xdr:twoCellAnchor editAs="absolute">
    <xdr:from>
      <xdr:col>6</xdr:col>
      <xdr:colOff>154528</xdr:colOff>
      <xdr:row>12</xdr:row>
      <xdr:rowOff>44450</xdr:rowOff>
    </xdr:from>
    <xdr:to>
      <xdr:col>6</xdr:col>
      <xdr:colOff>582885</xdr:colOff>
      <xdr:row>14</xdr:row>
      <xdr:rowOff>87630</xdr:rowOff>
    </xdr:to>
    <xdr:pic>
      <xdr:nvPicPr>
        <xdr:cNvPr id="29" name="Graphic 28" descr="Bar graph with upward trend">
          <a:extLst>
            <a:ext uri="{FF2B5EF4-FFF2-40B4-BE49-F238E27FC236}">
              <a16:creationId xmlns:a16="http://schemas.microsoft.com/office/drawing/2014/main" id="{C2395ECE-FB7E-4F67-A0ED-00CD31C21B21}"/>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6294978" y="2254250"/>
          <a:ext cx="428357" cy="411480"/>
        </a:xfrm>
        <a:prstGeom prst="rect">
          <a:avLst/>
        </a:prstGeom>
      </xdr:spPr>
    </xdr:pic>
    <xdr:clientData/>
  </xdr:twoCellAnchor>
  <xdr:twoCellAnchor editAs="absolute">
    <xdr:from>
      <xdr:col>7</xdr:col>
      <xdr:colOff>351377</xdr:colOff>
      <xdr:row>12</xdr:row>
      <xdr:rowOff>44450</xdr:rowOff>
    </xdr:from>
    <xdr:to>
      <xdr:col>7</xdr:col>
      <xdr:colOff>784082</xdr:colOff>
      <xdr:row>14</xdr:row>
      <xdr:rowOff>87630</xdr:rowOff>
    </xdr:to>
    <xdr:pic>
      <xdr:nvPicPr>
        <xdr:cNvPr id="30" name="Graphic 29" descr="Telephone">
          <a:extLst>
            <a:ext uri="{FF2B5EF4-FFF2-40B4-BE49-F238E27FC236}">
              <a16:creationId xmlns:a16="http://schemas.microsoft.com/office/drawing/2014/main" id="{91E3A43E-4BEF-44DD-BE0C-2AECCAAF7981}"/>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755477" y="2254250"/>
          <a:ext cx="432705" cy="411480"/>
        </a:xfrm>
        <a:prstGeom prst="rect">
          <a:avLst/>
        </a:prstGeom>
      </xdr:spPr>
    </xdr:pic>
    <xdr:clientData/>
  </xdr:twoCellAnchor>
  <xdr:twoCellAnchor editAs="absolute">
    <xdr:from>
      <xdr:col>8</xdr:col>
      <xdr:colOff>1058342</xdr:colOff>
      <xdr:row>12</xdr:row>
      <xdr:rowOff>44450</xdr:rowOff>
    </xdr:from>
    <xdr:to>
      <xdr:col>9</xdr:col>
      <xdr:colOff>230106</xdr:colOff>
      <xdr:row>14</xdr:row>
      <xdr:rowOff>87630</xdr:rowOff>
    </xdr:to>
    <xdr:pic>
      <xdr:nvPicPr>
        <xdr:cNvPr id="31" name="Graphic 30" descr="Bar graph with downward trend RTL">
          <a:extLst>
            <a:ext uri="{FF2B5EF4-FFF2-40B4-BE49-F238E27FC236}">
              <a16:creationId xmlns:a16="http://schemas.microsoft.com/office/drawing/2014/main" id="{1DAC8A6E-399D-4368-8A9A-6BDE5879AD0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9713392" y="2254250"/>
          <a:ext cx="435414" cy="411480"/>
        </a:xfrm>
        <a:prstGeom prst="rect">
          <a:avLst/>
        </a:prstGeom>
      </xdr:spPr>
    </xdr:pic>
    <xdr:clientData/>
  </xdr:twoCellAnchor>
  <xdr:twoCellAnchor editAs="absolute">
    <xdr:from>
      <xdr:col>1</xdr:col>
      <xdr:colOff>466372</xdr:colOff>
      <xdr:row>9</xdr:row>
      <xdr:rowOff>35979</xdr:rowOff>
    </xdr:from>
    <xdr:to>
      <xdr:col>2</xdr:col>
      <xdr:colOff>96363</xdr:colOff>
      <xdr:row>11</xdr:row>
      <xdr:rowOff>67535</xdr:rowOff>
    </xdr:to>
    <xdr:sp macro="" textlink="Analysis!A4">
      <xdr:nvSpPr>
        <xdr:cNvPr id="32" name="TextBox 31">
          <a:extLst>
            <a:ext uri="{FF2B5EF4-FFF2-40B4-BE49-F238E27FC236}">
              <a16:creationId xmlns:a16="http://schemas.microsoft.com/office/drawing/2014/main" id="{8D0DCAA4-394A-4E44-95EC-5D218B4ACF37}"/>
            </a:ext>
          </a:extLst>
        </xdr:cNvPr>
        <xdr:cNvSpPr txBox="1"/>
      </xdr:nvSpPr>
      <xdr:spPr>
        <a:xfrm>
          <a:off x="1075972" y="1664754"/>
          <a:ext cx="992066"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4365A5D-E63A-451A-A19D-A2ADC7CA3B55}" type="TxLink">
            <a:rPr lang="en-US" sz="2000" b="0" i="0" u="none" strike="noStrike">
              <a:solidFill>
                <a:schemeClr val="tx1">
                  <a:lumMod val="50000"/>
                  <a:lumOff val="50000"/>
                </a:schemeClr>
              </a:solidFill>
              <a:latin typeface="Rockwell Extra Bold" panose="02060903040505020403" pitchFamily="18" charset="0"/>
              <a:cs typeface="Calibri"/>
            </a:rPr>
            <a:pPr/>
            <a:t>532</a:t>
          </a:fld>
          <a:endParaRPr lang="en-IN" sz="2000">
            <a:solidFill>
              <a:schemeClr val="tx1">
                <a:lumMod val="50000"/>
                <a:lumOff val="50000"/>
              </a:schemeClr>
            </a:solidFill>
            <a:latin typeface="Rockwell Extra Bold" panose="02060903040505020403" pitchFamily="18" charset="0"/>
          </a:endParaRPr>
        </a:p>
      </xdr:txBody>
    </xdr:sp>
    <xdr:clientData/>
  </xdr:twoCellAnchor>
  <xdr:twoCellAnchor editAs="absolute">
    <xdr:from>
      <xdr:col>3</xdr:col>
      <xdr:colOff>350884</xdr:colOff>
      <xdr:row>9</xdr:row>
      <xdr:rowOff>35979</xdr:rowOff>
    </xdr:from>
    <xdr:to>
      <xdr:col>4</xdr:col>
      <xdr:colOff>547859</xdr:colOff>
      <xdr:row>11</xdr:row>
      <xdr:rowOff>67535</xdr:rowOff>
    </xdr:to>
    <xdr:sp macro="" textlink="Analysis!B4">
      <xdr:nvSpPr>
        <xdr:cNvPr id="33" name="TextBox 32">
          <a:extLst>
            <a:ext uri="{FF2B5EF4-FFF2-40B4-BE49-F238E27FC236}">
              <a16:creationId xmlns:a16="http://schemas.microsoft.com/office/drawing/2014/main" id="{560BA16C-BF57-4B45-9AB6-2419658C8F30}"/>
            </a:ext>
          </a:extLst>
        </xdr:cNvPr>
        <xdr:cNvSpPr txBox="1"/>
      </xdr:nvSpPr>
      <xdr:spPr>
        <a:xfrm>
          <a:off x="3294109" y="1664754"/>
          <a:ext cx="1168525"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A254592-684C-473B-8D94-CAAD04AABEE1}" type="TxLink">
            <a:rPr lang="en-US" sz="2000" b="0" i="0" u="none" strike="noStrike">
              <a:solidFill>
                <a:schemeClr val="tx1">
                  <a:lumMod val="50000"/>
                  <a:lumOff val="50000"/>
                </a:schemeClr>
              </a:solidFill>
              <a:latin typeface="Rockwell Extra Bold" panose="02060903040505020403" pitchFamily="18" charset="0"/>
              <a:cs typeface="Calibri"/>
            </a:rPr>
            <a:pPr/>
            <a:t>17,573</a:t>
          </a:fld>
          <a:endParaRPr lang="en-IN" sz="2000">
            <a:solidFill>
              <a:schemeClr val="tx1">
                <a:lumMod val="50000"/>
                <a:lumOff val="50000"/>
              </a:schemeClr>
            </a:solidFill>
            <a:latin typeface="Rockwell Extra Bold" panose="02060903040505020403" pitchFamily="18" charset="0"/>
          </a:endParaRPr>
        </a:p>
      </xdr:txBody>
    </xdr:sp>
    <xdr:clientData/>
  </xdr:twoCellAnchor>
  <xdr:twoCellAnchor editAs="absolute">
    <xdr:from>
      <xdr:col>5</xdr:col>
      <xdr:colOff>550686</xdr:colOff>
      <xdr:row>9</xdr:row>
      <xdr:rowOff>57146</xdr:rowOff>
    </xdr:from>
    <xdr:to>
      <xdr:col>5</xdr:col>
      <xdr:colOff>1088269</xdr:colOff>
      <xdr:row>11</xdr:row>
      <xdr:rowOff>88702</xdr:rowOff>
    </xdr:to>
    <xdr:sp macro="" textlink="Analysis!R4">
      <xdr:nvSpPr>
        <xdr:cNvPr id="34" name="TextBox 33">
          <a:extLst>
            <a:ext uri="{FF2B5EF4-FFF2-40B4-BE49-F238E27FC236}">
              <a16:creationId xmlns:a16="http://schemas.microsoft.com/office/drawing/2014/main" id="{46143151-FE52-4710-8E75-72C8DCA736AD}"/>
            </a:ext>
          </a:extLst>
        </xdr:cNvPr>
        <xdr:cNvSpPr txBox="1"/>
      </xdr:nvSpPr>
      <xdr:spPr>
        <a:xfrm>
          <a:off x="5437011" y="1685921"/>
          <a:ext cx="537583"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7F123AA-3D68-4AB3-BE69-585C7FD3DA31}" type="TxLink">
            <a:rPr lang="en-US" sz="2000" b="0" i="0" u="none" strike="noStrike">
              <a:solidFill>
                <a:schemeClr val="tx1">
                  <a:lumMod val="50000"/>
                  <a:lumOff val="50000"/>
                </a:schemeClr>
              </a:solidFill>
              <a:latin typeface="Rockwell Extra Bold" panose="02060903040505020403" pitchFamily="18" charset="0"/>
              <a:cs typeface="Calibri"/>
            </a:rPr>
            <a:pPr/>
            <a:t>25</a:t>
          </a:fld>
          <a:endParaRPr lang="en-IN" sz="2000">
            <a:solidFill>
              <a:schemeClr val="tx1">
                <a:lumMod val="50000"/>
                <a:lumOff val="50000"/>
              </a:schemeClr>
            </a:solidFill>
            <a:latin typeface="Rockwell Extra Bold" panose="02060903040505020403" pitchFamily="18" charset="0"/>
          </a:endParaRPr>
        </a:p>
      </xdr:txBody>
    </xdr:sp>
    <xdr:clientData/>
  </xdr:twoCellAnchor>
  <xdr:twoCellAnchor editAs="absolute">
    <xdr:from>
      <xdr:col>7</xdr:col>
      <xdr:colOff>69773</xdr:colOff>
      <xdr:row>9</xdr:row>
      <xdr:rowOff>35979</xdr:rowOff>
    </xdr:from>
    <xdr:to>
      <xdr:col>7</xdr:col>
      <xdr:colOff>1061839</xdr:colOff>
      <xdr:row>11</xdr:row>
      <xdr:rowOff>67535</xdr:rowOff>
    </xdr:to>
    <xdr:sp macro="" textlink="Analysis!D4">
      <xdr:nvSpPr>
        <xdr:cNvPr id="35" name="TextBox 34">
          <a:extLst>
            <a:ext uri="{FF2B5EF4-FFF2-40B4-BE49-F238E27FC236}">
              <a16:creationId xmlns:a16="http://schemas.microsoft.com/office/drawing/2014/main" id="{0B3D43FA-89CE-484E-9D64-8E482D977323}"/>
            </a:ext>
          </a:extLst>
        </xdr:cNvPr>
        <xdr:cNvSpPr txBox="1"/>
      </xdr:nvSpPr>
      <xdr:spPr>
        <a:xfrm>
          <a:off x="7470698" y="1664754"/>
          <a:ext cx="992066"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68B9B57-DBA3-4A8F-A4DC-A02CB51B84C8}" type="TxLink">
            <a:rPr lang="en-US" sz="2000" b="0" i="0" u="none" strike="noStrike">
              <a:solidFill>
                <a:schemeClr val="tx1">
                  <a:lumMod val="50000"/>
                  <a:lumOff val="50000"/>
                </a:schemeClr>
              </a:solidFill>
              <a:latin typeface="Rockwell Extra Bold" panose="02060903040505020403" pitchFamily="18" charset="0"/>
              <a:cs typeface="Calibri"/>
            </a:rPr>
            <a:pPr/>
            <a:t>756.7</a:t>
          </a:fld>
          <a:endParaRPr lang="en-IN" sz="2000">
            <a:solidFill>
              <a:schemeClr val="tx1">
                <a:lumMod val="50000"/>
                <a:lumOff val="50000"/>
              </a:schemeClr>
            </a:solidFill>
            <a:latin typeface="Rockwell Extra Bold" panose="02060903040505020403" pitchFamily="18" charset="0"/>
          </a:endParaRPr>
        </a:p>
      </xdr:txBody>
    </xdr:sp>
    <xdr:clientData/>
  </xdr:twoCellAnchor>
  <xdr:twoCellAnchor editAs="absolute">
    <xdr:from>
      <xdr:col>9</xdr:col>
      <xdr:colOff>208491</xdr:colOff>
      <xdr:row>9</xdr:row>
      <xdr:rowOff>35979</xdr:rowOff>
    </xdr:from>
    <xdr:to>
      <xdr:col>10</xdr:col>
      <xdr:colOff>15393</xdr:colOff>
      <xdr:row>11</xdr:row>
      <xdr:rowOff>67535</xdr:rowOff>
    </xdr:to>
    <xdr:sp macro="" textlink="Analysis!Q4">
      <xdr:nvSpPr>
        <xdr:cNvPr id="36" name="TextBox 35">
          <a:extLst>
            <a:ext uri="{FF2B5EF4-FFF2-40B4-BE49-F238E27FC236}">
              <a16:creationId xmlns:a16="http://schemas.microsoft.com/office/drawing/2014/main" id="{B5752DAF-4CF5-4CF1-B73E-818E415182C7}"/>
            </a:ext>
          </a:extLst>
        </xdr:cNvPr>
        <xdr:cNvSpPr txBox="1"/>
      </xdr:nvSpPr>
      <xdr:spPr>
        <a:xfrm>
          <a:off x="10124016" y="1664754"/>
          <a:ext cx="1064202"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0F23B8C-7736-477B-BD7F-E99DBE0FD4D6}" type="TxLink">
            <a:rPr lang="en-US" sz="2000" b="0" i="0" u="none" strike="noStrike">
              <a:solidFill>
                <a:schemeClr val="accent2"/>
              </a:solidFill>
              <a:latin typeface="Rockwell Extra Bold" panose="02060903040505020403" pitchFamily="18" charset="0"/>
              <a:cs typeface="Calibri"/>
            </a:rPr>
            <a:pPr/>
            <a:t>19.8%</a:t>
          </a:fld>
          <a:endParaRPr lang="en-IN" sz="2000">
            <a:solidFill>
              <a:schemeClr val="accent2"/>
            </a:solidFill>
            <a:latin typeface="Rockwell Extra Bold" panose="02060903040505020403" pitchFamily="18" charset="0"/>
          </a:endParaRPr>
        </a:p>
      </xdr:txBody>
    </xdr:sp>
    <xdr:clientData/>
  </xdr:twoCellAnchor>
  <xdr:twoCellAnchor editAs="absolute">
    <xdr:from>
      <xdr:col>1</xdr:col>
      <xdr:colOff>1207209</xdr:colOff>
      <xdr:row>13</xdr:row>
      <xdr:rowOff>86430</xdr:rowOff>
    </xdr:from>
    <xdr:to>
      <xdr:col>2</xdr:col>
      <xdr:colOff>540324</xdr:colOff>
      <xdr:row>15</xdr:row>
      <xdr:rowOff>76791</xdr:rowOff>
    </xdr:to>
    <xdr:sp macro="" textlink="Analysis!O4">
      <xdr:nvSpPr>
        <xdr:cNvPr id="37" name="TextBox 36">
          <a:extLst>
            <a:ext uri="{FF2B5EF4-FFF2-40B4-BE49-F238E27FC236}">
              <a16:creationId xmlns:a16="http://schemas.microsoft.com/office/drawing/2014/main" id="{3970D4E3-AC61-438B-98EB-069418EAA5C2}"/>
            </a:ext>
          </a:extLst>
        </xdr:cNvPr>
        <xdr:cNvSpPr txBox="1"/>
      </xdr:nvSpPr>
      <xdr:spPr>
        <a:xfrm>
          <a:off x="1810459" y="2353380"/>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CB235B7-2147-4E65-B45B-0AB0D186280D}" type="TxLink">
            <a:rPr lang="en-US" sz="1600" b="0" i="0" u="none" strike="noStrike">
              <a:solidFill>
                <a:schemeClr val="tx1">
                  <a:lumMod val="65000"/>
                  <a:lumOff val="35000"/>
                </a:schemeClr>
              </a:solidFill>
              <a:latin typeface="Calibri"/>
              <a:cs typeface="Calibri"/>
            </a:rPr>
            <a:pPr/>
            <a:t>92.7%</a:t>
          </a:fld>
          <a:endParaRPr lang="en-IN" sz="1600">
            <a:solidFill>
              <a:schemeClr val="tx1">
                <a:lumMod val="65000"/>
                <a:lumOff val="35000"/>
              </a:schemeClr>
            </a:solidFill>
          </a:endParaRPr>
        </a:p>
      </xdr:txBody>
    </xdr:sp>
    <xdr:clientData/>
  </xdr:twoCellAnchor>
  <xdr:twoCellAnchor editAs="absolute">
    <xdr:from>
      <xdr:col>3</xdr:col>
      <xdr:colOff>343257</xdr:colOff>
      <xdr:row>13</xdr:row>
      <xdr:rowOff>86430</xdr:rowOff>
    </xdr:from>
    <xdr:to>
      <xdr:col>4</xdr:col>
      <xdr:colOff>66897</xdr:colOff>
      <xdr:row>15</xdr:row>
      <xdr:rowOff>76791</xdr:rowOff>
    </xdr:to>
    <xdr:sp macro="" textlink="Analysis!J4">
      <xdr:nvSpPr>
        <xdr:cNvPr id="38" name="TextBox 37">
          <a:extLst>
            <a:ext uri="{FF2B5EF4-FFF2-40B4-BE49-F238E27FC236}">
              <a16:creationId xmlns:a16="http://schemas.microsoft.com/office/drawing/2014/main" id="{BEB18934-1E2F-498D-A1D7-9DE726DBA3F0}"/>
            </a:ext>
          </a:extLst>
        </xdr:cNvPr>
        <xdr:cNvSpPr txBox="1"/>
      </xdr:nvSpPr>
      <xdr:spPr>
        <a:xfrm>
          <a:off x="3273782" y="2353380"/>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2C676E2-854B-4958-9A22-C7147EB39505}" type="TxLink">
            <a:rPr lang="en-US" sz="1600" b="0" i="0" u="none" strike="noStrike">
              <a:solidFill>
                <a:schemeClr val="tx1">
                  <a:lumMod val="65000"/>
                  <a:lumOff val="35000"/>
                </a:schemeClr>
              </a:solidFill>
              <a:latin typeface="Calibri"/>
              <a:cs typeface="Calibri"/>
            </a:rPr>
            <a:pPr/>
            <a:t>69.7%</a:t>
          </a:fld>
          <a:endParaRPr lang="en-IN" sz="1600">
            <a:solidFill>
              <a:schemeClr val="tx1">
                <a:lumMod val="65000"/>
                <a:lumOff val="35000"/>
              </a:schemeClr>
            </a:solidFill>
          </a:endParaRPr>
        </a:p>
      </xdr:txBody>
    </xdr:sp>
    <xdr:clientData/>
  </xdr:twoCellAnchor>
  <xdr:twoCellAnchor editAs="absolute">
    <xdr:from>
      <xdr:col>5</xdr:col>
      <xdr:colOff>201798</xdr:colOff>
      <xdr:row>13</xdr:row>
      <xdr:rowOff>86430</xdr:rowOff>
    </xdr:from>
    <xdr:to>
      <xdr:col>5</xdr:col>
      <xdr:colOff>896988</xdr:colOff>
      <xdr:row>15</xdr:row>
      <xdr:rowOff>76791</xdr:rowOff>
    </xdr:to>
    <xdr:sp macro="" textlink="Analysis!L4">
      <xdr:nvSpPr>
        <xdr:cNvPr id="39" name="TextBox 38">
          <a:extLst>
            <a:ext uri="{FF2B5EF4-FFF2-40B4-BE49-F238E27FC236}">
              <a16:creationId xmlns:a16="http://schemas.microsoft.com/office/drawing/2014/main" id="{34F6D1D0-4CF9-42AB-9E8C-6236B034AB50}"/>
            </a:ext>
          </a:extLst>
        </xdr:cNvPr>
        <xdr:cNvSpPr txBox="1"/>
      </xdr:nvSpPr>
      <xdr:spPr>
        <a:xfrm>
          <a:off x="5069073" y="2353380"/>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7ED1439-F4F3-4906-966F-72DA881AF20B}" type="TxLink">
            <a:rPr lang="en-US" sz="1600" b="0" i="0" u="none" strike="noStrike">
              <a:solidFill>
                <a:schemeClr val="tx1">
                  <a:lumMod val="65000"/>
                  <a:lumOff val="35000"/>
                </a:schemeClr>
              </a:solidFill>
              <a:latin typeface="Calibri"/>
              <a:cs typeface="Calibri"/>
            </a:rPr>
            <a:pPr/>
            <a:t>49.8%</a:t>
          </a:fld>
          <a:endParaRPr lang="en-IN" sz="1600">
            <a:solidFill>
              <a:schemeClr val="tx1">
                <a:lumMod val="65000"/>
                <a:lumOff val="35000"/>
              </a:schemeClr>
            </a:solidFill>
          </a:endParaRPr>
        </a:p>
      </xdr:txBody>
    </xdr:sp>
    <xdr:clientData/>
  </xdr:twoCellAnchor>
  <xdr:twoCellAnchor editAs="absolute">
    <xdr:from>
      <xdr:col>6</xdr:col>
      <xdr:colOff>735201</xdr:colOff>
      <xdr:row>13</xdr:row>
      <xdr:rowOff>86430</xdr:rowOff>
    </xdr:from>
    <xdr:to>
      <xdr:col>7</xdr:col>
      <xdr:colOff>65913</xdr:colOff>
      <xdr:row>15</xdr:row>
      <xdr:rowOff>76791</xdr:rowOff>
    </xdr:to>
    <xdr:sp macro="" textlink="Analysis!F4">
      <xdr:nvSpPr>
        <xdr:cNvPr id="40" name="TextBox 39">
          <a:extLst>
            <a:ext uri="{FF2B5EF4-FFF2-40B4-BE49-F238E27FC236}">
              <a16:creationId xmlns:a16="http://schemas.microsoft.com/office/drawing/2014/main" id="{92F6AF3B-D020-4A4A-B3E4-33869EDF220E}"/>
            </a:ext>
          </a:extLst>
        </xdr:cNvPr>
        <xdr:cNvSpPr txBox="1"/>
      </xdr:nvSpPr>
      <xdr:spPr>
        <a:xfrm>
          <a:off x="6856601" y="2353380"/>
          <a:ext cx="59118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0242851-4131-451A-9B24-50395962EE07}" type="TxLink">
            <a:rPr lang="en-US" sz="1600" b="0" i="0" u="none" strike="noStrike">
              <a:solidFill>
                <a:schemeClr val="tx1">
                  <a:lumMod val="65000"/>
                  <a:lumOff val="35000"/>
                </a:schemeClr>
              </a:solidFill>
              <a:latin typeface="Calibri"/>
              <a:cs typeface="Calibri"/>
            </a:rPr>
            <a:pPr/>
            <a:t>7.1%</a:t>
          </a:fld>
          <a:endParaRPr lang="en-IN" sz="1600">
            <a:solidFill>
              <a:schemeClr val="tx1">
                <a:lumMod val="65000"/>
                <a:lumOff val="35000"/>
              </a:schemeClr>
            </a:solidFill>
          </a:endParaRPr>
        </a:p>
      </xdr:txBody>
    </xdr:sp>
    <xdr:clientData/>
  </xdr:twoCellAnchor>
  <xdr:twoCellAnchor editAs="absolute">
    <xdr:from>
      <xdr:col>7</xdr:col>
      <xdr:colOff>931699</xdr:colOff>
      <xdr:row>13</xdr:row>
      <xdr:rowOff>86430</xdr:rowOff>
    </xdr:from>
    <xdr:to>
      <xdr:col>8</xdr:col>
      <xdr:colOff>372764</xdr:colOff>
      <xdr:row>15</xdr:row>
      <xdr:rowOff>76791</xdr:rowOff>
    </xdr:to>
    <xdr:sp macro="" textlink="Analysis!L4">
      <xdr:nvSpPr>
        <xdr:cNvPr id="41" name="TextBox 40">
          <a:extLst>
            <a:ext uri="{FF2B5EF4-FFF2-40B4-BE49-F238E27FC236}">
              <a16:creationId xmlns:a16="http://schemas.microsoft.com/office/drawing/2014/main" id="{03592171-2AB9-4B0F-BE70-5DBF561D4E98}"/>
            </a:ext>
          </a:extLst>
        </xdr:cNvPr>
        <xdr:cNvSpPr txBox="1"/>
      </xdr:nvSpPr>
      <xdr:spPr>
        <a:xfrm>
          <a:off x="8307224" y="2353380"/>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7ED1439-F4F3-4906-966F-72DA881AF20B}" type="TxLink">
            <a:rPr lang="en-US" sz="1600" b="0" i="0" u="none" strike="noStrike">
              <a:solidFill>
                <a:schemeClr val="tx1">
                  <a:lumMod val="65000"/>
                  <a:lumOff val="35000"/>
                </a:schemeClr>
              </a:solidFill>
              <a:latin typeface="Calibri"/>
              <a:cs typeface="Calibri"/>
            </a:rPr>
            <a:pPr/>
            <a:t>49.8%</a:t>
          </a:fld>
          <a:endParaRPr lang="en-IN" sz="1600">
            <a:solidFill>
              <a:schemeClr val="tx1">
                <a:lumMod val="65000"/>
                <a:lumOff val="35000"/>
              </a:schemeClr>
            </a:solidFill>
          </a:endParaRPr>
        </a:p>
      </xdr:txBody>
    </xdr:sp>
    <xdr:clientData/>
  </xdr:twoCellAnchor>
  <xdr:twoCellAnchor editAs="absolute">
    <xdr:from>
      <xdr:col>9</xdr:col>
      <xdr:colOff>264947</xdr:colOff>
      <xdr:row>13</xdr:row>
      <xdr:rowOff>86430</xdr:rowOff>
    </xdr:from>
    <xdr:to>
      <xdr:col>9</xdr:col>
      <xdr:colOff>960137</xdr:colOff>
      <xdr:row>15</xdr:row>
      <xdr:rowOff>76791</xdr:rowOff>
    </xdr:to>
    <xdr:sp macro="" textlink="Analysis!M4">
      <xdr:nvSpPr>
        <xdr:cNvPr id="42" name="TextBox 41">
          <a:extLst>
            <a:ext uri="{FF2B5EF4-FFF2-40B4-BE49-F238E27FC236}">
              <a16:creationId xmlns:a16="http://schemas.microsoft.com/office/drawing/2014/main" id="{FA572984-1931-4C24-8FD9-98220A1BEF97}"/>
            </a:ext>
          </a:extLst>
        </xdr:cNvPr>
        <xdr:cNvSpPr txBox="1"/>
      </xdr:nvSpPr>
      <xdr:spPr>
        <a:xfrm>
          <a:off x="10151897" y="2353380"/>
          <a:ext cx="6951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956F328-874A-4BCE-A3AE-AB61C2EAEA18}" type="TxLink">
            <a:rPr lang="en-US" sz="1600" b="0" i="0" u="none" strike="noStrike">
              <a:solidFill>
                <a:schemeClr val="tx1">
                  <a:lumMod val="65000"/>
                  <a:lumOff val="35000"/>
                </a:schemeClr>
              </a:solidFill>
              <a:latin typeface="Calibri"/>
              <a:cs typeface="Calibri"/>
            </a:rPr>
            <a:pPr/>
            <a:t>28.5%</a:t>
          </a:fld>
          <a:endParaRPr lang="en-IN" sz="1600">
            <a:solidFill>
              <a:schemeClr val="tx1">
                <a:lumMod val="65000"/>
                <a:lumOff val="35000"/>
              </a:schemeClr>
            </a:solidFill>
          </a:endParaRPr>
        </a:p>
      </xdr:txBody>
    </xdr:sp>
    <xdr:clientData/>
  </xdr:twoCellAnchor>
  <xdr:twoCellAnchor>
    <xdr:from>
      <xdr:col>0</xdr:col>
      <xdr:colOff>596900</xdr:colOff>
      <xdr:row>21</xdr:row>
      <xdr:rowOff>25400</xdr:rowOff>
    </xdr:from>
    <xdr:to>
      <xdr:col>5</xdr:col>
      <xdr:colOff>1238250</xdr:colOff>
      <xdr:row>22</xdr:row>
      <xdr:rowOff>6350</xdr:rowOff>
    </xdr:to>
    <xdr:sp macro="" textlink="">
      <xdr:nvSpPr>
        <xdr:cNvPr id="56" name="Rectangle: Rounded Corners 55">
          <a:extLst>
            <a:ext uri="{FF2B5EF4-FFF2-40B4-BE49-F238E27FC236}">
              <a16:creationId xmlns:a16="http://schemas.microsoft.com/office/drawing/2014/main" id="{F718E3C6-45C0-4A61-BA3A-7C9A43ACEFA2}"/>
            </a:ext>
          </a:extLst>
        </xdr:cNvPr>
        <xdr:cNvSpPr/>
      </xdr:nvSpPr>
      <xdr:spPr>
        <a:xfrm>
          <a:off x="596900" y="4073525"/>
          <a:ext cx="5527675" cy="285750"/>
        </a:xfrm>
        <a:prstGeom prst="roundRect">
          <a:avLst/>
        </a:prstGeom>
        <a:solidFill>
          <a:schemeClr val="tx1">
            <a:lumMod val="50000"/>
            <a:lumOff val="50000"/>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600075</xdr:colOff>
      <xdr:row>23</xdr:row>
      <xdr:rowOff>19050</xdr:rowOff>
    </xdr:from>
    <xdr:to>
      <xdr:col>5</xdr:col>
      <xdr:colOff>1235075</xdr:colOff>
      <xdr:row>24</xdr:row>
      <xdr:rowOff>0</xdr:rowOff>
    </xdr:to>
    <xdr:sp macro="" textlink="">
      <xdr:nvSpPr>
        <xdr:cNvPr id="57" name="Rectangle: Rounded Corners 56">
          <a:extLst>
            <a:ext uri="{FF2B5EF4-FFF2-40B4-BE49-F238E27FC236}">
              <a16:creationId xmlns:a16="http://schemas.microsoft.com/office/drawing/2014/main" id="{F8A71D11-64B7-46CD-8A26-7798AA74E9CF}"/>
            </a:ext>
          </a:extLst>
        </xdr:cNvPr>
        <xdr:cNvSpPr/>
      </xdr:nvSpPr>
      <xdr:spPr>
        <a:xfrm>
          <a:off x="600075" y="4676775"/>
          <a:ext cx="5521325" cy="285750"/>
        </a:xfrm>
        <a:prstGeom prst="roundRect">
          <a:avLst/>
        </a:prstGeom>
        <a:solidFill>
          <a:schemeClr val="accent2">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596900</xdr:colOff>
      <xdr:row>25</xdr:row>
      <xdr:rowOff>28575</xdr:rowOff>
    </xdr:from>
    <xdr:to>
      <xdr:col>5</xdr:col>
      <xdr:colOff>1238250</xdr:colOff>
      <xdr:row>26</xdr:row>
      <xdr:rowOff>9525</xdr:rowOff>
    </xdr:to>
    <xdr:sp macro="" textlink="">
      <xdr:nvSpPr>
        <xdr:cNvPr id="58" name="Rectangle: Rounded Corners 57">
          <a:extLst>
            <a:ext uri="{FF2B5EF4-FFF2-40B4-BE49-F238E27FC236}">
              <a16:creationId xmlns:a16="http://schemas.microsoft.com/office/drawing/2014/main" id="{33FD2233-55D1-4574-9AF2-F1B23A828E08}"/>
            </a:ext>
          </a:extLst>
        </xdr:cNvPr>
        <xdr:cNvSpPr/>
      </xdr:nvSpPr>
      <xdr:spPr>
        <a:xfrm>
          <a:off x="596900" y="5295900"/>
          <a:ext cx="5527675" cy="285750"/>
        </a:xfrm>
        <a:prstGeom prst="roundRect">
          <a:avLst/>
        </a:prstGeom>
        <a:solidFill>
          <a:schemeClr val="tx1">
            <a:lumMod val="50000"/>
            <a:lumOff val="50000"/>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596900</xdr:colOff>
      <xdr:row>27</xdr:row>
      <xdr:rowOff>28575</xdr:rowOff>
    </xdr:from>
    <xdr:to>
      <xdr:col>5</xdr:col>
      <xdr:colOff>1235075</xdr:colOff>
      <xdr:row>28</xdr:row>
      <xdr:rowOff>9525</xdr:rowOff>
    </xdr:to>
    <xdr:sp macro="" textlink="">
      <xdr:nvSpPr>
        <xdr:cNvPr id="59" name="Rectangle: Rounded Corners 58">
          <a:extLst>
            <a:ext uri="{FF2B5EF4-FFF2-40B4-BE49-F238E27FC236}">
              <a16:creationId xmlns:a16="http://schemas.microsoft.com/office/drawing/2014/main" id="{66CA5CD2-5E66-4010-A88D-9B276C8EA625}"/>
            </a:ext>
          </a:extLst>
        </xdr:cNvPr>
        <xdr:cNvSpPr/>
      </xdr:nvSpPr>
      <xdr:spPr>
        <a:xfrm>
          <a:off x="596900" y="5905500"/>
          <a:ext cx="5524500" cy="285750"/>
        </a:xfrm>
        <a:prstGeom prst="roundRect">
          <a:avLst/>
        </a:prstGeom>
        <a:solidFill>
          <a:schemeClr val="accent2">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596900</xdr:colOff>
      <xdr:row>29</xdr:row>
      <xdr:rowOff>19050</xdr:rowOff>
    </xdr:from>
    <xdr:to>
      <xdr:col>5</xdr:col>
      <xdr:colOff>1238250</xdr:colOff>
      <xdr:row>30</xdr:row>
      <xdr:rowOff>0</xdr:rowOff>
    </xdr:to>
    <xdr:sp macro="" textlink="">
      <xdr:nvSpPr>
        <xdr:cNvPr id="60" name="Rectangle: Rounded Corners 59">
          <a:extLst>
            <a:ext uri="{FF2B5EF4-FFF2-40B4-BE49-F238E27FC236}">
              <a16:creationId xmlns:a16="http://schemas.microsoft.com/office/drawing/2014/main" id="{D1D411C7-BAB6-4BEB-AE74-16086B46202D}"/>
            </a:ext>
          </a:extLst>
        </xdr:cNvPr>
        <xdr:cNvSpPr/>
      </xdr:nvSpPr>
      <xdr:spPr>
        <a:xfrm>
          <a:off x="596900" y="6505575"/>
          <a:ext cx="5527675" cy="285750"/>
        </a:xfrm>
        <a:prstGeom prst="roundRect">
          <a:avLst/>
        </a:prstGeom>
        <a:solidFill>
          <a:schemeClr val="tx1">
            <a:lumMod val="50000"/>
            <a:lumOff val="50000"/>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304800</xdr:colOff>
      <xdr:row>19</xdr:row>
      <xdr:rowOff>25401</xdr:rowOff>
    </xdr:from>
    <xdr:to>
      <xdr:col>8</xdr:col>
      <xdr:colOff>876300</xdr:colOff>
      <xdr:row>24</xdr:row>
      <xdr:rowOff>257177</xdr:rowOff>
    </xdr:to>
    <xdr:graphicFrame macro="">
      <xdr:nvGraphicFramePr>
        <xdr:cNvPr id="62" name="Chart 61">
          <a:extLst>
            <a:ext uri="{FF2B5EF4-FFF2-40B4-BE49-F238E27FC236}">
              <a16:creationId xmlns:a16="http://schemas.microsoft.com/office/drawing/2014/main" id="{299044BF-DD31-4E50-A18F-5829AD34B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xdr:col>
      <xdr:colOff>323850</xdr:colOff>
      <xdr:row>25</xdr:row>
      <xdr:rowOff>63501</xdr:rowOff>
    </xdr:from>
    <xdr:to>
      <xdr:col>8</xdr:col>
      <xdr:colOff>866678</xdr:colOff>
      <xdr:row>30</xdr:row>
      <xdr:rowOff>85727</xdr:rowOff>
    </xdr:to>
    <xdr:graphicFrame macro="">
      <xdr:nvGraphicFramePr>
        <xdr:cNvPr id="63" name="Chart 62">
          <a:extLst>
            <a:ext uri="{FF2B5EF4-FFF2-40B4-BE49-F238E27FC236}">
              <a16:creationId xmlns:a16="http://schemas.microsoft.com/office/drawing/2014/main" id="{B24B91C3-3EA6-491C-BA27-2588D85CA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977900</xdr:colOff>
      <xdr:row>19</xdr:row>
      <xdr:rowOff>19050</xdr:rowOff>
    </xdr:from>
    <xdr:to>
      <xdr:col>12</xdr:col>
      <xdr:colOff>361950</xdr:colOff>
      <xdr:row>24</xdr:row>
      <xdr:rowOff>276225</xdr:rowOff>
    </xdr:to>
    <xdr:graphicFrame macro="">
      <xdr:nvGraphicFramePr>
        <xdr:cNvPr id="64" name="Chart 63">
          <a:extLst>
            <a:ext uri="{FF2B5EF4-FFF2-40B4-BE49-F238E27FC236}">
              <a16:creationId xmlns:a16="http://schemas.microsoft.com/office/drawing/2014/main" id="{33FC4C53-D881-4637-A874-472B4B247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996952</xdr:colOff>
      <xdr:row>25</xdr:row>
      <xdr:rowOff>82550</xdr:rowOff>
    </xdr:from>
    <xdr:to>
      <xdr:col>10</xdr:col>
      <xdr:colOff>104776</xdr:colOff>
      <xdr:row>30</xdr:row>
      <xdr:rowOff>76200</xdr:rowOff>
    </xdr:to>
    <xdr:graphicFrame macro="">
      <xdr:nvGraphicFramePr>
        <xdr:cNvPr id="65" name="Chart 64">
          <a:extLst>
            <a:ext uri="{FF2B5EF4-FFF2-40B4-BE49-F238E27FC236}">
              <a16:creationId xmlns:a16="http://schemas.microsoft.com/office/drawing/2014/main" id="{49CBBCB4-AB53-4BA3-B453-FB914A58A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285750</xdr:colOff>
      <xdr:row>25</xdr:row>
      <xdr:rowOff>85725</xdr:rowOff>
    </xdr:from>
    <xdr:to>
      <xdr:col>12</xdr:col>
      <xdr:colOff>406400</xdr:colOff>
      <xdr:row>30</xdr:row>
      <xdr:rowOff>66675</xdr:rowOff>
    </xdr:to>
    <xdr:graphicFrame macro="">
      <xdr:nvGraphicFramePr>
        <xdr:cNvPr id="66" name="Chart 65">
          <a:extLst>
            <a:ext uri="{FF2B5EF4-FFF2-40B4-BE49-F238E27FC236}">
              <a16:creationId xmlns:a16="http://schemas.microsoft.com/office/drawing/2014/main" id="{E001513F-4209-44FF-BB9B-DCD96678D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6</xdr:col>
      <xdr:colOff>733424</xdr:colOff>
      <xdr:row>5</xdr:row>
      <xdr:rowOff>6351</xdr:rowOff>
    </xdr:from>
    <xdr:to>
      <xdr:col>9</xdr:col>
      <xdr:colOff>31749</xdr:colOff>
      <xdr:row>8</xdr:row>
      <xdr:rowOff>38100</xdr:rowOff>
    </xdr:to>
    <mc:AlternateContent xmlns:mc="http://schemas.openxmlformats.org/markup-compatibility/2006">
      <mc:Choice xmlns:a14="http://schemas.microsoft.com/office/drawing/2010/main" Requires="a14">
        <xdr:graphicFrame macro="">
          <xdr:nvGraphicFramePr>
            <xdr:cNvPr id="67" name="TEAM_LEAD_NAME 1">
              <a:extLst>
                <a:ext uri="{FF2B5EF4-FFF2-40B4-BE49-F238E27FC236}">
                  <a16:creationId xmlns:a16="http://schemas.microsoft.com/office/drawing/2014/main" id="{A82BA41C-4E83-4515-AB03-22FDDF6966BD}"/>
                </a:ext>
              </a:extLst>
            </xdr:cNvPr>
            <xdr:cNvGraphicFramePr/>
          </xdr:nvGraphicFramePr>
          <xdr:xfrm>
            <a:off x="0" y="0"/>
            <a:ext cx="0" cy="0"/>
          </xdr:xfrm>
          <a:graphic>
            <a:graphicData uri="http://schemas.microsoft.com/office/drawing/2010/slicer">
              <sle:slicer xmlns:sle="http://schemas.microsoft.com/office/drawing/2010/slicer" name="TEAM_LEAD_NAME 1"/>
            </a:graphicData>
          </a:graphic>
        </xdr:graphicFrame>
      </mc:Choice>
      <mc:Fallback>
        <xdr:sp macro="" textlink="">
          <xdr:nvSpPr>
            <xdr:cNvPr id="0" name=""/>
            <xdr:cNvSpPr>
              <a:spLocks noTextEdit="1"/>
            </xdr:cNvSpPr>
          </xdr:nvSpPr>
          <xdr:spPr>
            <a:xfrm>
              <a:off x="6880224" y="914401"/>
              <a:ext cx="3063875" cy="571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685800</xdr:colOff>
      <xdr:row>5</xdr:row>
      <xdr:rowOff>1</xdr:rowOff>
    </xdr:from>
    <xdr:to>
      <xdr:col>6</xdr:col>
      <xdr:colOff>543564</xdr:colOff>
      <xdr:row>8</xdr:row>
      <xdr:rowOff>38100</xdr:rowOff>
    </xdr:to>
    <mc:AlternateContent xmlns:mc="http://schemas.openxmlformats.org/markup-compatibility/2006">
      <mc:Choice xmlns:a14="http://schemas.microsoft.com/office/drawing/2010/main" Requires="a14">
        <xdr:graphicFrame macro="">
          <xdr:nvGraphicFramePr>
            <xdr:cNvPr id="68" name="Month Name 1">
              <a:extLst>
                <a:ext uri="{FF2B5EF4-FFF2-40B4-BE49-F238E27FC236}">
                  <a16:creationId xmlns:a16="http://schemas.microsoft.com/office/drawing/2014/main" id="{09EB839A-0AC1-4A84-89C5-FAA6AB597CA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3629025" y="904876"/>
              <a:ext cx="3054989" cy="581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363751851852" createdVersion="7" refreshedVersion="7" minRefreshableVersion="3" recordCount="0" supportSubquery="1" supportAdvancedDrill="1" xr:uid="{B17FD09D-4345-46AB-9074-63972DC9EA9B}">
  <cacheSource type="external" connectionId="4"/>
  <cacheFields count="4">
    <cacheField name="[Data].[Month Name].[Month Name]" caption="Month Name" numFmtId="0" hierarchy="20" level="1">
      <sharedItems count="3">
        <s v="Month-6"/>
        <s v="Month-7"/>
        <s v="Month-8"/>
      </sharedItems>
    </cacheField>
    <cacheField name="[Measures].[Total Calls]" caption="Total Calls" numFmtId="0" hierarchy="24" level="32767"/>
    <cacheField name="[Measures].[Total Accept]" caption="Total Accept" numFmtId="0" hierarchy="31" level="32767"/>
    <cacheField name="[Measures].[Call with an offer]" caption="Call with an offer" numFmtId="0" hierarchy="29" level="32767"/>
  </cacheFields>
  <cacheHierarchies count="47">
    <cacheHierarchy uniqueName="[Agent].[AGENT_ID]" caption="AGENT_ID" attribute="1" defaultMemberUniqueName="[Agent].[AGENT_ID].[All]" allUniqueName="[Agent].[AGENT_ID].[All]" dimensionUniqueName="[Agent]" displayFolder="" count="2" memberValueDatatype="20" unbalanced="0"/>
    <cacheHierarchy uniqueName="[Agent].[AGENT_NAME]" caption="AGENT_NAME" attribute="1" defaultMemberUniqueName="[Agent].[AGENT_NAME].[All]" allUniqueName="[Agent].[AGENT_NAME].[All]" dimensionUniqueName="[Agent]" displayFolder="" count="2" memberValueDatatype="130" unbalanced="0"/>
    <cacheHierarchy uniqueName="[Data].[YR_MO]" caption="YR_MO" attribute="1" defaultMemberUniqueName="[Data].[YR_MO].[All]" allUniqueName="[Data].[YR_MO].[All]" dimensionUniqueName="[Data]" displayFolder="" count="2" memberValueDatatype="20" unbalanced="0"/>
    <cacheHierarchy uniqueName="[Data].[CALL_DATE]" caption="CALL_DATE" attribute="1" time="1" defaultMemberUniqueName="[Data].[CALL_DATE].[All]" allUniqueName="[Data].[CALL_DATE].[All]" dimensionUniqueName="[Data]" displayFolder="" count="2" memberValueDatatype="7" unbalanced="0"/>
    <cacheHierarchy uniqueName="[Data].[AGENT_ID]" caption="AGENT_ID" attribute="1" defaultMemberUniqueName="[Data].[AGENT_ID].[All]" allUniqueName="[Data].[AGENT_ID].[All]" dimensionUniqueName="[Data]" displayFolder="" count="2" memberValueDatatype="20" unbalanced="0"/>
    <cacheHierarchy uniqueName="[Data].[TEAM_LEAD_ID]" caption="TEAM_LEAD_ID" attribute="1" defaultMemberUniqueName="[Data].[TEAM_LEAD_ID].[All]" allUniqueName="[Data].[TEAM_LEAD_ID].[All]" dimensionUniqueName="[Data]" displayFolder="" count="2" memberValueDatatype="20" unbalanced="0"/>
    <cacheHierarchy uniqueName="[Data].[CALL_CENTER]" caption="CALL_CENTER" attribute="1" defaultMemberUniqueName="[Data].[CALL_CENTER].[All]" allUniqueName="[Data].[CALL_CENTER].[All]" dimensionUniqueName="[Data]" displayFolder="" count="2" memberValueDatatype="130" unbalanced="0"/>
    <cacheHierarchy uniqueName="[Data].[CALLS]" caption="CALLS" attribute="1" defaultMemberUniqueName="[Data].[CALLS].[All]" allUniqueName="[Data].[CALLS].[All]" dimensionUniqueName="[Data]" displayFolder="" count="2" memberValueDatatype="20" unbalanced="0"/>
    <cacheHierarchy uniqueName="[Data].[HANDLE_TIME]" caption="HANDLE_TIME" attribute="1" defaultMemberUniqueName="[Data].[HANDLE_TIME].[All]" allUniqueName="[Data].[HANDLE_TIME].[All]" dimensionUniqueName="[Data]" displayFolder="" count="2" memberValueDatatype="20" unbalanced="0"/>
    <cacheHierarchy uniqueName="[Data].[CALL_REGEN]" caption="CALL_REGEN" attribute="1" defaultMemberUniqueName="[Data].[CALL_REGEN].[All]" allUniqueName="[Data].[CALL_REGEN].[All]" dimensionUniqueName="[Data]" displayFolder="" count="2" memberValueDatatype="20" unbalanced="0"/>
    <cacheHierarchy uniqueName="[Data].[CALLS_WITH_OFFER]" caption="CALLS_WITH_OFFER" attribute="1" defaultMemberUniqueName="[Data].[CALLS_WITH_OFFER].[All]" allUniqueName="[Data].[CALLS_WITH_OFFER].[All]" dimensionUniqueName="[Data]" displayFolder="" count="2" memberValueDatatype="20" unbalanced="0"/>
    <cacheHierarchy uniqueName="[Data].[CALLS_WITH_ACCEPT]" caption="CALLS_WITH_ACCEPT" attribute="1" defaultMemberUniqueName="[Data].[CALLS_WITH_ACCEPT].[All]" allUniqueName="[Data].[CALLS_WITH_ACCEPT].[All]" dimensionUniqueName="[Data]" displayFolder="" count="2" memberValueDatatype="20" unbalanced="0"/>
    <cacheHierarchy uniqueName="[Data].[CALLS_OFFER_APPLIED]" caption="CALLS_OFFER_APPLIED" attribute="1" defaultMemberUniqueName="[Data].[CALLS_OFFER_APPLIED].[All]" allUniqueName="[Data].[CALLS_OFFER_APPLIED].[All]" dimensionUniqueName="[Data]" displayFolder="" count="2" memberValueDatatype="20" unbalanced="0"/>
    <cacheHierarchy uniqueName="[Data].[TRANSFERS]" caption="TRANSFERS" attribute="1" defaultMemberUniqueName="[Data].[TRANSFERS].[All]" allUniqueName="[Data].[TRANSFERS].[All]" dimensionUniqueName="[Data]" displayFolder="" count="2" memberValueDatatype="20" unbalanced="0"/>
    <cacheHierarchy uniqueName="[Data].[AHT_MULTI]" caption="AHT_MULTI" attribute="1" defaultMemberUniqueName="[Data].[AHT_MULTI].[All]" allUniqueName="[Data].[AHT_MULTI].[All]" dimensionUniqueName="[Data]" displayFolder="" count="2" memberValueDatatype="20" unbalanced="0"/>
    <cacheHierarchy uniqueName="[Data].[CALL_REGEN_MULTI]" caption="CALL_REGEN_MULTI" attribute="1" defaultMemberUniqueName="[Data].[CALL_REGEN_MULTI].[All]" allUniqueName="[Data].[CALL_REGEN_MULTI].[All]" dimensionUniqueName="[Data]" displayFolder="" count="2" memberValueDatatype="5" unbalanced="0"/>
    <cacheHierarchy uniqueName="[Data].[TRANSFERS_MULTI]" caption="TRANSFERS_MULTI" attribute="1" defaultMemberUniqueName="[Data].[TRANSFERS_MULTI].[All]" allUniqueName="[Data].[TRANSFERS_MULTI].[All]" dimensionUniqueName="[Data]" displayFolder="" count="2" memberValueDatatype="5" unbalanced="0"/>
    <cacheHierarchy uniqueName="[Data].[APPLIED_PER_CALL_MULTI]" caption="APPLIED_PER_CALL_MULTI" attribute="1" defaultMemberUniqueName="[Data].[APPLIED_PER_CALL_MULTI].[All]" allUniqueName="[Data].[APPLIED_PER_CALL_MULTI].[All]" dimensionUniqueName="[Data]" displayFolder="" count="2" memberValueDatatype="5" unbalanced="0"/>
    <cacheHierarchy uniqueName="[Data].[BREAKAGE_MULTI]" caption="BREAKAGE_MULTI" attribute="1" defaultMemberUniqueName="[Data].[BREAKAGE_MULTI].[All]" allUniqueName="[Data].[BREAKAGE_MULTI].[All]" dimensionUniqueName="[Data]" displayFolder="" count="2" memberValueDatatype="5" unbalanced="0"/>
    <cacheHierarchy uniqueName="[Data].[Month number]" caption="Month number" attribute="1" defaultMemberUniqueName="[Data].[Month number].[All]" allUniqueName="[Data].[Month number].[All]" dimensionUniqueName="[Data]" displayFolder="" count="2"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0"/>
      </fieldsUsage>
    </cacheHierarchy>
    <cacheHierarchy uniqueName="[Team Leaders].[TEAM_LEAD_ID]" caption="TEAM_LEAD_ID" attribute="1" defaultMemberUniqueName="[Team Leaders].[TEAM_LEAD_ID].[All]" allUniqueName="[Team Leaders].[TEAM_LEAD_ID].[All]" dimensionUniqueName="[Team Leaders]" displayFolder="" count="2"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cacheHierarchy uniqueName="[Measures].[Total Records]" caption="Total Records" measure="1" displayFolder="" measureGroup="Data" count="0"/>
    <cacheHierarchy uniqueName="[Measures].[Total Calls]" caption="Total Calls" measure="1" displayFolder="" measureGroup="Data" count="0" oneField="1">
      <fieldsUsage count="1">
        <fieldUsage x="1"/>
      </fieldsUsage>
    </cacheHierarchy>
    <cacheHierarchy uniqueName="[Measures].[Total Handle Time]" caption="Total Handle Time" measure="1" displayFolder="" measureGroup="Data" count="0"/>
    <cacheHierarchy uniqueName="[Measures].[Avg Handle Time (or AHT)]" caption="Avg Handle Time (or AHT)" measure="1" displayFolder="" measureGroup="Data" count="0"/>
    <cacheHierarchy uniqueName="[Measures].[Total Transfer]" caption="Total Transfer" measure="1" displayFolder="" measureGroup="Data" count="0"/>
    <cacheHierarchy uniqueName="[Measures].[% Total Transfer]" caption="% Total Transfer" measure="1" displayFolder="" measureGroup="Data" count="0"/>
    <cacheHierarchy uniqueName="[Measures].[Call with an offer]" caption="Call with an offer" measure="1" displayFolder="" measureGroup="Data" count="0" oneField="1">
      <fieldsUsage count="1">
        <fieldUsage x="3"/>
      </fieldsUsage>
    </cacheHierarchy>
    <cacheHierarchy uniqueName="[Measures].[% Call with an offer]" caption="% Call with an offer" measure="1" displayFolder="" measureGroup="Data" count="0"/>
    <cacheHierarchy uniqueName="[Measures].[Total Accept]" caption="Total Accept" measure="1" displayFolder="" measureGroup="Data" count="0" oneField="1">
      <fieldsUsage count="1">
        <fieldUsage x="2"/>
      </fieldsUsage>
    </cacheHierarchy>
    <cacheHierarchy uniqueName="[Measures].[% Accept]" caption="% Accept" measure="1" displayFolder="" measureGroup="Data" count="0"/>
    <cacheHierarchy uniqueName="[Measures].[Total Applied]" caption="Total Applied" measure="1" displayFolder="" measureGroup="Data" count="0"/>
    <cacheHierarchy uniqueName="[Measures].[% Applied]" caption="% Applied" measure="1" displayFolder="" measureGroup="Data" count="0"/>
    <cacheHierarchy uniqueName="[Measures].[% Breakage]" caption="% Breakage" measure="1" displayFolder="" measureGroup="Data" count="0"/>
    <cacheHierarchy uniqueName="[Measures].[Total Calls with offers]" caption="Total Calls with offers" measure="1" displayFolder="" measureGroup="Data" count="0"/>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364021990739" createdVersion="3" refreshedVersion="7" minRefreshableVersion="3" recordCount="0" supportSubquery="1" supportAdvancedDrill="1" xr:uid="{D1E8E10B-E06A-473E-AEB8-7BF2E3C8DE3E}">
  <cacheSource type="external" connectionId="4">
    <extLst>
      <ext xmlns:x14="http://schemas.microsoft.com/office/spreadsheetml/2009/9/main" uri="{F057638F-6D5F-4e77-A914-E7F072B9BCA8}">
        <x14:sourceConnection name="ThisWorkbookDataModel"/>
      </ext>
    </extLst>
  </cacheSource>
  <cacheFields count="0"/>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Data].[YR_MO]" caption="YR_MO" attribute="1" defaultMemberUniqueName="[Data].[YR_MO].[All]" allUniqueName="[Data].[YR_MO].[All]" dimensionUniqueName="[Data]" displayFolder="" count="0" memberValueDatatype="20" unbalanced="0"/>
    <cacheHierarchy uniqueName="[Data].[CALL_DATE]" caption="CALL_DATE" attribute="1" time="1" defaultMemberUniqueName="[Data].[CALL_DATE].[All]" allUniqueName="[Data].[CALL_DATE].[All]" dimensionUniqueName="[Data]" displayFolder="" count="0" memberValueDatatype="7" unbalanced="0"/>
    <cacheHierarchy uniqueName="[Data].[AGENT_ID]" caption="AGENT_ID" attribute="1" defaultMemberUniqueName="[Data].[AGENT_ID].[All]" allUniqueName="[Data].[AGENT_ID].[All]" dimensionUniqueName="[Data]" displayFolder="" count="0" memberValueDatatype="20" unbalanced="0"/>
    <cacheHierarchy uniqueName="[Data].[TEAM_LEAD_ID]" caption="TEAM_LEAD_ID" attribute="1" defaultMemberUniqueName="[Data].[TEAM_LEAD_ID].[All]" allUniqueName="[Data].[TEAM_LEAD_ID].[All]" dimensionUniqueName="[Data]" displayFolder="" count="0" memberValueDatatype="20" unbalanced="0"/>
    <cacheHierarchy uniqueName="[Data].[CALL_CENTER]" caption="CALL_CENTER" attribute="1" defaultMemberUniqueName="[Data].[CALL_CENTER].[All]" allUniqueName="[Data].[CALL_CENTER].[All]" dimensionUniqueName="[Data]" displayFolder="" count="0" memberValueDatatype="130" unbalanced="0"/>
    <cacheHierarchy uniqueName="[Data].[CALLS]" caption="CALLS" attribute="1" defaultMemberUniqueName="[Data].[CALLS].[All]" allUniqueName="[Data].[CALLS].[All]" dimensionUniqueName="[Data]" displayFolder="" count="0" memberValueDatatype="20" unbalanced="0"/>
    <cacheHierarchy uniqueName="[Data].[HANDLE_TIME]" caption="HANDLE_TIME" attribute="1" defaultMemberUniqueName="[Data].[HANDLE_TIME].[All]" allUniqueName="[Data].[HANDLE_TIME].[All]" dimensionUniqueName="[Data]" displayFolder="" count="0" memberValueDatatype="20" unbalanced="0"/>
    <cacheHierarchy uniqueName="[Data].[CALL_REGEN]" caption="CALL_REGEN" attribute="1" defaultMemberUniqueName="[Data].[CALL_REGEN].[All]" allUniqueName="[Data].[CALL_REGEN].[All]" dimensionUniqueName="[Data]" displayFolder="" count="0" memberValueDatatype="20" unbalanced="0"/>
    <cacheHierarchy uniqueName="[Data].[CALLS_WITH_OFFER]" caption="CALLS_WITH_OFFER" attribute="1" defaultMemberUniqueName="[Data].[CALLS_WITH_OFFER].[All]" allUniqueName="[Data].[CALLS_WITH_OFFER].[All]" dimensionUniqueName="[Data]" displayFolder="" count="0" memberValueDatatype="20" unbalanced="0"/>
    <cacheHierarchy uniqueName="[Data].[CALLS_WITH_ACCEPT]" caption="CALLS_WITH_ACCEPT" attribute="1" defaultMemberUniqueName="[Data].[CALLS_WITH_ACCEPT].[All]" allUniqueName="[Data].[CALLS_WITH_ACCEPT].[All]" dimensionUniqueName="[Data]" displayFolder="" count="0" memberValueDatatype="20" unbalanced="0"/>
    <cacheHierarchy uniqueName="[Data].[CALLS_OFFER_APPLIED]" caption="CALLS_OFFER_APPLIED" attribute="1" defaultMemberUniqueName="[Data].[CALLS_OFFER_APPLIED].[All]" allUniqueName="[Data].[CALLS_OFFER_APPLIED].[All]" dimensionUniqueName="[Data]" displayFolder="" count="0" memberValueDatatype="20" unbalanced="0"/>
    <cacheHierarchy uniqueName="[Data].[TRANSFERS]" caption="TRANSFERS" attribute="1" defaultMemberUniqueName="[Data].[TRANSFERS].[All]" allUniqueName="[Data].[TRANSFERS].[All]" dimensionUniqueName="[Data]" displayFolder="" count="0" memberValueDatatype="20" unbalanced="0"/>
    <cacheHierarchy uniqueName="[Data].[AHT_MULTI]" caption="AHT_MULTI" attribute="1" defaultMemberUniqueName="[Data].[AHT_MULTI].[All]" allUniqueName="[Data].[AHT_MULTI].[All]" dimensionUniqueName="[Data]" displayFolder="" count="0" memberValueDatatype="20" unbalanced="0"/>
    <cacheHierarchy uniqueName="[Data].[CALL_REGEN_MULTI]" caption="CALL_REGEN_MULTI" attribute="1" defaultMemberUniqueName="[Data].[CALL_REGEN_MULTI].[All]" allUniqueName="[Data].[CALL_REGEN_MULTI].[All]" dimensionUniqueName="[Data]" displayFolder="" count="0" memberValueDatatype="5" unbalanced="0"/>
    <cacheHierarchy uniqueName="[Data].[TRANSFERS_MULTI]" caption="TRANSFERS_MULTI" attribute="1" defaultMemberUniqueName="[Data].[TRANSFERS_MULTI].[All]" allUniqueName="[Data].[TRANSFERS_MULTI].[All]" dimensionUniqueName="[Data]" displayFolder="" count="0" memberValueDatatype="5" unbalanced="0"/>
    <cacheHierarchy uniqueName="[Data].[APPLIED_PER_CALL_MULTI]" caption="APPLIED_PER_CALL_MULTI" attribute="1" defaultMemberUniqueName="[Data].[APPLIED_PER_CALL_MULTI].[All]" allUniqueName="[Data].[APPLIED_PER_CALL_MULTI].[All]" dimensionUniqueName="[Data]" displayFolder="" count="0" memberValueDatatype="5" unbalanced="0"/>
    <cacheHierarchy uniqueName="[Data].[BREAKAGE_MULTI]" caption="BREAKAGE_MULTI" attribute="1" defaultMemberUniqueName="[Data].[BREAKAGE_MULTI].[All]" allUniqueName="[Data].[BREAKAGE_MULTI].[All]" dimensionUniqueName="[Data]" displayFolder="" count="0" memberValueDatatype="5" unbalanced="0"/>
    <cacheHierarchy uniqueName="[Data].[Month number]" caption="Month number" attribute="1" defaultMemberUniqueName="[Data].[Month number].[All]" allUniqueName="[Data].[Month number].[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cacheHierarchy uniqueName="[Team Leaders].[TEAM_LEAD_ID]" caption="TEAM_LEAD_ID" attribute="1" defaultMemberUniqueName="[Team Leaders].[TEAM_LEAD_ID].[All]" allUniqueName="[Team Leaders].[TEAM_LEAD_ID].[All]" dimensionUniqueName="[Team Leaders]" displayFolder="" count="0"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cacheHierarchy uniqueName="[Measures].[Total Records]" caption="Total Records" measure="1" displayFolder="" measureGroup="Data" count="0"/>
    <cacheHierarchy uniqueName="[Measures].[Total Calls]" caption="Total Calls" measure="1" displayFolder="" measureGroup="Data" count="0"/>
    <cacheHierarchy uniqueName="[Measures].[Total Handle Time]" caption="Total Handle Time" measure="1" displayFolder="" measureGroup="Data" count="0"/>
    <cacheHierarchy uniqueName="[Measures].[Avg Handle Time (or AHT)]" caption="Avg Handle Time (or AHT)" measure="1" displayFolder="" measureGroup="Data" count="0"/>
    <cacheHierarchy uniqueName="[Measures].[Total Transfer]" caption="Total Transfer" measure="1" displayFolder="" measureGroup="Data" count="0"/>
    <cacheHierarchy uniqueName="[Measures].[% Total Transfer]" caption="% Total Transfer" measure="1" displayFolder="" measureGroup="Data" count="0"/>
    <cacheHierarchy uniqueName="[Measures].[Call with an offer]" caption="Call with an offer" measure="1" displayFolder="" measureGroup="Data" count="0"/>
    <cacheHierarchy uniqueName="[Measures].[% Call with an offer]" caption="% Call with an offer" measure="1" displayFolder="" measureGroup="Data" count="0"/>
    <cacheHierarchy uniqueName="[Measures].[Total Accept]" caption="Total Accept" measure="1" displayFolder="" measureGroup="Data" count="0"/>
    <cacheHierarchy uniqueName="[Measures].[% Accept]" caption="% Accept" measure="1" displayFolder="" measureGroup="Data" count="0"/>
    <cacheHierarchy uniqueName="[Measures].[Total Applied]" caption="Total Applied" measure="1" displayFolder="" measureGroup="Data" count="0"/>
    <cacheHierarchy uniqueName="[Measures].[% Applied]" caption="% Applied" measure="1" displayFolder="" measureGroup="Data" count="0"/>
    <cacheHierarchy uniqueName="[Measures].[% Breakage]" caption="% Breakage" measure="1" displayFolder="" measureGroup="Data" count="0"/>
    <cacheHierarchy uniqueName="[Measures].[Total Calls with offers]" caption="Total Calls with offers" measure="1" displayFolder="" measureGroup="Data" count="0"/>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9516300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399271875001" createdVersion="7" refreshedVersion="7" minRefreshableVersion="3" recordCount="0" supportSubquery="1" supportAdvancedDrill="1" xr:uid="{8BB9BD1E-6AB3-4461-BCD9-25935BDC9B1F}">
  <cacheSource type="external" connectionId="4"/>
  <cacheFields count="3">
    <cacheField name="[Data].[Month Name].[Month Name]" caption="Month Name" numFmtId="0" hierarchy="20" level="1">
      <sharedItems count="1">
        <s v="Month-8"/>
      </sharedItems>
    </cacheField>
    <cacheField name="[Measures].[% Breakage]" caption="% Breakage" numFmtId="0" hierarchy="35" level="32767"/>
    <cacheField name="[Measures].[% Applied]" caption="% Applied" numFmtId="0" hierarchy="34" level="32767"/>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Data].[YR_MO]" caption="YR_MO" attribute="1" defaultMemberUniqueName="[Data].[YR_MO].[All]" allUniqueName="[Data].[YR_MO].[All]" dimensionUniqueName="[Data]" displayFolder="" count="0" memberValueDatatype="20" unbalanced="0"/>
    <cacheHierarchy uniqueName="[Data].[CALL_DATE]" caption="CALL_DATE" attribute="1" time="1" defaultMemberUniqueName="[Data].[CALL_DATE].[All]" allUniqueName="[Data].[CALL_DATE].[All]" dimensionUniqueName="[Data]" displayFolder="" count="0" memberValueDatatype="7" unbalanced="0"/>
    <cacheHierarchy uniqueName="[Data].[AGENT_ID]" caption="AGENT_ID" attribute="1" defaultMemberUniqueName="[Data].[AGENT_ID].[All]" allUniqueName="[Data].[AGENT_ID].[All]" dimensionUniqueName="[Data]" displayFolder="" count="0" memberValueDatatype="20" unbalanced="0"/>
    <cacheHierarchy uniqueName="[Data].[TEAM_LEAD_ID]" caption="TEAM_LEAD_ID" attribute="1" defaultMemberUniqueName="[Data].[TEAM_LEAD_ID].[All]" allUniqueName="[Data].[TEAM_LEAD_ID].[All]" dimensionUniqueName="[Data]" displayFolder="" count="0" memberValueDatatype="20" unbalanced="0"/>
    <cacheHierarchy uniqueName="[Data].[CALL_CENTER]" caption="CALL_CENTER" attribute="1" defaultMemberUniqueName="[Data].[CALL_CENTER].[All]" allUniqueName="[Data].[CALL_CENTER].[All]" dimensionUniqueName="[Data]" displayFolder="" count="0" memberValueDatatype="130" unbalanced="0"/>
    <cacheHierarchy uniqueName="[Data].[CALLS]" caption="CALLS" attribute="1" defaultMemberUniqueName="[Data].[CALLS].[All]" allUniqueName="[Data].[CALLS].[All]" dimensionUniqueName="[Data]" displayFolder="" count="0" memberValueDatatype="20" unbalanced="0"/>
    <cacheHierarchy uniqueName="[Data].[HANDLE_TIME]" caption="HANDLE_TIME" attribute="1" defaultMemberUniqueName="[Data].[HANDLE_TIME].[All]" allUniqueName="[Data].[HANDLE_TIME].[All]" dimensionUniqueName="[Data]" displayFolder="" count="0" memberValueDatatype="20" unbalanced="0"/>
    <cacheHierarchy uniqueName="[Data].[CALL_REGEN]" caption="CALL_REGEN" attribute="1" defaultMemberUniqueName="[Data].[CALL_REGEN].[All]" allUniqueName="[Data].[CALL_REGEN].[All]" dimensionUniqueName="[Data]" displayFolder="" count="0" memberValueDatatype="20" unbalanced="0"/>
    <cacheHierarchy uniqueName="[Data].[CALLS_WITH_OFFER]" caption="CALLS_WITH_OFFER" attribute="1" defaultMemberUniqueName="[Data].[CALLS_WITH_OFFER].[All]" allUniqueName="[Data].[CALLS_WITH_OFFER].[All]" dimensionUniqueName="[Data]" displayFolder="" count="0" memberValueDatatype="20" unbalanced="0"/>
    <cacheHierarchy uniqueName="[Data].[CALLS_WITH_ACCEPT]" caption="CALLS_WITH_ACCEPT" attribute="1" defaultMemberUniqueName="[Data].[CALLS_WITH_ACCEPT].[All]" allUniqueName="[Data].[CALLS_WITH_ACCEPT].[All]" dimensionUniqueName="[Data]" displayFolder="" count="0" memberValueDatatype="20" unbalanced="0"/>
    <cacheHierarchy uniqueName="[Data].[CALLS_OFFER_APPLIED]" caption="CALLS_OFFER_APPLIED" attribute="1" defaultMemberUniqueName="[Data].[CALLS_OFFER_APPLIED].[All]" allUniqueName="[Data].[CALLS_OFFER_APPLIED].[All]" dimensionUniqueName="[Data]" displayFolder="" count="0" memberValueDatatype="20" unbalanced="0"/>
    <cacheHierarchy uniqueName="[Data].[TRANSFERS]" caption="TRANSFERS" attribute="1" defaultMemberUniqueName="[Data].[TRANSFERS].[All]" allUniqueName="[Data].[TRANSFERS].[All]" dimensionUniqueName="[Data]" displayFolder="" count="0" memberValueDatatype="20" unbalanced="0"/>
    <cacheHierarchy uniqueName="[Data].[AHT_MULTI]" caption="AHT_MULTI" attribute="1" defaultMemberUniqueName="[Data].[AHT_MULTI].[All]" allUniqueName="[Data].[AHT_MULTI].[All]" dimensionUniqueName="[Data]" displayFolder="" count="0" memberValueDatatype="20" unbalanced="0"/>
    <cacheHierarchy uniqueName="[Data].[CALL_REGEN_MULTI]" caption="CALL_REGEN_MULTI" attribute="1" defaultMemberUniqueName="[Data].[CALL_REGEN_MULTI].[All]" allUniqueName="[Data].[CALL_REGEN_MULTI].[All]" dimensionUniqueName="[Data]" displayFolder="" count="0" memberValueDatatype="5" unbalanced="0"/>
    <cacheHierarchy uniqueName="[Data].[TRANSFERS_MULTI]" caption="TRANSFERS_MULTI" attribute="1" defaultMemberUniqueName="[Data].[TRANSFERS_MULTI].[All]" allUniqueName="[Data].[TRANSFERS_MULTI].[All]" dimensionUniqueName="[Data]" displayFolder="" count="0" memberValueDatatype="5" unbalanced="0"/>
    <cacheHierarchy uniqueName="[Data].[APPLIED_PER_CALL_MULTI]" caption="APPLIED_PER_CALL_MULTI" attribute="1" defaultMemberUniqueName="[Data].[APPLIED_PER_CALL_MULTI].[All]" allUniqueName="[Data].[APPLIED_PER_CALL_MULTI].[All]" dimensionUniqueName="[Data]" displayFolder="" count="0" memberValueDatatype="5" unbalanced="0"/>
    <cacheHierarchy uniqueName="[Data].[BREAKAGE_MULTI]" caption="BREAKAGE_MULTI" attribute="1" defaultMemberUniqueName="[Data].[BREAKAGE_MULTI].[All]" allUniqueName="[Data].[BREAKAGE_MULTI].[All]" dimensionUniqueName="[Data]" displayFolder="" count="0" memberValueDatatype="5" unbalanced="0"/>
    <cacheHierarchy uniqueName="[Data].[Month number]" caption="Month number" attribute="1" defaultMemberUniqueName="[Data].[Month number].[All]" allUniqueName="[Data].[Month number].[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0"/>
      </fieldsUsage>
    </cacheHierarchy>
    <cacheHierarchy uniqueName="[Team Leaders].[TEAM_LEAD_ID]" caption="TEAM_LEAD_ID" attribute="1" defaultMemberUniqueName="[Team Leaders].[TEAM_LEAD_ID].[All]" allUniqueName="[Team Leaders].[TEAM_LEAD_ID].[All]" dimensionUniqueName="[Team Leaders]" displayFolder="" count="0" memberValueDatatype="20" unbalanced="0"/>
    <cacheHierarchy uniqueName="[Team Leaders].[TEAM_LEAD_NAME]" caption="TEAM_LEAD_NAME" attribute="1" defaultMemberUniqueName="[Team Leaders].[TEAM_LEAD_NAME].[All]" allUniqueName="[Team Leaders].[TEAM_LEAD_NAME].[All]" dimensionUniqueName="[Team Leaders]" displayFolder="" count="0" memberValueDatatype="130" unbalanced="0"/>
    <cacheHierarchy uniqueName="[Measures].[Total Records]" caption="Total Records" measure="1" displayFolder="" measureGroup="Data" count="0"/>
    <cacheHierarchy uniqueName="[Measures].[Total Calls]" caption="Total Calls" measure="1" displayFolder="" measureGroup="Data" count="0"/>
    <cacheHierarchy uniqueName="[Measures].[Total Handle Time]" caption="Total Handle Time" measure="1" displayFolder="" measureGroup="Data" count="0"/>
    <cacheHierarchy uniqueName="[Measures].[Avg Handle Time (or AHT)]" caption="Avg Handle Time (or AHT)" measure="1" displayFolder="" measureGroup="Data" count="0"/>
    <cacheHierarchy uniqueName="[Measures].[Total Transfer]" caption="Total Transfer" measure="1" displayFolder="" measureGroup="Data" count="0"/>
    <cacheHierarchy uniqueName="[Measures].[% Total Transfer]" caption="% Total Transfer" measure="1" displayFolder="" measureGroup="Data" count="0"/>
    <cacheHierarchy uniqueName="[Measures].[Call with an offer]" caption="Call with an offer" measure="1" displayFolder="" measureGroup="Data" count="0"/>
    <cacheHierarchy uniqueName="[Measures].[% Call with an offer]" caption="% Call with an offer" measure="1" displayFolder="" measureGroup="Data" count="0"/>
    <cacheHierarchy uniqueName="[Measures].[Total Accept]" caption="Total Accept" measure="1" displayFolder="" measureGroup="Data" count="0"/>
    <cacheHierarchy uniqueName="[Measures].[% Accept]" caption="% Accept" measure="1" displayFolder="" measureGroup="Data" count="0"/>
    <cacheHierarchy uniqueName="[Measures].[Total Applied]" caption="Total Applied" measure="1" displayFolder="" measureGroup="Data" count="0"/>
    <cacheHierarchy uniqueName="[Measures].[% Applied]" caption="% Applied" measure="1" displayFolder="" measureGroup="Data" count="0" oneField="1">
      <fieldsUsage count="1">
        <fieldUsage x="2"/>
      </fieldsUsage>
    </cacheHierarchy>
    <cacheHierarchy uniqueName="[Measures].[% Breakage]" caption="% Breakage" measure="1" displayFolder="" measureGroup="Data" count="0" oneField="1">
      <fieldsUsage count="1">
        <fieldUsage x="1"/>
      </fieldsUsage>
    </cacheHierarchy>
    <cacheHierarchy uniqueName="[Measures].[Total Calls with offers]" caption="Total Calls with offers" measure="1" displayFolder="" measureGroup="Data" count="0"/>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399274074072" createdVersion="7" refreshedVersion="7" minRefreshableVersion="3" recordCount="0" supportSubquery="1" supportAdvancedDrill="1" xr:uid="{B14AF776-AC47-4B79-8CCD-024513CB8CC8}">
  <cacheSource type="external" connectionId="4"/>
  <cacheFields count="10">
    <cacheField name="[Measures].[Total Calls]" caption="Total Calls" numFmtId="0" hierarchy="24" level="32767"/>
    <cacheField name="[Measures].[% Total Transfer]" caption="% Total Transfer" numFmtId="0" hierarchy="28" level="32767"/>
    <cacheField name="[Measures].[% Call with an offer]" caption="% Call with an offer" numFmtId="0" hierarchy="30" level="32767"/>
    <cacheField name="[Measures].[% Accept]" caption="% Accept" numFmtId="0" hierarchy="32" level="32767"/>
    <cacheField name="[Measures].[% Applied]" caption="% Applied" numFmtId="0" hierarchy="34" level="32767"/>
    <cacheField name="[Measures].[% Breakage]" caption="% Breakage" numFmtId="0" hierarchy="35" level="32767"/>
    <cacheField name="[Measures].[% Callback within 2 Days]" caption="% Callback within 2 Days" numFmtId="0" hierarchy="39" level="32767"/>
    <cacheField name="[Measures].[Avg Handle Time (or AHT)]" caption="Avg Handle Time (or AHT)" numFmtId="0" hierarchy="26" level="32767"/>
    <cacheField name="[Team Leaders].[TEAM_LEAD_NAME].[TEAM_LEAD_NAME]" caption="TEAM_LEAD_NAME" numFmtId="0" hierarchy="22" level="1">
      <sharedItems count="3">
        <s v="Jimson, Bill"/>
        <s v="Oferten, Quinton"/>
        <s v="Winnerson, Aceona"/>
      </sharedItems>
    </cacheField>
    <cacheField name="[Data].[Month Name].[Month Name]" caption="Month Name" numFmtId="0" hierarchy="20"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Data].[YR_MO]" caption="YR_MO" attribute="1" defaultMemberUniqueName="[Data].[YR_MO].[All]" allUniqueName="[Data].[YR_MO].[All]" dimensionUniqueName="[Data]" displayFolder="" count="0" memberValueDatatype="20" unbalanced="0"/>
    <cacheHierarchy uniqueName="[Data].[CALL_DATE]" caption="CALL_DATE" attribute="1" time="1" defaultMemberUniqueName="[Data].[CALL_DATE].[All]" allUniqueName="[Data].[CALL_DATE].[All]" dimensionUniqueName="[Data]" displayFolder="" count="0" memberValueDatatype="7" unbalanced="0"/>
    <cacheHierarchy uniqueName="[Data].[AGENT_ID]" caption="AGENT_ID" attribute="1" defaultMemberUniqueName="[Data].[AGENT_ID].[All]" allUniqueName="[Data].[AGENT_ID].[All]" dimensionUniqueName="[Data]" displayFolder="" count="0" memberValueDatatype="20" unbalanced="0"/>
    <cacheHierarchy uniqueName="[Data].[TEAM_LEAD_ID]" caption="TEAM_LEAD_ID" attribute="1" defaultMemberUniqueName="[Data].[TEAM_LEAD_ID].[All]" allUniqueName="[Data].[TEAM_LEAD_ID].[All]" dimensionUniqueName="[Data]" displayFolder="" count="0" memberValueDatatype="20" unbalanced="0"/>
    <cacheHierarchy uniqueName="[Data].[CALL_CENTER]" caption="CALL_CENTER" attribute="1" defaultMemberUniqueName="[Data].[CALL_CENTER].[All]" allUniqueName="[Data].[CALL_CENTER].[All]" dimensionUniqueName="[Data]" displayFolder="" count="0" memberValueDatatype="130" unbalanced="0"/>
    <cacheHierarchy uniqueName="[Data].[CALLS]" caption="CALLS" attribute="1" defaultMemberUniqueName="[Data].[CALLS].[All]" allUniqueName="[Data].[CALLS].[All]" dimensionUniqueName="[Data]" displayFolder="" count="0" memberValueDatatype="20" unbalanced="0"/>
    <cacheHierarchy uniqueName="[Data].[HANDLE_TIME]" caption="HANDLE_TIME" attribute="1" defaultMemberUniqueName="[Data].[HANDLE_TIME].[All]" allUniqueName="[Data].[HANDLE_TIME].[All]" dimensionUniqueName="[Data]" displayFolder="" count="0" memberValueDatatype="20" unbalanced="0"/>
    <cacheHierarchy uniqueName="[Data].[CALL_REGEN]" caption="CALL_REGEN" attribute="1" defaultMemberUniqueName="[Data].[CALL_REGEN].[All]" allUniqueName="[Data].[CALL_REGEN].[All]" dimensionUniqueName="[Data]" displayFolder="" count="0" memberValueDatatype="20" unbalanced="0"/>
    <cacheHierarchy uniqueName="[Data].[CALLS_WITH_OFFER]" caption="CALLS_WITH_OFFER" attribute="1" defaultMemberUniqueName="[Data].[CALLS_WITH_OFFER].[All]" allUniqueName="[Data].[CALLS_WITH_OFFER].[All]" dimensionUniqueName="[Data]" displayFolder="" count="0" memberValueDatatype="20" unbalanced="0"/>
    <cacheHierarchy uniqueName="[Data].[CALLS_WITH_ACCEPT]" caption="CALLS_WITH_ACCEPT" attribute="1" defaultMemberUniqueName="[Data].[CALLS_WITH_ACCEPT].[All]" allUniqueName="[Data].[CALLS_WITH_ACCEPT].[All]" dimensionUniqueName="[Data]" displayFolder="" count="0" memberValueDatatype="20" unbalanced="0"/>
    <cacheHierarchy uniqueName="[Data].[CALLS_OFFER_APPLIED]" caption="CALLS_OFFER_APPLIED" attribute="1" defaultMemberUniqueName="[Data].[CALLS_OFFER_APPLIED].[All]" allUniqueName="[Data].[CALLS_OFFER_APPLIED].[All]" dimensionUniqueName="[Data]" displayFolder="" count="0" memberValueDatatype="20" unbalanced="0"/>
    <cacheHierarchy uniqueName="[Data].[TRANSFERS]" caption="TRANSFERS" attribute="1" defaultMemberUniqueName="[Data].[TRANSFERS].[All]" allUniqueName="[Data].[TRANSFERS].[All]" dimensionUniqueName="[Data]" displayFolder="" count="0" memberValueDatatype="20" unbalanced="0"/>
    <cacheHierarchy uniqueName="[Data].[AHT_MULTI]" caption="AHT_MULTI" attribute="1" defaultMemberUniqueName="[Data].[AHT_MULTI].[All]" allUniqueName="[Data].[AHT_MULTI].[All]" dimensionUniqueName="[Data]" displayFolder="" count="0" memberValueDatatype="20" unbalanced="0"/>
    <cacheHierarchy uniqueName="[Data].[CALL_REGEN_MULTI]" caption="CALL_REGEN_MULTI" attribute="1" defaultMemberUniqueName="[Data].[CALL_REGEN_MULTI].[All]" allUniqueName="[Data].[CALL_REGEN_MULTI].[All]" dimensionUniqueName="[Data]" displayFolder="" count="0" memberValueDatatype="5" unbalanced="0"/>
    <cacheHierarchy uniqueName="[Data].[TRANSFERS_MULTI]" caption="TRANSFERS_MULTI" attribute="1" defaultMemberUniqueName="[Data].[TRANSFERS_MULTI].[All]" allUniqueName="[Data].[TRANSFERS_MULTI].[All]" dimensionUniqueName="[Data]" displayFolder="" count="0" memberValueDatatype="5" unbalanced="0"/>
    <cacheHierarchy uniqueName="[Data].[APPLIED_PER_CALL_MULTI]" caption="APPLIED_PER_CALL_MULTI" attribute="1" defaultMemberUniqueName="[Data].[APPLIED_PER_CALL_MULTI].[All]" allUniqueName="[Data].[APPLIED_PER_CALL_MULTI].[All]" dimensionUniqueName="[Data]" displayFolder="" count="0" memberValueDatatype="5" unbalanced="0"/>
    <cacheHierarchy uniqueName="[Data].[BREAKAGE_MULTI]" caption="BREAKAGE_MULTI" attribute="1" defaultMemberUniqueName="[Data].[BREAKAGE_MULTI].[All]" allUniqueName="[Data].[BREAKAGE_MULTI].[All]" dimensionUniqueName="[Data]" displayFolder="" count="0" memberValueDatatype="5" unbalanced="0"/>
    <cacheHierarchy uniqueName="[Data].[Month number]" caption="Month number" attribute="1" defaultMemberUniqueName="[Data].[Month number].[All]" allUniqueName="[Data].[Month number].[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9"/>
      </fieldsUsage>
    </cacheHierarchy>
    <cacheHierarchy uniqueName="[Team Leaders].[TEAM_LEAD_ID]" caption="TEAM_LEAD_ID" attribute="1" defaultMemberUniqueName="[Team Leaders].[TEAM_LEAD_ID].[All]" allUniqueName="[Team Leaders].[TEAM_LEAD_ID].[All]" dimensionUniqueName="[Team Leaders]" displayFolder="" count="0"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fieldsUsage count="2">
        <fieldUsage x="-1"/>
        <fieldUsage x="8"/>
      </fieldsUsage>
    </cacheHierarchy>
    <cacheHierarchy uniqueName="[Measures].[Total Records]" caption="Total Records" measure="1" displayFolder="" measureGroup="Data" count="0"/>
    <cacheHierarchy uniqueName="[Measures].[Total Calls]" caption="Total Calls" measure="1" displayFolder="" measureGroup="Data" count="0" oneField="1">
      <fieldsUsage count="1">
        <fieldUsage x="0"/>
      </fieldsUsage>
    </cacheHierarchy>
    <cacheHierarchy uniqueName="[Measures].[Total Handle Time]" caption="Total Handle Time" measure="1" displayFolder="" measureGroup="Data" count="0"/>
    <cacheHierarchy uniqueName="[Measures].[Avg Handle Time (or AHT)]" caption="Avg Handle Time (or AHT)" measure="1" displayFolder="" measureGroup="Data" count="0" oneField="1">
      <fieldsUsage count="1">
        <fieldUsage x="7"/>
      </fieldsUsage>
    </cacheHierarchy>
    <cacheHierarchy uniqueName="[Measures].[Total Transfer]" caption="Total Transfer" measure="1" displayFolder="" measureGroup="Data" count="0"/>
    <cacheHierarchy uniqueName="[Measures].[% Total Transfer]" caption="% Total Transfer" measure="1" displayFolder="" measureGroup="Data" count="0" oneField="1">
      <fieldsUsage count="1">
        <fieldUsage x="1"/>
      </fieldsUsage>
    </cacheHierarchy>
    <cacheHierarchy uniqueName="[Measures].[Call with an offer]" caption="Call with an offer" measure="1" displayFolder="" measureGroup="Data" count="0"/>
    <cacheHierarchy uniqueName="[Measures].[% Call with an offer]" caption="% Call with an offer" measure="1" displayFolder="" measureGroup="Data" count="0" oneField="1">
      <fieldsUsage count="1">
        <fieldUsage x="2"/>
      </fieldsUsage>
    </cacheHierarchy>
    <cacheHierarchy uniqueName="[Measures].[Total Accept]" caption="Total Accept" measure="1" displayFolder="" measureGroup="Data" count="0"/>
    <cacheHierarchy uniqueName="[Measures].[% Accept]" caption="% Accept" measure="1" displayFolder="" measureGroup="Data" count="0" oneField="1">
      <fieldsUsage count="1">
        <fieldUsage x="3"/>
      </fieldsUsage>
    </cacheHierarchy>
    <cacheHierarchy uniqueName="[Measures].[Total Applied]" caption="Total Applied" measure="1" displayFolder="" measureGroup="Data" count="0"/>
    <cacheHierarchy uniqueName="[Measures].[% Applied]" caption="% Applied" measure="1" displayFolder="" measureGroup="Data" count="0" oneField="1">
      <fieldsUsage count="1">
        <fieldUsage x="4"/>
      </fieldsUsage>
    </cacheHierarchy>
    <cacheHierarchy uniqueName="[Measures].[% Breakage]" caption="% Breakage" measure="1" displayFolder="" measureGroup="Data" count="0" oneField="1">
      <fieldsUsage count="1">
        <fieldUsage x="5"/>
      </fieldsUsage>
    </cacheHierarchy>
    <cacheHierarchy uniqueName="[Measures].[Total Calls with offers]" caption="Total Calls with offers" measure="1" displayFolder="" measureGroup="Data" count="0"/>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oneField="1">
      <fieldsUsage count="1">
        <fieldUsage x="6"/>
      </fieldsUsage>
    </cacheHierarchy>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635096064812" createdVersion="7" refreshedVersion="7" minRefreshableVersion="3" recordCount="0" supportSubquery="1" supportAdvancedDrill="1" xr:uid="{F04A87B6-45D3-4799-BAA7-C6421E8DBD12}">
  <cacheSource type="external" connectionId="4"/>
  <cacheFields count="4">
    <cacheField name="[Agent].[AGENT_NAME].[AGENT_NAME]" caption="AGENT_NAME" numFmtId="0" hierarchy="1" level="1">
      <sharedItems count="3">
        <s v="Binning, Bart"/>
        <s v="Centerville, Cece"/>
        <s v="Gee, Garry"/>
      </sharedItems>
    </cacheField>
    <cacheField name="[Measures].[Total Accept]" caption="Total Accept" numFmtId="0" hierarchy="31" level="32767"/>
    <cacheField name="[Data].[Month Name].[Month Name]" caption="Month Name" numFmtId="0" hierarchy="20" level="1">
      <sharedItems containsSemiMixedTypes="0" containsNonDate="0" containsString="0"/>
    </cacheField>
    <cacheField name="[Team Leaders].[TEAM_LEAD_NAME].[TEAM_LEAD_NAME]" caption="TEAM_LEAD_NAME" numFmtId="0" hierarchy="22"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2" memberValueDatatype="130" unbalanced="0">
      <fieldsUsage count="2">
        <fieldUsage x="-1"/>
        <fieldUsage x="0"/>
      </fieldsUsage>
    </cacheHierarchy>
    <cacheHierarchy uniqueName="[Data].[YR_MO]" caption="YR_MO" attribute="1" defaultMemberUniqueName="[Data].[YR_MO].[All]" allUniqueName="[Data].[YR_MO].[All]" dimensionUniqueName="[Data]" displayFolder="" count="0" memberValueDatatype="20" unbalanced="0"/>
    <cacheHierarchy uniqueName="[Data].[CALL_DATE]" caption="CALL_DATE" attribute="1" time="1" defaultMemberUniqueName="[Data].[CALL_DATE].[All]" allUniqueName="[Data].[CALL_DATE].[All]" dimensionUniqueName="[Data]" displayFolder="" count="0" memberValueDatatype="7" unbalanced="0"/>
    <cacheHierarchy uniqueName="[Data].[AGENT_ID]" caption="AGENT_ID" attribute="1" defaultMemberUniqueName="[Data].[AGENT_ID].[All]" allUniqueName="[Data].[AGENT_ID].[All]" dimensionUniqueName="[Data]" displayFolder="" count="0" memberValueDatatype="20" unbalanced="0"/>
    <cacheHierarchy uniqueName="[Data].[TEAM_LEAD_ID]" caption="TEAM_LEAD_ID" attribute="1" defaultMemberUniqueName="[Data].[TEAM_LEAD_ID].[All]" allUniqueName="[Data].[TEAM_LEAD_ID].[All]" dimensionUniqueName="[Data]" displayFolder="" count="0" memberValueDatatype="20" unbalanced="0"/>
    <cacheHierarchy uniqueName="[Data].[CALL_CENTER]" caption="CALL_CENTER" attribute="1" defaultMemberUniqueName="[Data].[CALL_CENTER].[All]" allUniqueName="[Data].[CALL_CENTER].[All]" dimensionUniqueName="[Data]" displayFolder="" count="0" memberValueDatatype="130" unbalanced="0"/>
    <cacheHierarchy uniqueName="[Data].[CALLS]" caption="CALLS" attribute="1" defaultMemberUniqueName="[Data].[CALLS].[All]" allUniqueName="[Data].[CALLS].[All]" dimensionUniqueName="[Data]" displayFolder="" count="0" memberValueDatatype="20" unbalanced="0"/>
    <cacheHierarchy uniqueName="[Data].[HANDLE_TIME]" caption="HANDLE_TIME" attribute="1" defaultMemberUniqueName="[Data].[HANDLE_TIME].[All]" allUniqueName="[Data].[HANDLE_TIME].[All]" dimensionUniqueName="[Data]" displayFolder="" count="0" memberValueDatatype="20" unbalanced="0"/>
    <cacheHierarchy uniqueName="[Data].[CALL_REGEN]" caption="CALL_REGEN" attribute="1" defaultMemberUniqueName="[Data].[CALL_REGEN].[All]" allUniqueName="[Data].[CALL_REGEN].[All]" dimensionUniqueName="[Data]" displayFolder="" count="0" memberValueDatatype="20" unbalanced="0"/>
    <cacheHierarchy uniqueName="[Data].[CALLS_WITH_OFFER]" caption="CALLS_WITH_OFFER" attribute="1" defaultMemberUniqueName="[Data].[CALLS_WITH_OFFER].[All]" allUniqueName="[Data].[CALLS_WITH_OFFER].[All]" dimensionUniqueName="[Data]" displayFolder="" count="0" memberValueDatatype="20" unbalanced="0"/>
    <cacheHierarchy uniqueName="[Data].[CALLS_WITH_ACCEPT]" caption="CALLS_WITH_ACCEPT" attribute="1" defaultMemberUniqueName="[Data].[CALLS_WITH_ACCEPT].[All]" allUniqueName="[Data].[CALLS_WITH_ACCEPT].[All]" dimensionUniqueName="[Data]" displayFolder="" count="0" memberValueDatatype="20" unbalanced="0"/>
    <cacheHierarchy uniqueName="[Data].[CALLS_OFFER_APPLIED]" caption="CALLS_OFFER_APPLIED" attribute="1" defaultMemberUniqueName="[Data].[CALLS_OFFER_APPLIED].[All]" allUniqueName="[Data].[CALLS_OFFER_APPLIED].[All]" dimensionUniqueName="[Data]" displayFolder="" count="0" memberValueDatatype="20" unbalanced="0"/>
    <cacheHierarchy uniqueName="[Data].[TRANSFERS]" caption="TRANSFERS" attribute="1" defaultMemberUniqueName="[Data].[TRANSFERS].[All]" allUniqueName="[Data].[TRANSFERS].[All]" dimensionUniqueName="[Data]" displayFolder="" count="0" memberValueDatatype="20" unbalanced="0"/>
    <cacheHierarchy uniqueName="[Data].[AHT_MULTI]" caption="AHT_MULTI" attribute="1" defaultMemberUniqueName="[Data].[AHT_MULTI].[All]" allUniqueName="[Data].[AHT_MULTI].[All]" dimensionUniqueName="[Data]" displayFolder="" count="0" memberValueDatatype="20" unbalanced="0"/>
    <cacheHierarchy uniqueName="[Data].[CALL_REGEN_MULTI]" caption="CALL_REGEN_MULTI" attribute="1" defaultMemberUniqueName="[Data].[CALL_REGEN_MULTI].[All]" allUniqueName="[Data].[CALL_REGEN_MULTI].[All]" dimensionUniqueName="[Data]" displayFolder="" count="0" memberValueDatatype="5" unbalanced="0"/>
    <cacheHierarchy uniqueName="[Data].[TRANSFERS_MULTI]" caption="TRANSFERS_MULTI" attribute="1" defaultMemberUniqueName="[Data].[TRANSFERS_MULTI].[All]" allUniqueName="[Data].[TRANSFERS_MULTI].[All]" dimensionUniqueName="[Data]" displayFolder="" count="0" memberValueDatatype="5" unbalanced="0"/>
    <cacheHierarchy uniqueName="[Data].[APPLIED_PER_CALL_MULTI]" caption="APPLIED_PER_CALL_MULTI" attribute="1" defaultMemberUniqueName="[Data].[APPLIED_PER_CALL_MULTI].[All]" allUniqueName="[Data].[APPLIED_PER_CALL_MULTI].[All]" dimensionUniqueName="[Data]" displayFolder="" count="0" memberValueDatatype="5" unbalanced="0"/>
    <cacheHierarchy uniqueName="[Data].[BREAKAGE_MULTI]" caption="BREAKAGE_MULTI" attribute="1" defaultMemberUniqueName="[Data].[BREAKAGE_MULTI].[All]" allUniqueName="[Data].[BREAKAGE_MULTI].[All]" dimensionUniqueName="[Data]" displayFolder="" count="0" memberValueDatatype="5" unbalanced="0"/>
    <cacheHierarchy uniqueName="[Data].[Month number]" caption="Month number" attribute="1" defaultMemberUniqueName="[Data].[Month number].[All]" allUniqueName="[Data].[Month number].[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2"/>
      </fieldsUsage>
    </cacheHierarchy>
    <cacheHierarchy uniqueName="[Team Leaders].[TEAM_LEAD_ID]" caption="TEAM_LEAD_ID" attribute="1" defaultMemberUniqueName="[Team Leaders].[TEAM_LEAD_ID].[All]" allUniqueName="[Team Leaders].[TEAM_LEAD_ID].[All]" dimensionUniqueName="[Team Leaders]" displayFolder="" count="0"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fieldsUsage count="2">
        <fieldUsage x="-1"/>
        <fieldUsage x="3"/>
      </fieldsUsage>
    </cacheHierarchy>
    <cacheHierarchy uniqueName="[Measures].[Total Records]" caption="Total Records" measure="1" displayFolder="" measureGroup="Data" count="0"/>
    <cacheHierarchy uniqueName="[Measures].[Total Calls]" caption="Total Calls" measure="1" displayFolder="" measureGroup="Data" count="0"/>
    <cacheHierarchy uniqueName="[Measures].[Total Handle Time]" caption="Total Handle Time" measure="1" displayFolder="" measureGroup="Data" count="0"/>
    <cacheHierarchy uniqueName="[Measures].[Avg Handle Time (or AHT)]" caption="Avg Handle Time (or AHT)" measure="1" displayFolder="" measureGroup="Data" count="0"/>
    <cacheHierarchy uniqueName="[Measures].[Total Transfer]" caption="Total Transfer" measure="1" displayFolder="" measureGroup="Data" count="0"/>
    <cacheHierarchy uniqueName="[Measures].[% Total Transfer]" caption="% Total Transfer" measure="1" displayFolder="" measureGroup="Data" count="0"/>
    <cacheHierarchy uniqueName="[Measures].[Call with an offer]" caption="Call with an offer" measure="1" displayFolder="" measureGroup="Data" count="0"/>
    <cacheHierarchy uniqueName="[Measures].[% Call with an offer]" caption="% Call with an offer" measure="1" displayFolder="" measureGroup="Data" count="0"/>
    <cacheHierarchy uniqueName="[Measures].[Total Accept]" caption="Total Accept" measure="1" displayFolder="" measureGroup="Data" count="0" oneField="1">
      <fieldsUsage count="1">
        <fieldUsage x="1"/>
      </fieldsUsage>
    </cacheHierarchy>
    <cacheHierarchy uniqueName="[Measures].[% Accept]" caption="% Accept" measure="1" displayFolder="" measureGroup="Data" count="0"/>
    <cacheHierarchy uniqueName="[Measures].[Total Applied]" caption="Total Applied" measure="1" displayFolder="" measureGroup="Data" count="0"/>
    <cacheHierarchy uniqueName="[Measures].[% Applied]" caption="% Applied" measure="1" displayFolder="" measureGroup="Data" count="0"/>
    <cacheHierarchy uniqueName="[Measures].[% Breakage]" caption="% Breakage" measure="1" displayFolder="" measureGroup="Data" count="0"/>
    <cacheHierarchy uniqueName="[Measures].[Total Calls with offers]" caption="Total Calls with offers" measure="1" displayFolder="" measureGroup="Data" count="0"/>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635096412036" createdVersion="7" refreshedVersion="7" minRefreshableVersion="3" recordCount="0" supportSubquery="1" supportAdvancedDrill="1" xr:uid="{D57F3C82-27BC-47AB-B9AC-C2CDB35B2DFF}">
  <cacheSource type="external" connectionId="4"/>
  <cacheFields count="4">
    <cacheField name="[Agent].[AGENT_NAME].[AGENT_NAME]" caption="AGENT_NAME" numFmtId="0" hierarchy="1" level="1">
      <sharedItems count="3">
        <s v="Binning, Bart"/>
        <s v="Centerville, Cece"/>
        <s v="Gee, Garry"/>
      </sharedItems>
    </cacheField>
    <cacheField name="[Measures].[Total Calls with offers]" caption="Total Calls with offers" numFmtId="0" hierarchy="36" level="32767"/>
    <cacheField name="[Data].[Month Name].[Month Name]" caption="Month Name" numFmtId="0" hierarchy="20" level="1">
      <sharedItems containsSemiMixedTypes="0" containsNonDate="0" containsString="0"/>
    </cacheField>
    <cacheField name="[Team Leaders].[TEAM_LEAD_NAME].[TEAM_LEAD_NAME]" caption="TEAM_LEAD_NAME" numFmtId="0" hierarchy="22"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2" memberValueDatatype="130" unbalanced="0">
      <fieldsUsage count="2">
        <fieldUsage x="-1"/>
        <fieldUsage x="0"/>
      </fieldsUsage>
    </cacheHierarchy>
    <cacheHierarchy uniqueName="[Data].[YR_MO]" caption="YR_MO" attribute="1" defaultMemberUniqueName="[Data].[YR_MO].[All]" allUniqueName="[Data].[YR_MO].[All]" dimensionUniqueName="[Data]" displayFolder="" count="0" memberValueDatatype="20" unbalanced="0"/>
    <cacheHierarchy uniqueName="[Data].[CALL_DATE]" caption="CALL_DATE" attribute="1" time="1" defaultMemberUniqueName="[Data].[CALL_DATE].[All]" allUniqueName="[Data].[CALL_DATE].[All]" dimensionUniqueName="[Data]" displayFolder="" count="0" memberValueDatatype="7" unbalanced="0"/>
    <cacheHierarchy uniqueName="[Data].[AGENT_ID]" caption="AGENT_ID" attribute="1" defaultMemberUniqueName="[Data].[AGENT_ID].[All]" allUniqueName="[Data].[AGENT_ID].[All]" dimensionUniqueName="[Data]" displayFolder="" count="0" memberValueDatatype="20" unbalanced="0"/>
    <cacheHierarchy uniqueName="[Data].[TEAM_LEAD_ID]" caption="TEAM_LEAD_ID" attribute="1" defaultMemberUniqueName="[Data].[TEAM_LEAD_ID].[All]" allUniqueName="[Data].[TEAM_LEAD_ID].[All]" dimensionUniqueName="[Data]" displayFolder="" count="0" memberValueDatatype="20" unbalanced="0"/>
    <cacheHierarchy uniqueName="[Data].[CALL_CENTER]" caption="CALL_CENTER" attribute="1" defaultMemberUniqueName="[Data].[CALL_CENTER].[All]" allUniqueName="[Data].[CALL_CENTER].[All]" dimensionUniqueName="[Data]" displayFolder="" count="0" memberValueDatatype="130" unbalanced="0"/>
    <cacheHierarchy uniqueName="[Data].[CALLS]" caption="CALLS" attribute="1" defaultMemberUniqueName="[Data].[CALLS].[All]" allUniqueName="[Data].[CALLS].[All]" dimensionUniqueName="[Data]" displayFolder="" count="0" memberValueDatatype="20" unbalanced="0"/>
    <cacheHierarchy uniqueName="[Data].[HANDLE_TIME]" caption="HANDLE_TIME" attribute="1" defaultMemberUniqueName="[Data].[HANDLE_TIME].[All]" allUniqueName="[Data].[HANDLE_TIME].[All]" dimensionUniqueName="[Data]" displayFolder="" count="0" memberValueDatatype="20" unbalanced="0"/>
    <cacheHierarchy uniqueName="[Data].[CALL_REGEN]" caption="CALL_REGEN" attribute="1" defaultMemberUniqueName="[Data].[CALL_REGEN].[All]" allUniqueName="[Data].[CALL_REGEN].[All]" dimensionUniqueName="[Data]" displayFolder="" count="0" memberValueDatatype="20" unbalanced="0"/>
    <cacheHierarchy uniqueName="[Data].[CALLS_WITH_OFFER]" caption="CALLS_WITH_OFFER" attribute="1" defaultMemberUniqueName="[Data].[CALLS_WITH_OFFER].[All]" allUniqueName="[Data].[CALLS_WITH_OFFER].[All]" dimensionUniqueName="[Data]" displayFolder="" count="0" memberValueDatatype="20" unbalanced="0"/>
    <cacheHierarchy uniqueName="[Data].[CALLS_WITH_ACCEPT]" caption="CALLS_WITH_ACCEPT" attribute="1" defaultMemberUniqueName="[Data].[CALLS_WITH_ACCEPT].[All]" allUniqueName="[Data].[CALLS_WITH_ACCEPT].[All]" dimensionUniqueName="[Data]" displayFolder="" count="0" memberValueDatatype="20" unbalanced="0"/>
    <cacheHierarchy uniqueName="[Data].[CALLS_OFFER_APPLIED]" caption="CALLS_OFFER_APPLIED" attribute="1" defaultMemberUniqueName="[Data].[CALLS_OFFER_APPLIED].[All]" allUniqueName="[Data].[CALLS_OFFER_APPLIED].[All]" dimensionUniqueName="[Data]" displayFolder="" count="0" memberValueDatatype="20" unbalanced="0"/>
    <cacheHierarchy uniqueName="[Data].[TRANSFERS]" caption="TRANSFERS" attribute="1" defaultMemberUniqueName="[Data].[TRANSFERS].[All]" allUniqueName="[Data].[TRANSFERS].[All]" dimensionUniqueName="[Data]" displayFolder="" count="0" memberValueDatatype="20" unbalanced="0"/>
    <cacheHierarchy uniqueName="[Data].[AHT_MULTI]" caption="AHT_MULTI" attribute="1" defaultMemberUniqueName="[Data].[AHT_MULTI].[All]" allUniqueName="[Data].[AHT_MULTI].[All]" dimensionUniqueName="[Data]" displayFolder="" count="0" memberValueDatatype="20" unbalanced="0"/>
    <cacheHierarchy uniqueName="[Data].[CALL_REGEN_MULTI]" caption="CALL_REGEN_MULTI" attribute="1" defaultMemberUniqueName="[Data].[CALL_REGEN_MULTI].[All]" allUniqueName="[Data].[CALL_REGEN_MULTI].[All]" dimensionUniqueName="[Data]" displayFolder="" count="0" memberValueDatatype="5" unbalanced="0"/>
    <cacheHierarchy uniqueName="[Data].[TRANSFERS_MULTI]" caption="TRANSFERS_MULTI" attribute="1" defaultMemberUniqueName="[Data].[TRANSFERS_MULTI].[All]" allUniqueName="[Data].[TRANSFERS_MULTI].[All]" dimensionUniqueName="[Data]" displayFolder="" count="0" memberValueDatatype="5" unbalanced="0"/>
    <cacheHierarchy uniqueName="[Data].[APPLIED_PER_CALL_MULTI]" caption="APPLIED_PER_CALL_MULTI" attribute="1" defaultMemberUniqueName="[Data].[APPLIED_PER_CALL_MULTI].[All]" allUniqueName="[Data].[APPLIED_PER_CALL_MULTI].[All]" dimensionUniqueName="[Data]" displayFolder="" count="0" memberValueDatatype="5" unbalanced="0"/>
    <cacheHierarchy uniqueName="[Data].[BREAKAGE_MULTI]" caption="BREAKAGE_MULTI" attribute="1" defaultMemberUniqueName="[Data].[BREAKAGE_MULTI].[All]" allUniqueName="[Data].[BREAKAGE_MULTI].[All]" dimensionUniqueName="[Data]" displayFolder="" count="0" memberValueDatatype="5" unbalanced="0"/>
    <cacheHierarchy uniqueName="[Data].[Month number]" caption="Month number" attribute="1" defaultMemberUniqueName="[Data].[Month number].[All]" allUniqueName="[Data].[Month number].[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2"/>
      </fieldsUsage>
    </cacheHierarchy>
    <cacheHierarchy uniqueName="[Team Leaders].[TEAM_LEAD_ID]" caption="TEAM_LEAD_ID" attribute="1" defaultMemberUniqueName="[Team Leaders].[TEAM_LEAD_ID].[All]" allUniqueName="[Team Leaders].[TEAM_LEAD_ID].[All]" dimensionUniqueName="[Team Leaders]" displayFolder="" count="0"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fieldsUsage count="2">
        <fieldUsage x="-1"/>
        <fieldUsage x="3"/>
      </fieldsUsage>
    </cacheHierarchy>
    <cacheHierarchy uniqueName="[Measures].[Total Records]" caption="Total Records" measure="1" displayFolder="" measureGroup="Data" count="0"/>
    <cacheHierarchy uniqueName="[Measures].[Total Calls]" caption="Total Calls" measure="1" displayFolder="" measureGroup="Data" count="0"/>
    <cacheHierarchy uniqueName="[Measures].[Total Handle Time]" caption="Total Handle Time" measure="1" displayFolder="" measureGroup="Data" count="0"/>
    <cacheHierarchy uniqueName="[Measures].[Avg Handle Time (or AHT)]" caption="Avg Handle Time (or AHT)" measure="1" displayFolder="" measureGroup="Data" count="0"/>
    <cacheHierarchy uniqueName="[Measures].[Total Transfer]" caption="Total Transfer" measure="1" displayFolder="" measureGroup="Data" count="0"/>
    <cacheHierarchy uniqueName="[Measures].[% Total Transfer]" caption="% Total Transfer" measure="1" displayFolder="" measureGroup="Data" count="0"/>
    <cacheHierarchy uniqueName="[Measures].[Call with an offer]" caption="Call with an offer" measure="1" displayFolder="" measureGroup="Data" count="0"/>
    <cacheHierarchy uniqueName="[Measures].[% Call with an offer]" caption="% Call with an offer" measure="1" displayFolder="" measureGroup="Data" count="0"/>
    <cacheHierarchy uniqueName="[Measures].[Total Accept]" caption="Total Accept" measure="1" displayFolder="" measureGroup="Data" count="0"/>
    <cacheHierarchy uniqueName="[Measures].[% Accept]" caption="% Accept" measure="1" displayFolder="" measureGroup="Data" count="0"/>
    <cacheHierarchy uniqueName="[Measures].[Total Applied]" caption="Total Applied" measure="1" displayFolder="" measureGroup="Data" count="0"/>
    <cacheHierarchy uniqueName="[Measures].[% Applied]" caption="% Applied" measure="1" displayFolder="" measureGroup="Data" count="0"/>
    <cacheHierarchy uniqueName="[Measures].[% Breakage]" caption="% Breakage" measure="1" displayFolder="" measureGroup="Data" count="0"/>
    <cacheHierarchy uniqueName="[Measures].[Total Calls with offers]" caption="Total Calls with offers" measure="1" displayFolder="" measureGroup="Data" count="0" oneField="1">
      <fieldsUsage count="1">
        <fieldUsage x="1"/>
      </fieldsUsage>
    </cacheHierarchy>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635096990743" createdVersion="7" refreshedVersion="7" minRefreshableVersion="3" recordCount="0" supportSubquery="1" supportAdvancedDrill="1" xr:uid="{0138F988-C876-45A7-A458-7E221C0F42AE}">
  <cacheSource type="external" connectionId="4"/>
  <cacheFields count="12">
    <cacheField name="[Data].[Month Name].[Month Name]" caption="Month Name" numFmtId="0" hierarchy="20" level="1">
      <sharedItems count="3">
        <s v="Month-6"/>
        <s v="Month-7"/>
        <s v="Month-8"/>
      </sharedItems>
    </cacheField>
    <cacheField name="[Measures].[Total Records]" caption="Total Records" numFmtId="0" hierarchy="23" level="32767"/>
    <cacheField name="[Measures].[Total Calls]" caption="Total Calls" numFmtId="0" hierarchy="24" level="32767"/>
    <cacheField name="[Measures].[Avg Handle Time (or AHT)]" caption="Avg Handle Time (or AHT)" numFmtId="0" hierarchy="26" level="32767"/>
    <cacheField name="[Measures].[% Total Transfer]" caption="% Total Transfer" numFmtId="0" hierarchy="28" level="32767"/>
    <cacheField name="[Measures].[% Call with an offer]" caption="% Call with an offer" numFmtId="0" hierarchy="30" level="32767"/>
    <cacheField name="[Measures].[% Accept]" caption="% Accept" numFmtId="0" hierarchy="32" level="32767"/>
    <cacheField name="[Measures].[% Applied]" caption="% Applied" numFmtId="0" hierarchy="34" level="32767"/>
    <cacheField name="[Measures].[% Breakage]" caption="% Breakage" numFmtId="0" hierarchy="35" level="32767"/>
    <cacheField name="[Measures].[% Callback within 2 Days]" caption="% Callback within 2 Days" numFmtId="0" hierarchy="39" level="32767"/>
    <cacheField name="[Measures].[Total Calls with offers]" caption="Total Calls with offers" numFmtId="0" hierarchy="36" level="32767"/>
    <cacheField name="[Team Leaders].[TEAM_LEAD_NAME].[TEAM_LEAD_NAME]" caption="TEAM_LEAD_NAME" numFmtId="0" hierarchy="22"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Data].[YR_MO]" caption="YR_MO" attribute="1" defaultMemberUniqueName="[Data].[YR_MO].[All]" allUniqueName="[Data].[YR_MO].[All]" dimensionUniqueName="[Data]" displayFolder="" count="0" memberValueDatatype="20" unbalanced="0"/>
    <cacheHierarchy uniqueName="[Data].[CALL_DATE]" caption="CALL_DATE" attribute="1" time="1" defaultMemberUniqueName="[Data].[CALL_DATE].[All]" allUniqueName="[Data].[CALL_DATE].[All]" dimensionUniqueName="[Data]" displayFolder="" count="0" memberValueDatatype="7" unbalanced="0"/>
    <cacheHierarchy uniqueName="[Data].[AGENT_ID]" caption="AGENT_ID" attribute="1" defaultMemberUniqueName="[Data].[AGENT_ID].[All]" allUniqueName="[Data].[AGENT_ID].[All]" dimensionUniqueName="[Data]" displayFolder="" count="0" memberValueDatatype="20" unbalanced="0"/>
    <cacheHierarchy uniqueName="[Data].[TEAM_LEAD_ID]" caption="TEAM_LEAD_ID" attribute="1" defaultMemberUniqueName="[Data].[TEAM_LEAD_ID].[All]" allUniqueName="[Data].[TEAM_LEAD_ID].[All]" dimensionUniqueName="[Data]" displayFolder="" count="0" memberValueDatatype="20" unbalanced="0"/>
    <cacheHierarchy uniqueName="[Data].[CALL_CENTER]" caption="CALL_CENTER" attribute="1" defaultMemberUniqueName="[Data].[CALL_CENTER].[All]" allUniqueName="[Data].[CALL_CENTER].[All]" dimensionUniqueName="[Data]" displayFolder="" count="0" memberValueDatatype="130" unbalanced="0"/>
    <cacheHierarchy uniqueName="[Data].[CALLS]" caption="CALLS" attribute="1" defaultMemberUniqueName="[Data].[CALLS].[All]" allUniqueName="[Data].[CALLS].[All]" dimensionUniqueName="[Data]" displayFolder="" count="0" memberValueDatatype="20" unbalanced="0"/>
    <cacheHierarchy uniqueName="[Data].[HANDLE_TIME]" caption="HANDLE_TIME" attribute="1" defaultMemberUniqueName="[Data].[HANDLE_TIME].[All]" allUniqueName="[Data].[HANDLE_TIME].[All]" dimensionUniqueName="[Data]" displayFolder="" count="0" memberValueDatatype="20" unbalanced="0"/>
    <cacheHierarchy uniqueName="[Data].[CALL_REGEN]" caption="CALL_REGEN" attribute="1" defaultMemberUniqueName="[Data].[CALL_REGEN].[All]" allUniqueName="[Data].[CALL_REGEN].[All]" dimensionUniqueName="[Data]" displayFolder="" count="0" memberValueDatatype="20" unbalanced="0"/>
    <cacheHierarchy uniqueName="[Data].[CALLS_WITH_OFFER]" caption="CALLS_WITH_OFFER" attribute="1" defaultMemberUniqueName="[Data].[CALLS_WITH_OFFER].[All]" allUniqueName="[Data].[CALLS_WITH_OFFER].[All]" dimensionUniqueName="[Data]" displayFolder="" count="0" memberValueDatatype="20" unbalanced="0"/>
    <cacheHierarchy uniqueName="[Data].[CALLS_WITH_ACCEPT]" caption="CALLS_WITH_ACCEPT" attribute="1" defaultMemberUniqueName="[Data].[CALLS_WITH_ACCEPT].[All]" allUniqueName="[Data].[CALLS_WITH_ACCEPT].[All]" dimensionUniqueName="[Data]" displayFolder="" count="0" memberValueDatatype="20" unbalanced="0"/>
    <cacheHierarchy uniqueName="[Data].[CALLS_OFFER_APPLIED]" caption="CALLS_OFFER_APPLIED" attribute="1" defaultMemberUniqueName="[Data].[CALLS_OFFER_APPLIED].[All]" allUniqueName="[Data].[CALLS_OFFER_APPLIED].[All]" dimensionUniqueName="[Data]" displayFolder="" count="0" memberValueDatatype="20" unbalanced="0"/>
    <cacheHierarchy uniqueName="[Data].[TRANSFERS]" caption="TRANSFERS" attribute="1" defaultMemberUniqueName="[Data].[TRANSFERS].[All]" allUniqueName="[Data].[TRANSFERS].[All]" dimensionUniqueName="[Data]" displayFolder="" count="0" memberValueDatatype="20" unbalanced="0"/>
    <cacheHierarchy uniqueName="[Data].[AHT_MULTI]" caption="AHT_MULTI" attribute="1" defaultMemberUniqueName="[Data].[AHT_MULTI].[All]" allUniqueName="[Data].[AHT_MULTI].[All]" dimensionUniqueName="[Data]" displayFolder="" count="0" memberValueDatatype="20" unbalanced="0"/>
    <cacheHierarchy uniqueName="[Data].[CALL_REGEN_MULTI]" caption="CALL_REGEN_MULTI" attribute="1" defaultMemberUniqueName="[Data].[CALL_REGEN_MULTI].[All]" allUniqueName="[Data].[CALL_REGEN_MULTI].[All]" dimensionUniqueName="[Data]" displayFolder="" count="0" memberValueDatatype="5" unbalanced="0"/>
    <cacheHierarchy uniqueName="[Data].[TRANSFERS_MULTI]" caption="TRANSFERS_MULTI" attribute="1" defaultMemberUniqueName="[Data].[TRANSFERS_MULTI].[All]" allUniqueName="[Data].[TRANSFERS_MULTI].[All]" dimensionUniqueName="[Data]" displayFolder="" count="0" memberValueDatatype="5" unbalanced="0"/>
    <cacheHierarchy uniqueName="[Data].[APPLIED_PER_CALL_MULTI]" caption="APPLIED_PER_CALL_MULTI" attribute="1" defaultMemberUniqueName="[Data].[APPLIED_PER_CALL_MULTI].[All]" allUniqueName="[Data].[APPLIED_PER_CALL_MULTI].[All]" dimensionUniqueName="[Data]" displayFolder="" count="0" memberValueDatatype="5" unbalanced="0"/>
    <cacheHierarchy uniqueName="[Data].[BREAKAGE_MULTI]" caption="BREAKAGE_MULTI" attribute="1" defaultMemberUniqueName="[Data].[BREAKAGE_MULTI].[All]" allUniqueName="[Data].[BREAKAGE_MULTI].[All]" dimensionUniqueName="[Data]" displayFolder="" count="0" memberValueDatatype="5" unbalanced="0"/>
    <cacheHierarchy uniqueName="[Data].[Month number]" caption="Month number" attribute="1" defaultMemberUniqueName="[Data].[Month number].[All]" allUniqueName="[Data].[Month number].[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0"/>
      </fieldsUsage>
    </cacheHierarchy>
    <cacheHierarchy uniqueName="[Team Leaders].[TEAM_LEAD_ID]" caption="TEAM_LEAD_ID" attribute="1" defaultMemberUniqueName="[Team Leaders].[TEAM_LEAD_ID].[All]" allUniqueName="[Team Leaders].[TEAM_LEAD_ID].[All]" dimensionUniqueName="[Team Leaders]" displayFolder="" count="0"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fieldsUsage count="2">
        <fieldUsage x="-1"/>
        <fieldUsage x="11"/>
      </fieldsUsage>
    </cacheHierarchy>
    <cacheHierarchy uniqueName="[Measures].[Total Records]" caption="Total Records" measure="1" displayFolder="" measureGroup="Data" count="0" oneField="1">
      <fieldsUsage count="1">
        <fieldUsage x="1"/>
      </fieldsUsage>
    </cacheHierarchy>
    <cacheHierarchy uniqueName="[Measures].[Total Calls]" caption="Total Calls" measure="1" displayFolder="" measureGroup="Data" count="0" oneField="1">
      <fieldsUsage count="1">
        <fieldUsage x="2"/>
      </fieldsUsage>
    </cacheHierarchy>
    <cacheHierarchy uniqueName="[Measures].[Total Handle Time]" caption="Total Handle Time" measure="1" displayFolder="" measureGroup="Data" count="0"/>
    <cacheHierarchy uniqueName="[Measures].[Avg Handle Time (or AHT)]" caption="Avg Handle Time (or AHT)" measure="1" displayFolder="" measureGroup="Data" count="0" oneField="1">
      <fieldsUsage count="1">
        <fieldUsage x="3"/>
      </fieldsUsage>
    </cacheHierarchy>
    <cacheHierarchy uniqueName="[Measures].[Total Transfer]" caption="Total Transfer" measure="1" displayFolder="" measureGroup="Data" count="0"/>
    <cacheHierarchy uniqueName="[Measures].[% Total Transfer]" caption="% Total Transfer" measure="1" displayFolder="" measureGroup="Data" count="0" oneField="1">
      <fieldsUsage count="1">
        <fieldUsage x="4"/>
      </fieldsUsage>
    </cacheHierarchy>
    <cacheHierarchy uniqueName="[Measures].[Call with an offer]" caption="Call with an offer" measure="1" displayFolder="" measureGroup="Data" count="0"/>
    <cacheHierarchy uniqueName="[Measures].[% Call with an offer]" caption="% Call with an offer" measure="1" displayFolder="" measureGroup="Data" count="0" oneField="1">
      <fieldsUsage count="1">
        <fieldUsage x="5"/>
      </fieldsUsage>
    </cacheHierarchy>
    <cacheHierarchy uniqueName="[Measures].[Total Accept]" caption="Total Accept" measure="1" displayFolder="" measureGroup="Data" count="0"/>
    <cacheHierarchy uniqueName="[Measures].[% Accept]" caption="% Accept" measure="1" displayFolder="" measureGroup="Data" count="0" oneField="1">
      <fieldsUsage count="1">
        <fieldUsage x="6"/>
      </fieldsUsage>
    </cacheHierarchy>
    <cacheHierarchy uniqueName="[Measures].[Total Applied]" caption="Total Applied" measure="1" displayFolder="" measureGroup="Data" count="0"/>
    <cacheHierarchy uniqueName="[Measures].[% Applied]" caption="% Applied" measure="1" displayFolder="" measureGroup="Data" count="0" oneField="1">
      <fieldsUsage count="1">
        <fieldUsage x="7"/>
      </fieldsUsage>
    </cacheHierarchy>
    <cacheHierarchy uniqueName="[Measures].[% Breakage]" caption="% Breakage" measure="1" displayFolder="" measureGroup="Data" count="0" oneField="1">
      <fieldsUsage count="1">
        <fieldUsage x="8"/>
      </fieldsUsage>
    </cacheHierarchy>
    <cacheHierarchy uniqueName="[Measures].[Total Calls with offers]" caption="Total Calls with offers" measure="1" displayFolder="" measureGroup="Data" count="0" oneField="1">
      <fieldsUsage count="1">
        <fieldUsage x="10"/>
      </fieldsUsage>
    </cacheHierarchy>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oneField="1">
      <fieldsUsage count="1">
        <fieldUsage x="9"/>
      </fieldsUsage>
    </cacheHierarchy>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635097569444" createdVersion="7" refreshedVersion="7" minRefreshableVersion="3" recordCount="0" supportSubquery="1" supportAdvancedDrill="1" xr:uid="{00DC008F-7B42-4E63-80E4-61F23A723F97}">
  <cacheSource type="external" connectionId="4"/>
  <cacheFields count="5">
    <cacheField name="[Team Leaders].[TEAM_LEAD_NAME].[TEAM_LEAD_NAME]" caption="TEAM_LEAD_NAME" numFmtId="0" hierarchy="22" level="1">
      <sharedItems count="3">
        <s v="Jimson, Bill"/>
        <s v="Oferten, Quinton"/>
        <s v="Winnerson, Aceona"/>
      </sharedItems>
    </cacheField>
    <cacheField name="[Measures].[% Applied]" caption="% Applied" numFmtId="0" hierarchy="34" level="32767"/>
    <cacheField name="[Measures].[% Call with an offer]" caption="% Call with an offer" numFmtId="0" hierarchy="30" level="32767"/>
    <cacheField name="[Measures].[% Accept]" caption="% Accept" numFmtId="0" hierarchy="32" level="32767"/>
    <cacheField name="[Data].[Month Name].[Month Name]" caption="Month Name" numFmtId="0" hierarchy="20"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2" memberValueDatatype="20" unbalanced="0"/>
    <cacheHierarchy uniqueName="[Agent].[AGENT_NAME]" caption="AGENT_NAME" attribute="1" defaultMemberUniqueName="[Agent].[AGENT_NAME].[All]" allUniqueName="[Agent].[AGENT_NAME].[All]" dimensionUniqueName="[Agent]" displayFolder="" count="2" memberValueDatatype="130" unbalanced="0"/>
    <cacheHierarchy uniqueName="[Data].[YR_MO]" caption="YR_MO" attribute="1" defaultMemberUniqueName="[Data].[YR_MO].[All]" allUniqueName="[Data].[YR_MO].[All]" dimensionUniqueName="[Data]" displayFolder="" count="2" memberValueDatatype="20" unbalanced="0"/>
    <cacheHierarchy uniqueName="[Data].[CALL_DATE]" caption="CALL_DATE" attribute="1" time="1" defaultMemberUniqueName="[Data].[CALL_DATE].[All]" allUniqueName="[Data].[CALL_DATE].[All]" dimensionUniqueName="[Data]" displayFolder="" count="2" memberValueDatatype="7" unbalanced="0"/>
    <cacheHierarchy uniqueName="[Data].[AGENT_ID]" caption="AGENT_ID" attribute="1" defaultMemberUniqueName="[Data].[AGENT_ID].[All]" allUniqueName="[Data].[AGENT_ID].[All]" dimensionUniqueName="[Data]" displayFolder="" count="2" memberValueDatatype="20" unbalanced="0"/>
    <cacheHierarchy uniqueName="[Data].[TEAM_LEAD_ID]" caption="TEAM_LEAD_ID" attribute="1" defaultMemberUniqueName="[Data].[TEAM_LEAD_ID].[All]" allUniqueName="[Data].[TEAM_LEAD_ID].[All]" dimensionUniqueName="[Data]" displayFolder="" count="2" memberValueDatatype="20" unbalanced="0"/>
    <cacheHierarchy uniqueName="[Data].[CALL_CENTER]" caption="CALL_CENTER" attribute="1" defaultMemberUniqueName="[Data].[CALL_CENTER].[All]" allUniqueName="[Data].[CALL_CENTER].[All]" dimensionUniqueName="[Data]" displayFolder="" count="2" memberValueDatatype="130" unbalanced="0"/>
    <cacheHierarchy uniqueName="[Data].[CALLS]" caption="CALLS" attribute="1" defaultMemberUniqueName="[Data].[CALLS].[All]" allUniqueName="[Data].[CALLS].[All]" dimensionUniqueName="[Data]" displayFolder="" count="2" memberValueDatatype="20" unbalanced="0"/>
    <cacheHierarchy uniqueName="[Data].[HANDLE_TIME]" caption="HANDLE_TIME" attribute="1" defaultMemberUniqueName="[Data].[HANDLE_TIME].[All]" allUniqueName="[Data].[HANDLE_TIME].[All]" dimensionUniqueName="[Data]" displayFolder="" count="2" memberValueDatatype="20" unbalanced="0"/>
    <cacheHierarchy uniqueName="[Data].[CALL_REGEN]" caption="CALL_REGEN" attribute="1" defaultMemberUniqueName="[Data].[CALL_REGEN].[All]" allUniqueName="[Data].[CALL_REGEN].[All]" dimensionUniqueName="[Data]" displayFolder="" count="2" memberValueDatatype="20" unbalanced="0"/>
    <cacheHierarchy uniqueName="[Data].[CALLS_WITH_OFFER]" caption="CALLS_WITH_OFFER" attribute="1" defaultMemberUniqueName="[Data].[CALLS_WITH_OFFER].[All]" allUniqueName="[Data].[CALLS_WITH_OFFER].[All]" dimensionUniqueName="[Data]" displayFolder="" count="2" memberValueDatatype="20" unbalanced="0"/>
    <cacheHierarchy uniqueName="[Data].[CALLS_WITH_ACCEPT]" caption="CALLS_WITH_ACCEPT" attribute="1" defaultMemberUniqueName="[Data].[CALLS_WITH_ACCEPT].[All]" allUniqueName="[Data].[CALLS_WITH_ACCEPT].[All]" dimensionUniqueName="[Data]" displayFolder="" count="2" memberValueDatatype="20" unbalanced="0"/>
    <cacheHierarchy uniqueName="[Data].[CALLS_OFFER_APPLIED]" caption="CALLS_OFFER_APPLIED" attribute="1" defaultMemberUniqueName="[Data].[CALLS_OFFER_APPLIED].[All]" allUniqueName="[Data].[CALLS_OFFER_APPLIED].[All]" dimensionUniqueName="[Data]" displayFolder="" count="2" memberValueDatatype="20" unbalanced="0"/>
    <cacheHierarchy uniqueName="[Data].[TRANSFERS]" caption="TRANSFERS" attribute="1" defaultMemberUniqueName="[Data].[TRANSFERS].[All]" allUniqueName="[Data].[TRANSFERS].[All]" dimensionUniqueName="[Data]" displayFolder="" count="2" memberValueDatatype="20" unbalanced="0"/>
    <cacheHierarchy uniqueName="[Data].[AHT_MULTI]" caption="AHT_MULTI" attribute="1" defaultMemberUniqueName="[Data].[AHT_MULTI].[All]" allUniqueName="[Data].[AHT_MULTI].[All]" dimensionUniqueName="[Data]" displayFolder="" count="2" memberValueDatatype="20" unbalanced="0"/>
    <cacheHierarchy uniqueName="[Data].[CALL_REGEN_MULTI]" caption="CALL_REGEN_MULTI" attribute="1" defaultMemberUniqueName="[Data].[CALL_REGEN_MULTI].[All]" allUniqueName="[Data].[CALL_REGEN_MULTI].[All]" dimensionUniqueName="[Data]" displayFolder="" count="2" memberValueDatatype="5" unbalanced="0"/>
    <cacheHierarchy uniqueName="[Data].[TRANSFERS_MULTI]" caption="TRANSFERS_MULTI" attribute="1" defaultMemberUniqueName="[Data].[TRANSFERS_MULTI].[All]" allUniqueName="[Data].[TRANSFERS_MULTI].[All]" dimensionUniqueName="[Data]" displayFolder="" count="2" memberValueDatatype="5" unbalanced="0"/>
    <cacheHierarchy uniqueName="[Data].[APPLIED_PER_CALL_MULTI]" caption="APPLIED_PER_CALL_MULTI" attribute="1" defaultMemberUniqueName="[Data].[APPLIED_PER_CALL_MULTI].[All]" allUniqueName="[Data].[APPLIED_PER_CALL_MULTI].[All]" dimensionUniqueName="[Data]" displayFolder="" count="2" memberValueDatatype="5" unbalanced="0"/>
    <cacheHierarchy uniqueName="[Data].[BREAKAGE_MULTI]" caption="BREAKAGE_MULTI" attribute="1" defaultMemberUniqueName="[Data].[BREAKAGE_MULTI].[All]" allUniqueName="[Data].[BREAKAGE_MULTI].[All]" dimensionUniqueName="[Data]" displayFolder="" count="2" memberValueDatatype="5" unbalanced="0"/>
    <cacheHierarchy uniqueName="[Data].[Month number]" caption="Month number" attribute="1" defaultMemberUniqueName="[Data].[Month number].[All]" allUniqueName="[Data].[Month number].[All]" dimensionUniqueName="[Data]" displayFolder="" count="2"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4"/>
      </fieldsUsage>
    </cacheHierarchy>
    <cacheHierarchy uniqueName="[Team Leaders].[TEAM_LEAD_ID]" caption="TEAM_LEAD_ID" attribute="1" defaultMemberUniqueName="[Team Leaders].[TEAM_LEAD_ID].[All]" allUniqueName="[Team Leaders].[TEAM_LEAD_ID].[All]" dimensionUniqueName="[Team Leaders]" displayFolder="" count="2"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fieldsUsage count="2">
        <fieldUsage x="-1"/>
        <fieldUsage x="0"/>
      </fieldsUsage>
    </cacheHierarchy>
    <cacheHierarchy uniqueName="[Measures].[Total Records]" caption="Total Records" measure="1" displayFolder="" measureGroup="Data" count="0"/>
    <cacheHierarchy uniqueName="[Measures].[Total Calls]" caption="Total Calls" measure="1" displayFolder="" measureGroup="Data" count="0"/>
    <cacheHierarchy uniqueName="[Measures].[Total Handle Time]" caption="Total Handle Time" measure="1" displayFolder="" measureGroup="Data" count="0"/>
    <cacheHierarchy uniqueName="[Measures].[Avg Handle Time (or AHT)]" caption="Avg Handle Time (or AHT)" measure="1" displayFolder="" measureGroup="Data" count="0"/>
    <cacheHierarchy uniqueName="[Measures].[Total Transfer]" caption="Total Transfer" measure="1" displayFolder="" measureGroup="Data" count="0"/>
    <cacheHierarchy uniqueName="[Measures].[% Total Transfer]" caption="% Total Transfer" measure="1" displayFolder="" measureGroup="Data" count="0"/>
    <cacheHierarchy uniqueName="[Measures].[Call with an offer]" caption="Call with an offer" measure="1" displayFolder="" measureGroup="Data" count="0"/>
    <cacheHierarchy uniqueName="[Measures].[% Call with an offer]" caption="% Call with an offer" measure="1" displayFolder="" measureGroup="Data" count="0" oneField="1">
      <fieldsUsage count="1">
        <fieldUsage x="2"/>
      </fieldsUsage>
    </cacheHierarchy>
    <cacheHierarchy uniqueName="[Measures].[Total Accept]" caption="Total Accept" measure="1" displayFolder="" measureGroup="Data" count="0"/>
    <cacheHierarchy uniqueName="[Measures].[% Accept]" caption="% Accept" measure="1" displayFolder="" measureGroup="Data" count="0" oneField="1">
      <fieldsUsage count="1">
        <fieldUsage x="3"/>
      </fieldsUsage>
    </cacheHierarchy>
    <cacheHierarchy uniqueName="[Measures].[Total Applied]" caption="Total Applied" measure="1" displayFolder="" measureGroup="Data" count="0"/>
    <cacheHierarchy uniqueName="[Measures].[% Applied]" caption="% Applied" measure="1" displayFolder="" measureGroup="Data" count="0" oneField="1">
      <fieldsUsage count="1">
        <fieldUsage x="1"/>
      </fieldsUsage>
    </cacheHierarchy>
    <cacheHierarchy uniqueName="[Measures].[% Breakage]" caption="% Breakage" measure="1" displayFolder="" measureGroup="Data" count="0"/>
    <cacheHierarchy uniqueName="[Measures].[Total Calls with offers]" caption="Total Calls with offers" measure="1" displayFolder="" measureGroup="Data" count="0"/>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635098263891" createdVersion="7" refreshedVersion="7" minRefreshableVersion="3" recordCount="0" supportSubquery="1" supportAdvancedDrill="1" xr:uid="{89F1406E-4FFA-455C-AADC-546AC140B1C8}">
  <cacheSource type="external" connectionId="4"/>
  <cacheFields count="11">
    <cacheField name="[Agent].[AGENT_NAME].[AGENT_NAME]" caption="AGENT_NAME" numFmtId="0" hierarchy="1" level="1">
      <sharedItems count="25">
        <s v="Abacus, Aaron"/>
        <s v="Anderson, Albert"/>
        <s v="Binning, Bart"/>
        <s v="Centerville, Cece"/>
        <s v="Davenport, Davina"/>
        <s v="Edgerton, Ethan"/>
        <s v="Filipsano, Fiona"/>
        <s v="Gee, Garry"/>
        <s v="Harrison, Harold"/>
        <s v="Ivanski, Igor"/>
        <s v="Jeffries, Johnna"/>
        <s v="Kippers, Kat"/>
        <s v="Lipp, Larry"/>
        <s v="Myers, Matt"/>
        <s v="Nichols, Nana"/>
        <s v="Ohlson, Octavius"/>
        <s v="Pulaski, Peter"/>
        <s v="Rank, Richelle"/>
        <s v="Sanders, Sammi"/>
        <s v="Thomas, Ted"/>
        <s v="Uvaldon, Ursala"/>
        <s v="Vindictive, Vinny"/>
        <s v="Williamson, Wilma"/>
        <s v="Younger, Yeti"/>
        <s v="Zwilowski, Zane"/>
      </sharedItems>
    </cacheField>
    <cacheField name="[Measures].[Total Calls]" caption="Total Calls" numFmtId="0" hierarchy="24" level="32767"/>
    <cacheField name="[Measures].[% Total Transfer]" caption="% Total Transfer" numFmtId="0" hierarchy="28" level="32767"/>
    <cacheField name="[Measures].[% Call with an offer]" caption="% Call with an offer" numFmtId="0" hierarchy="30" level="32767"/>
    <cacheField name="[Measures].[% Accept]" caption="% Accept" numFmtId="0" hierarchy="32" level="32767"/>
    <cacheField name="[Measures].[% Applied]" caption="% Applied" numFmtId="0" hierarchy="34" level="32767"/>
    <cacheField name="[Measures].[% Breakage]" caption="% Breakage" numFmtId="0" hierarchy="35" level="32767"/>
    <cacheField name="[Measures].[% Callback within 2 Days]" caption="% Callback within 2 Days" numFmtId="0" hierarchy="39" level="32767"/>
    <cacheField name="[Measures].[Avg Handle Time (or AHT)]" caption="Avg Handle Time (or AHT)" numFmtId="0" hierarchy="26" level="32767"/>
    <cacheField name="[Data].[Month Name].[Month Name]" caption="Month Name" numFmtId="0" hierarchy="20" level="1">
      <sharedItems containsSemiMixedTypes="0" containsNonDate="0" containsString="0"/>
    </cacheField>
    <cacheField name="[Team Leaders].[TEAM_LEAD_NAME].[TEAM_LEAD_NAME]" caption="TEAM_LEAD_NAME" numFmtId="0" hierarchy="22"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2" memberValueDatatype="130" unbalanced="0">
      <fieldsUsage count="2">
        <fieldUsage x="-1"/>
        <fieldUsage x="0"/>
      </fieldsUsage>
    </cacheHierarchy>
    <cacheHierarchy uniqueName="[Data].[YR_MO]" caption="YR_MO" attribute="1" defaultMemberUniqueName="[Data].[YR_MO].[All]" allUniqueName="[Data].[YR_MO].[All]" dimensionUniqueName="[Data]" displayFolder="" count="0" memberValueDatatype="20" unbalanced="0"/>
    <cacheHierarchy uniqueName="[Data].[CALL_DATE]" caption="CALL_DATE" attribute="1" time="1" defaultMemberUniqueName="[Data].[CALL_DATE].[All]" allUniqueName="[Data].[CALL_DATE].[All]" dimensionUniqueName="[Data]" displayFolder="" count="0" memberValueDatatype="7" unbalanced="0"/>
    <cacheHierarchy uniqueName="[Data].[AGENT_ID]" caption="AGENT_ID" attribute="1" defaultMemberUniqueName="[Data].[AGENT_ID].[All]" allUniqueName="[Data].[AGENT_ID].[All]" dimensionUniqueName="[Data]" displayFolder="" count="0" memberValueDatatype="20" unbalanced="0"/>
    <cacheHierarchy uniqueName="[Data].[TEAM_LEAD_ID]" caption="TEAM_LEAD_ID" attribute="1" defaultMemberUniqueName="[Data].[TEAM_LEAD_ID].[All]" allUniqueName="[Data].[TEAM_LEAD_ID].[All]" dimensionUniqueName="[Data]" displayFolder="" count="0" memberValueDatatype="20" unbalanced="0"/>
    <cacheHierarchy uniqueName="[Data].[CALL_CENTER]" caption="CALL_CENTER" attribute="1" defaultMemberUniqueName="[Data].[CALL_CENTER].[All]" allUniqueName="[Data].[CALL_CENTER].[All]" dimensionUniqueName="[Data]" displayFolder="" count="0" memberValueDatatype="130" unbalanced="0"/>
    <cacheHierarchy uniqueName="[Data].[CALLS]" caption="CALLS" attribute="1" defaultMemberUniqueName="[Data].[CALLS].[All]" allUniqueName="[Data].[CALLS].[All]" dimensionUniqueName="[Data]" displayFolder="" count="0" memberValueDatatype="20" unbalanced="0"/>
    <cacheHierarchy uniqueName="[Data].[HANDLE_TIME]" caption="HANDLE_TIME" attribute="1" defaultMemberUniqueName="[Data].[HANDLE_TIME].[All]" allUniqueName="[Data].[HANDLE_TIME].[All]" dimensionUniqueName="[Data]" displayFolder="" count="0" memberValueDatatype="20" unbalanced="0"/>
    <cacheHierarchy uniqueName="[Data].[CALL_REGEN]" caption="CALL_REGEN" attribute="1" defaultMemberUniqueName="[Data].[CALL_REGEN].[All]" allUniqueName="[Data].[CALL_REGEN].[All]" dimensionUniqueName="[Data]" displayFolder="" count="0" memberValueDatatype="20" unbalanced="0"/>
    <cacheHierarchy uniqueName="[Data].[CALLS_WITH_OFFER]" caption="CALLS_WITH_OFFER" attribute="1" defaultMemberUniqueName="[Data].[CALLS_WITH_OFFER].[All]" allUniqueName="[Data].[CALLS_WITH_OFFER].[All]" dimensionUniqueName="[Data]" displayFolder="" count="0" memberValueDatatype="20" unbalanced="0"/>
    <cacheHierarchy uniqueName="[Data].[CALLS_WITH_ACCEPT]" caption="CALLS_WITH_ACCEPT" attribute="1" defaultMemberUniqueName="[Data].[CALLS_WITH_ACCEPT].[All]" allUniqueName="[Data].[CALLS_WITH_ACCEPT].[All]" dimensionUniqueName="[Data]" displayFolder="" count="0" memberValueDatatype="20" unbalanced="0"/>
    <cacheHierarchy uniqueName="[Data].[CALLS_OFFER_APPLIED]" caption="CALLS_OFFER_APPLIED" attribute="1" defaultMemberUniqueName="[Data].[CALLS_OFFER_APPLIED].[All]" allUniqueName="[Data].[CALLS_OFFER_APPLIED].[All]" dimensionUniqueName="[Data]" displayFolder="" count="0" memberValueDatatype="20" unbalanced="0"/>
    <cacheHierarchy uniqueName="[Data].[TRANSFERS]" caption="TRANSFERS" attribute="1" defaultMemberUniqueName="[Data].[TRANSFERS].[All]" allUniqueName="[Data].[TRANSFERS].[All]" dimensionUniqueName="[Data]" displayFolder="" count="0" memberValueDatatype="20" unbalanced="0"/>
    <cacheHierarchy uniqueName="[Data].[AHT_MULTI]" caption="AHT_MULTI" attribute="1" defaultMemberUniqueName="[Data].[AHT_MULTI].[All]" allUniqueName="[Data].[AHT_MULTI].[All]" dimensionUniqueName="[Data]" displayFolder="" count="0" memberValueDatatype="20" unbalanced="0"/>
    <cacheHierarchy uniqueName="[Data].[CALL_REGEN_MULTI]" caption="CALL_REGEN_MULTI" attribute="1" defaultMemberUniqueName="[Data].[CALL_REGEN_MULTI].[All]" allUniqueName="[Data].[CALL_REGEN_MULTI].[All]" dimensionUniqueName="[Data]" displayFolder="" count="0" memberValueDatatype="5" unbalanced="0"/>
    <cacheHierarchy uniqueName="[Data].[TRANSFERS_MULTI]" caption="TRANSFERS_MULTI" attribute="1" defaultMemberUniqueName="[Data].[TRANSFERS_MULTI].[All]" allUniqueName="[Data].[TRANSFERS_MULTI].[All]" dimensionUniqueName="[Data]" displayFolder="" count="0" memberValueDatatype="5" unbalanced="0"/>
    <cacheHierarchy uniqueName="[Data].[APPLIED_PER_CALL_MULTI]" caption="APPLIED_PER_CALL_MULTI" attribute="1" defaultMemberUniqueName="[Data].[APPLIED_PER_CALL_MULTI].[All]" allUniqueName="[Data].[APPLIED_PER_CALL_MULTI].[All]" dimensionUniqueName="[Data]" displayFolder="" count="0" memberValueDatatype="5" unbalanced="0"/>
    <cacheHierarchy uniqueName="[Data].[BREAKAGE_MULTI]" caption="BREAKAGE_MULTI" attribute="1" defaultMemberUniqueName="[Data].[BREAKAGE_MULTI].[All]" allUniqueName="[Data].[BREAKAGE_MULTI].[All]" dimensionUniqueName="[Data]" displayFolder="" count="0" memberValueDatatype="5" unbalanced="0"/>
    <cacheHierarchy uniqueName="[Data].[Month number]" caption="Month number" attribute="1" defaultMemberUniqueName="[Data].[Month number].[All]" allUniqueName="[Data].[Month number].[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9"/>
      </fieldsUsage>
    </cacheHierarchy>
    <cacheHierarchy uniqueName="[Team Leaders].[TEAM_LEAD_ID]" caption="TEAM_LEAD_ID" attribute="1" defaultMemberUniqueName="[Team Leaders].[TEAM_LEAD_ID].[All]" allUniqueName="[Team Leaders].[TEAM_LEAD_ID].[All]" dimensionUniqueName="[Team Leaders]" displayFolder="" count="0"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fieldsUsage count="2">
        <fieldUsage x="-1"/>
        <fieldUsage x="10"/>
      </fieldsUsage>
    </cacheHierarchy>
    <cacheHierarchy uniqueName="[Measures].[Total Records]" caption="Total Records" measure="1" displayFolder="" measureGroup="Data" count="0"/>
    <cacheHierarchy uniqueName="[Measures].[Total Calls]" caption="Total Calls" measure="1" displayFolder="" measureGroup="Data" count="0" oneField="1">
      <fieldsUsage count="1">
        <fieldUsage x="1"/>
      </fieldsUsage>
    </cacheHierarchy>
    <cacheHierarchy uniqueName="[Measures].[Total Handle Time]" caption="Total Handle Time" measure="1" displayFolder="" measureGroup="Data" count="0"/>
    <cacheHierarchy uniqueName="[Measures].[Avg Handle Time (or AHT)]" caption="Avg Handle Time (or AHT)" measure="1" displayFolder="" measureGroup="Data" count="0" oneField="1">
      <fieldsUsage count="1">
        <fieldUsage x="8"/>
      </fieldsUsage>
    </cacheHierarchy>
    <cacheHierarchy uniqueName="[Measures].[Total Transfer]" caption="Total Transfer" measure="1" displayFolder="" measureGroup="Data" count="0"/>
    <cacheHierarchy uniqueName="[Measures].[% Total Transfer]" caption="% Total Transfer" measure="1" displayFolder="" measureGroup="Data" count="0" oneField="1">
      <fieldsUsage count="1">
        <fieldUsage x="2"/>
      </fieldsUsage>
    </cacheHierarchy>
    <cacheHierarchy uniqueName="[Measures].[Call with an offer]" caption="Call with an offer" measure="1" displayFolder="" measureGroup="Data" count="0"/>
    <cacheHierarchy uniqueName="[Measures].[% Call with an offer]" caption="% Call with an offer" measure="1" displayFolder="" measureGroup="Data" count="0" oneField="1">
      <fieldsUsage count="1">
        <fieldUsage x="3"/>
      </fieldsUsage>
    </cacheHierarchy>
    <cacheHierarchy uniqueName="[Measures].[Total Accept]" caption="Total Accept" measure="1" displayFolder="" measureGroup="Data" count="0"/>
    <cacheHierarchy uniqueName="[Measures].[% Accept]" caption="% Accept" measure="1" displayFolder="" measureGroup="Data" count="0" oneField="1">
      <fieldsUsage count="1">
        <fieldUsage x="4"/>
      </fieldsUsage>
    </cacheHierarchy>
    <cacheHierarchy uniqueName="[Measures].[Total Applied]" caption="Total Applied" measure="1" displayFolder="" measureGroup="Data" count="0"/>
    <cacheHierarchy uniqueName="[Measures].[% Applied]" caption="% Applied" measure="1" displayFolder="" measureGroup="Data" count="0" oneField="1">
      <fieldsUsage count="1">
        <fieldUsage x="5"/>
      </fieldsUsage>
    </cacheHierarchy>
    <cacheHierarchy uniqueName="[Measures].[% Breakage]" caption="% Breakage" measure="1" displayFolder="" measureGroup="Data" count="0" oneField="1">
      <fieldsUsage count="1">
        <fieldUsage x="6"/>
      </fieldsUsage>
    </cacheHierarchy>
    <cacheHierarchy uniqueName="[Measures].[Total Calls with offers]" caption="Total Calls with offers" measure="1" displayFolder="" measureGroup="Data" count="0"/>
    <cacheHierarchy uniqueName="[Measures].[% Total calls with offers]" caption="% Total calls with offers" measure="1" displayFolder="" measureGroup="Data" count="0"/>
    <cacheHierarchy uniqueName="[Measures].[Total call back]" caption="Total call back" measure="1" displayFolder="" measureGroup="Data" count="0"/>
    <cacheHierarchy uniqueName="[Measures].[% Callback within 2 Days]" caption="% Callback within 2 Days" measure="1" displayFolder="" measureGroup="Data" count="0" oneField="1">
      <fieldsUsage count="1">
        <fieldUsage x="7"/>
      </fieldsUsage>
    </cacheHierarchy>
    <cacheHierarchy uniqueName="[Measures].[Total Agents]" caption="Total Agents" measure="1" displayFolder="" measureGroup="Agent" count="0"/>
    <cacheHierarchy uniqueName="[Measures].[Total Agent]" caption="Total Agent" measure="1" displayFolder="" measureGroup="Agent" count="0"/>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Lakhmichand Lokwani" refreshedDate="44876.63509895833" createdVersion="7" refreshedVersion="7" minRefreshableVersion="3" recordCount="0" supportSubquery="1" supportAdvancedDrill="1" xr:uid="{7FF5E347-FF6E-4D5B-8CB4-EC13F44CB1FA}">
  <cacheSource type="external" connectionId="4"/>
  <cacheFields count="20">
    <cacheField name="[Measures].[Total Records]" caption="Total Records" numFmtId="0" hierarchy="23" level="32767"/>
    <cacheField name="[Measures].[Total Calls]" caption="Total Calls" numFmtId="0" hierarchy="24" level="32767"/>
    <cacheField name="[Measures].[Total Handle Time]" caption="Total Handle Time" numFmtId="0" hierarchy="25" level="32767"/>
    <cacheField name="[Measures].[Avg Handle Time (or AHT)]" caption="Avg Handle Time (or AHT)" numFmtId="0" hierarchy="26" level="32767"/>
    <cacheField name="[Measures].[Total Transfer]" caption="Total Transfer" numFmtId="0" hierarchy="27" level="32767"/>
    <cacheField name="[Measures].[% Total Transfer]" caption="% Total Transfer" numFmtId="0" hierarchy="28" level="32767"/>
    <cacheField name="[Measures].[Call with an offer]" caption="Call with an offer" numFmtId="0" hierarchy="29" level="32767"/>
    <cacheField name="[Measures].[% Call with an offer]" caption="% Call with an offer" numFmtId="0" hierarchy="30" level="32767"/>
    <cacheField name="[Measures].[Total Accept]" caption="Total Accept" numFmtId="0" hierarchy="31" level="32767"/>
    <cacheField name="[Measures].[% Accept]" caption="% Accept" numFmtId="0" hierarchy="32" level="32767"/>
    <cacheField name="[Measures].[Total Applied]" caption="Total Applied" numFmtId="0" hierarchy="33" level="32767"/>
    <cacheField name="[Measures].[% Applied]" caption="% Applied" numFmtId="0" hierarchy="34" level="32767"/>
    <cacheField name="[Measures].[% Breakage]" caption="% Breakage" numFmtId="0" hierarchy="35" level="32767"/>
    <cacheField name="[Measures].[Total Calls with offers]" caption="Total Calls with offers" numFmtId="0" hierarchy="36" level="32767"/>
    <cacheField name="[Measures].[% Total calls with offers]" caption="% Total calls with offers" numFmtId="0" hierarchy="37" level="32767"/>
    <cacheField name="[Measures].[Total call back]" caption="Total call back" numFmtId="0" hierarchy="38" level="32767"/>
    <cacheField name="[Measures].[% Callback within 2 Days]" caption="% Callback within 2 Days" numFmtId="0" hierarchy="39" level="32767"/>
    <cacheField name="[Measures].[Total Agent]" caption="Total Agent" numFmtId="0" hierarchy="41" level="32767"/>
    <cacheField name="[Data].[Month Name].[Month Name]" caption="Month Name" numFmtId="0" hierarchy="20" level="1">
      <sharedItems containsSemiMixedTypes="0" containsNonDate="0" containsString="0"/>
    </cacheField>
    <cacheField name="[Team Leaders].[TEAM_LEAD_NAME].[TEAM_LEAD_NAME]" caption="TEAM_LEAD_NAME" numFmtId="0" hierarchy="22"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Data].[YR_MO]" caption="YR_MO" attribute="1" defaultMemberUniqueName="[Data].[YR_MO].[All]" allUniqueName="[Data].[YR_MO].[All]" dimensionUniqueName="[Data]" displayFolder="" count="0" memberValueDatatype="20" unbalanced="0"/>
    <cacheHierarchy uniqueName="[Data].[CALL_DATE]" caption="CALL_DATE" attribute="1" time="1" defaultMemberUniqueName="[Data].[CALL_DATE].[All]" allUniqueName="[Data].[CALL_DATE].[All]" dimensionUniqueName="[Data]" displayFolder="" count="0" memberValueDatatype="7" unbalanced="0"/>
    <cacheHierarchy uniqueName="[Data].[AGENT_ID]" caption="AGENT_ID" attribute="1" defaultMemberUniqueName="[Data].[AGENT_ID].[All]" allUniqueName="[Data].[AGENT_ID].[All]" dimensionUniqueName="[Data]" displayFolder="" count="0" memberValueDatatype="20" unbalanced="0"/>
    <cacheHierarchy uniqueName="[Data].[TEAM_LEAD_ID]" caption="TEAM_LEAD_ID" attribute="1" defaultMemberUniqueName="[Data].[TEAM_LEAD_ID].[All]" allUniqueName="[Data].[TEAM_LEAD_ID].[All]" dimensionUniqueName="[Data]" displayFolder="" count="0" memberValueDatatype="20" unbalanced="0"/>
    <cacheHierarchy uniqueName="[Data].[CALL_CENTER]" caption="CALL_CENTER" attribute="1" defaultMemberUniqueName="[Data].[CALL_CENTER].[All]" allUniqueName="[Data].[CALL_CENTER].[All]" dimensionUniqueName="[Data]" displayFolder="" count="0" memberValueDatatype="130" unbalanced="0"/>
    <cacheHierarchy uniqueName="[Data].[CALLS]" caption="CALLS" attribute="1" defaultMemberUniqueName="[Data].[CALLS].[All]" allUniqueName="[Data].[CALLS].[All]" dimensionUniqueName="[Data]" displayFolder="" count="0" memberValueDatatype="20" unbalanced="0"/>
    <cacheHierarchy uniqueName="[Data].[HANDLE_TIME]" caption="HANDLE_TIME" attribute="1" defaultMemberUniqueName="[Data].[HANDLE_TIME].[All]" allUniqueName="[Data].[HANDLE_TIME].[All]" dimensionUniqueName="[Data]" displayFolder="" count="0" memberValueDatatype="20" unbalanced="0"/>
    <cacheHierarchy uniqueName="[Data].[CALL_REGEN]" caption="CALL_REGEN" attribute="1" defaultMemberUniqueName="[Data].[CALL_REGEN].[All]" allUniqueName="[Data].[CALL_REGEN].[All]" dimensionUniqueName="[Data]" displayFolder="" count="0" memberValueDatatype="20" unbalanced="0"/>
    <cacheHierarchy uniqueName="[Data].[CALLS_WITH_OFFER]" caption="CALLS_WITH_OFFER" attribute="1" defaultMemberUniqueName="[Data].[CALLS_WITH_OFFER].[All]" allUniqueName="[Data].[CALLS_WITH_OFFER].[All]" dimensionUniqueName="[Data]" displayFolder="" count="0" memberValueDatatype="20" unbalanced="0"/>
    <cacheHierarchy uniqueName="[Data].[CALLS_WITH_ACCEPT]" caption="CALLS_WITH_ACCEPT" attribute="1" defaultMemberUniqueName="[Data].[CALLS_WITH_ACCEPT].[All]" allUniqueName="[Data].[CALLS_WITH_ACCEPT].[All]" dimensionUniqueName="[Data]" displayFolder="" count="0" memberValueDatatype="20" unbalanced="0"/>
    <cacheHierarchy uniqueName="[Data].[CALLS_OFFER_APPLIED]" caption="CALLS_OFFER_APPLIED" attribute="1" defaultMemberUniqueName="[Data].[CALLS_OFFER_APPLIED].[All]" allUniqueName="[Data].[CALLS_OFFER_APPLIED].[All]" dimensionUniqueName="[Data]" displayFolder="" count="0" memberValueDatatype="20" unbalanced="0"/>
    <cacheHierarchy uniqueName="[Data].[TRANSFERS]" caption="TRANSFERS" attribute="1" defaultMemberUniqueName="[Data].[TRANSFERS].[All]" allUniqueName="[Data].[TRANSFERS].[All]" dimensionUniqueName="[Data]" displayFolder="" count="0" memberValueDatatype="20" unbalanced="0"/>
    <cacheHierarchy uniqueName="[Data].[AHT_MULTI]" caption="AHT_MULTI" attribute="1" defaultMemberUniqueName="[Data].[AHT_MULTI].[All]" allUniqueName="[Data].[AHT_MULTI].[All]" dimensionUniqueName="[Data]" displayFolder="" count="0" memberValueDatatype="20" unbalanced="0"/>
    <cacheHierarchy uniqueName="[Data].[CALL_REGEN_MULTI]" caption="CALL_REGEN_MULTI" attribute="1" defaultMemberUniqueName="[Data].[CALL_REGEN_MULTI].[All]" allUniqueName="[Data].[CALL_REGEN_MULTI].[All]" dimensionUniqueName="[Data]" displayFolder="" count="0" memberValueDatatype="5" unbalanced="0"/>
    <cacheHierarchy uniqueName="[Data].[TRANSFERS_MULTI]" caption="TRANSFERS_MULTI" attribute="1" defaultMemberUniqueName="[Data].[TRANSFERS_MULTI].[All]" allUniqueName="[Data].[TRANSFERS_MULTI].[All]" dimensionUniqueName="[Data]" displayFolder="" count="0" memberValueDatatype="5" unbalanced="0"/>
    <cacheHierarchy uniqueName="[Data].[APPLIED_PER_CALL_MULTI]" caption="APPLIED_PER_CALL_MULTI" attribute="1" defaultMemberUniqueName="[Data].[APPLIED_PER_CALL_MULTI].[All]" allUniqueName="[Data].[APPLIED_PER_CALL_MULTI].[All]" dimensionUniqueName="[Data]" displayFolder="" count="0" memberValueDatatype="5" unbalanced="0"/>
    <cacheHierarchy uniqueName="[Data].[BREAKAGE_MULTI]" caption="BREAKAGE_MULTI" attribute="1" defaultMemberUniqueName="[Data].[BREAKAGE_MULTI].[All]" allUniqueName="[Data].[BREAKAGE_MULTI].[All]" dimensionUniqueName="[Data]" displayFolder="" count="0" memberValueDatatype="5" unbalanced="0"/>
    <cacheHierarchy uniqueName="[Data].[Month number]" caption="Month number" attribute="1" defaultMemberUniqueName="[Data].[Month number].[All]" allUniqueName="[Data].[Month number].[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18"/>
      </fieldsUsage>
    </cacheHierarchy>
    <cacheHierarchy uniqueName="[Team Leaders].[TEAM_LEAD_ID]" caption="TEAM_LEAD_ID" attribute="1" defaultMemberUniqueName="[Team Leaders].[TEAM_LEAD_ID].[All]" allUniqueName="[Team Leaders].[TEAM_LEAD_ID].[All]" dimensionUniqueName="[Team Leaders]" displayFolder="" count="0" memberValueDatatype="20" unbalanced="0"/>
    <cacheHierarchy uniqueName="[Team Leaders].[TEAM_LEAD_NAME]" caption="TEAM_LEAD_NAME" attribute="1" defaultMemberUniqueName="[Team Leaders].[TEAM_LEAD_NAME].[All]" allUniqueName="[Team Leaders].[TEAM_LEAD_NAME].[All]" dimensionUniqueName="[Team Leaders]" displayFolder="" count="2" memberValueDatatype="130" unbalanced="0">
      <fieldsUsage count="2">
        <fieldUsage x="-1"/>
        <fieldUsage x="19"/>
      </fieldsUsage>
    </cacheHierarchy>
    <cacheHierarchy uniqueName="[Measures].[Total Records]" caption="Total Records" measure="1" displayFolder="" measureGroup="Data" count="0" oneField="1">
      <fieldsUsage count="1">
        <fieldUsage x="0"/>
      </fieldsUsage>
    </cacheHierarchy>
    <cacheHierarchy uniqueName="[Measures].[Total Calls]" caption="Total Calls" measure="1" displayFolder="" measureGroup="Data" count="0" oneField="1">
      <fieldsUsage count="1">
        <fieldUsage x="1"/>
      </fieldsUsage>
    </cacheHierarchy>
    <cacheHierarchy uniqueName="[Measures].[Total Handle Time]" caption="Total Handle Time" measure="1" displayFolder="" measureGroup="Data" count="0" oneField="1">
      <fieldsUsage count="1">
        <fieldUsage x="2"/>
      </fieldsUsage>
    </cacheHierarchy>
    <cacheHierarchy uniqueName="[Measures].[Avg Handle Time (or AHT)]" caption="Avg Handle Time (or AHT)" measure="1" displayFolder="" measureGroup="Data" count="0" oneField="1">
      <fieldsUsage count="1">
        <fieldUsage x="3"/>
      </fieldsUsage>
    </cacheHierarchy>
    <cacheHierarchy uniqueName="[Measures].[Total Transfer]" caption="Total Transfer" measure="1" displayFolder="" measureGroup="Data" count="0" oneField="1">
      <fieldsUsage count="1">
        <fieldUsage x="4"/>
      </fieldsUsage>
    </cacheHierarchy>
    <cacheHierarchy uniqueName="[Measures].[% Total Transfer]" caption="% Total Transfer" measure="1" displayFolder="" measureGroup="Data" count="0" oneField="1">
      <fieldsUsage count="1">
        <fieldUsage x="5"/>
      </fieldsUsage>
    </cacheHierarchy>
    <cacheHierarchy uniqueName="[Measures].[Call with an offer]" caption="Call with an offer" measure="1" displayFolder="" measureGroup="Data" count="0" oneField="1">
      <fieldsUsage count="1">
        <fieldUsage x="6"/>
      </fieldsUsage>
    </cacheHierarchy>
    <cacheHierarchy uniqueName="[Measures].[% Call with an offer]" caption="% Call with an offer" measure="1" displayFolder="" measureGroup="Data" count="0" oneField="1">
      <fieldsUsage count="1">
        <fieldUsage x="7"/>
      </fieldsUsage>
    </cacheHierarchy>
    <cacheHierarchy uniqueName="[Measures].[Total Accept]" caption="Total Accept" measure="1" displayFolder="" measureGroup="Data" count="0" oneField="1">
      <fieldsUsage count="1">
        <fieldUsage x="8"/>
      </fieldsUsage>
    </cacheHierarchy>
    <cacheHierarchy uniqueName="[Measures].[% Accept]" caption="% Accept" measure="1" displayFolder="" measureGroup="Data" count="0" oneField="1">
      <fieldsUsage count="1">
        <fieldUsage x="9"/>
      </fieldsUsage>
    </cacheHierarchy>
    <cacheHierarchy uniqueName="[Measures].[Total Applied]" caption="Total Applied" measure="1" displayFolder="" measureGroup="Data" count="0" oneField="1">
      <fieldsUsage count="1">
        <fieldUsage x="10"/>
      </fieldsUsage>
    </cacheHierarchy>
    <cacheHierarchy uniqueName="[Measures].[% Applied]" caption="% Applied" measure="1" displayFolder="" measureGroup="Data" count="0" oneField="1">
      <fieldsUsage count="1">
        <fieldUsage x="11"/>
      </fieldsUsage>
    </cacheHierarchy>
    <cacheHierarchy uniqueName="[Measures].[% Breakage]" caption="% Breakage" measure="1" displayFolder="" measureGroup="Data" count="0" oneField="1">
      <fieldsUsage count="1">
        <fieldUsage x="12"/>
      </fieldsUsage>
    </cacheHierarchy>
    <cacheHierarchy uniqueName="[Measures].[Total Calls with offers]" caption="Total Calls with offers" measure="1" displayFolder="" measureGroup="Data" count="0" oneField="1">
      <fieldsUsage count="1">
        <fieldUsage x="13"/>
      </fieldsUsage>
    </cacheHierarchy>
    <cacheHierarchy uniqueName="[Measures].[% Total calls with offers]" caption="% Total calls with offers" measure="1" displayFolder="" measureGroup="Data" count="0" oneField="1">
      <fieldsUsage count="1">
        <fieldUsage x="14"/>
      </fieldsUsage>
    </cacheHierarchy>
    <cacheHierarchy uniqueName="[Measures].[Total call back]" caption="Total call back" measure="1" displayFolder="" measureGroup="Data" count="0" oneField="1">
      <fieldsUsage count="1">
        <fieldUsage x="15"/>
      </fieldsUsage>
    </cacheHierarchy>
    <cacheHierarchy uniqueName="[Measures].[% Callback within 2 Days]" caption="% Callback within 2 Days" measure="1" displayFolder="" measureGroup="Data" count="0" oneField="1">
      <fieldsUsage count="1">
        <fieldUsage x="16"/>
      </fieldsUsage>
    </cacheHierarchy>
    <cacheHierarchy uniqueName="[Measures].[Total Agents]" caption="Total Agents" measure="1" displayFolder="" measureGroup="Agent" count="0"/>
    <cacheHierarchy uniqueName="[Measures].[Total Agent]" caption="Total Agent" measure="1" displayFolder="" measureGroup="Agent" count="0" oneField="1">
      <fieldsUsage count="1">
        <fieldUsage x="17"/>
      </fieldsUsage>
    </cacheHierarchy>
    <cacheHierarchy uniqueName="[Measures].[__XL_Count Data]" caption="__XL_Count Data" measure="1" displayFolder="" measureGroup="Data" count="0" hidden="1"/>
    <cacheHierarchy uniqueName="[Measures].[__XL_Count Agent]" caption="__XL_Count Agent" measure="1" displayFolder="" measureGroup="Agent" count="0" hidden="1"/>
    <cacheHierarchy uniqueName="[Measures].[__XL_Count Team Leaders]" caption="__XL_Count Team Leaders" measure="1" displayFolder="" measureGroup="Team Leaders" count="0" hidden="1"/>
    <cacheHierarchy uniqueName="[Measures].[__No measures defined]" caption="__No measures defined" measure="1" displayFolder="" count="0" hidden="1"/>
    <cacheHierarchy uniqueName="[Measures].[Sum of AGENT_ID]" caption="Sum of AGENT_ID" measure="1" displayFolder="" measureGroup="Agent" count="0" hidden="1">
      <extLst>
        <ext xmlns:x15="http://schemas.microsoft.com/office/spreadsheetml/2010/11/main" uri="{B97F6D7D-B522-45F9-BDA1-12C45D357490}">
          <x15:cacheHierarchy aggregatedColumn="0"/>
        </ext>
      </extLst>
    </cacheHierarchy>
  </cacheHierarchies>
  <kpis count="0"/>
  <dimensions count="4">
    <dimension name="Agent" uniqueName="[Agent]" caption="Agent"/>
    <dimension name="Data" uniqueName="[Data]" caption="Data"/>
    <dimension measure="1" name="Measures" uniqueName="[Measures]" caption="Measures"/>
    <dimension name="Team Leaders" uniqueName="[Team Leaders]" caption="Team Leaders"/>
  </dimensions>
  <measureGroups count="3">
    <measureGroup name="Agent" caption="Agent"/>
    <measureGroup name="Data" caption="Data"/>
    <measureGroup name="Team Leaders" caption="Team Leader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9BD10-4A22-4098-AE59-93A64D16DDCB}" name="PivotTable21" cacheId="1383" applyNumberFormats="0" applyBorderFormats="0" applyFontFormats="0" applyPatternFormats="0" applyAlignmentFormats="0" applyWidthHeightFormats="1" dataCaption="Values" tag="ffb5a6f9-6bd8-4aaa-bbdb-78ad52d07109" updatedVersion="7" minRefreshableVersion="3" useAutoFormatting="1" subtotalHiddenItems="1" rowGrandTotals="0" colGrandTotals="0" itemPrintTitles="1" createdVersion="7" indent="0" compact="0" compactData="0" multipleFieldFilters="0" chartFormat="12">
  <location ref="AI9:AJ12" firstHeaderRow="1" firstDataRow="1" firstDataCol="1"/>
  <pivotFields count="4">
    <pivotField axis="axisRow" compact="0" allDrilled="1" outline="0" subtotalTop="0" showAll="0" measureFilter="1"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Month Name].&amp;[Month-8]"/>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am Leaders]"/>
        <x15:activeTabTopLevelEntity name="[Data]"/>
        <x15:activeTabTopLevelEntity name="[Ag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CF492C-BF87-4925-86D8-07DC891BE3D9}" name="PivotTable20" cacheId="1386" applyNumberFormats="0" applyBorderFormats="0" applyFontFormats="0" applyPatternFormats="0" applyAlignmentFormats="0" applyWidthHeightFormats="1" dataCaption="Values" tag="ab30a164-4034-467c-871f-c853c665aad9" updatedVersion="7" minRefreshableVersion="3" useAutoFormatting="1" subtotalHiddenItems="1" rowGrandTotals="0" colGrandTotals="0" itemPrintTitles="1" createdVersion="7" indent="0" compact="0" compactData="0" multipleFieldFilters="0" chartFormat="11">
  <location ref="AF9:AG12" firstHeaderRow="1" firstDataRow="1" firstDataCol="1"/>
  <pivotFields count="4">
    <pivotField axis="axisRow" compact="0" allDrilled="1" outline="0" subtotalTop="0" showAll="0" measureFilter="1"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chartFormats count="2">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Month Name].&amp;[Month-8]"/>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am Leaders]"/>
        <x15:activeTabTopLevelEntity name="[Data]"/>
        <x15:activeTabTopLevelEntity name="[Ag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20B4C-9E88-432C-9873-8C317E9CF911}" name="PivotTable19" cacheId="1392" applyNumberFormats="0" applyBorderFormats="0" applyFontFormats="0" applyPatternFormats="0" applyAlignmentFormats="0" applyWidthHeightFormats="1" dataCaption="Values" tag="cf2dd280-bbb4-44c1-af07-fc963f8c97ce" updatedVersion="7" minRefreshableVersion="3" useAutoFormatting="1" subtotalHiddenItems="1" rowGrandTotals="0" colGrandTotals="0" itemPrintTitles="1" createdVersion="7" indent="0" compact="0" compactData="0" multipleFieldFilters="0" chartFormat="6">
  <location ref="AF3:AI6" firstHeaderRow="0" firstDataRow="1" firstDataCol="1"/>
  <pivotFields count="5">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Month Name].&amp;[Month-8]"/>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am Leader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930FF-37B2-41F7-85C0-E20EE82DF2EF}" name="PivotTable18" cacheId="1146" applyNumberFormats="0" applyBorderFormats="0" applyFontFormats="0" applyPatternFormats="0" applyAlignmentFormats="0" applyWidthHeightFormats="1" dataCaption="Values" tag="594d3fa5-9caf-48a7-81ca-261534654787" updatedVersion="7" minRefreshableVersion="3" useAutoFormatting="1" subtotalHiddenItems="1" rowGrandTotals="0" colGrandTotals="0" itemPrintTitles="1" createdVersion="7" indent="0" compact="0" compactData="0" multipleFieldFilters="0" chartFormat="9">
  <location ref="AA9:AC10" firstHeaderRow="0" firstDataRow="1" firstDataCol="1"/>
  <pivotFields count="3">
    <pivotField axis="axisRow" compact="0" allDrilled="1" outline="0" subtotalTop="0" showAll="0" dataSourceSort="1" defaultSubtotal="0" defaultAttributeDrillState="1">
      <items count="1">
        <item s="1" x="0"/>
      </items>
    </pivotField>
    <pivotField dataField="1" compact="0" outline="0" subtotalTop="0" showAll="0" defaultSubtotal="0"/>
    <pivotField dataField="1" compact="0" outline="0" subtotalTop="0" showAll="0" defaultSubtotal="0"/>
  </pivotFields>
  <rowFields count="1">
    <field x="0"/>
  </rowFields>
  <rowItems count="1">
    <i>
      <x/>
    </i>
  </rowItems>
  <colFields count="1">
    <field x="-2"/>
  </colFields>
  <colItems count="2">
    <i>
      <x/>
    </i>
    <i i="1">
      <x v="1"/>
    </i>
  </colItems>
  <dataFields count="2">
    <dataField fld="1" subtotal="count" baseField="0" baseItem="0"/>
    <dataField fld="2" subtotal="count" baseField="0" baseItem="0"/>
  </dataFields>
  <chartFormats count="2">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6D61C5-CF02-4622-A092-D528AD6EA280}" name="PivotTable17" cacheId="476" applyNumberFormats="0" applyBorderFormats="0" applyFontFormats="0" applyPatternFormats="0" applyAlignmentFormats="0" applyWidthHeightFormats="1" dataCaption="Values" tag="77d86e06-6f81-4333-a08b-2c2f206f5e97" updatedVersion="7" minRefreshableVersion="3" useAutoFormatting="1" rowGrandTotals="0" colGrandTotals="0" itemPrintTitles="1" createdVersion="7" indent="0" compact="0" compactData="0" multipleFieldFilters="0" chartFormat="5">
  <location ref="AA3:AD6" firstHeaderRow="0" firstDataRow="1" firstDataCol="1"/>
  <pivotFields count="4">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3">
    <i>
      <x/>
    </i>
    <i>
      <x v="1"/>
    </i>
    <i>
      <x v="2"/>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713509-7C19-4049-A529-D2AF49727877}" name="PivotTable16" cacheId="1389" dataOnRows="1" applyNumberFormats="0" applyBorderFormats="0" applyFontFormats="0" applyPatternFormats="0" applyAlignmentFormats="0" applyWidthHeightFormats="1" dataCaption="Metrics" tag="96236383-4bef-4eb4-9b9f-944435286dbc" updatedVersion="7" minRefreshableVersion="3" useAutoFormatting="1" itemPrintTitles="1" createdVersion="7" indent="0" outline="1" outlineData="1" multipleFieldFilters="0">
  <location ref="U3:Y14" firstHeaderRow="1" firstDataRow="2" firstDataCol="1"/>
  <pivotFields count="12">
    <pivotField axis="axisCol"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0">
    <i>
      <x/>
    </i>
    <i i="1">
      <x v="1"/>
    </i>
    <i i="2">
      <x v="2"/>
    </i>
    <i i="3">
      <x v="3"/>
    </i>
    <i i="4">
      <x v="4"/>
    </i>
    <i i="5">
      <x v="5"/>
    </i>
    <i i="6">
      <x v="6"/>
    </i>
    <i i="7">
      <x v="7"/>
    </i>
    <i i="8">
      <x v="8"/>
    </i>
    <i i="9">
      <x v="9"/>
    </i>
  </rowItems>
  <colFields count="1">
    <field x="0"/>
  </colFields>
  <colItems count="4">
    <i>
      <x/>
    </i>
    <i>
      <x v="1"/>
    </i>
    <i>
      <x v="2"/>
    </i>
    <i t="grand">
      <x/>
    </i>
  </colItems>
  <dataFields count="10">
    <dataField fld="1" subtotal="count" baseField="0" baseItem="0"/>
    <dataField fld="2" subtotal="count" baseField="0" baseItem="0"/>
    <dataField fld="10" subtotal="count" baseField="0" baseItem="0"/>
    <dataField name="AHT"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name="% Callback in 2 Days" fld="9"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Call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Team Lea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A7DFAE-C03F-4C05-9E4E-4529D77A4FC0}" name="PivotTable2" cacheId="1398" applyNumberFormats="0" applyBorderFormats="0" applyFontFormats="0" applyPatternFormats="0" applyAlignmentFormats="0" applyWidthHeightFormats="1" dataCaption="Values" tag="f6fe8d47-e06c-4991-bbc0-7ce0ef5db3df" updatedVersion="7" minRefreshableVersion="3" useAutoFormatting="1" itemPrintTitles="1" createdVersion="7" indent="0" outline="1" outlineData="1" multipleFieldFilters="0">
  <location ref="A3:R4" firstHeaderRow="0" firstDataRow="1" firstDataCol="0"/>
  <pivotFields count="2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 fld="13" subtotal="count" baseField="0" baseItem="0"/>
    <dataField fld="14" subtotal="count" baseField="0" baseItem="0"/>
    <dataField fld="15" subtotal="count" baseField="0" baseItem="0"/>
    <dataField fld="16" subtotal="count" baseField="0" baseItem="0"/>
    <dataField fld="17"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Month Name].&amp;[Month-8]"/>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Agent]"/>
        <x15:activeTabTopLevelEntity name="[Team Lea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3ABB85-EC16-4F23-9C77-1B6C3310694D}" name="PivotTable15" cacheId="1158" applyNumberFormats="0" applyBorderFormats="0" applyFontFormats="0" applyPatternFormats="0" applyAlignmentFormats="0" applyWidthHeightFormats="1" dataCaption="Values" tag="68bb172b-7b9d-4e14-a61a-6ae0613c9417" updatedVersion="7" minRefreshableVersion="3" useAutoFormatting="1" itemPrintTitles="1" createdVersion="7" indent="0" outline="1" outlineData="1" multipleFieldFilters="0" rowHeaderCaption="Lead Name">
  <location ref="K8:S12" firstHeaderRow="0" firstDataRow="1" firstDataCol="1"/>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8"/>
  </rowFields>
  <rowItems count="4">
    <i>
      <x/>
    </i>
    <i>
      <x v="1"/>
    </i>
    <i>
      <x v="2"/>
    </i>
    <i t="grand">
      <x/>
    </i>
  </rowItems>
  <colFields count="1">
    <field x="-2"/>
  </colFields>
  <colItems count="8">
    <i>
      <x/>
    </i>
    <i i="1">
      <x v="1"/>
    </i>
    <i i="2">
      <x v="2"/>
    </i>
    <i i="3">
      <x v="3"/>
    </i>
    <i i="4">
      <x v="4"/>
    </i>
    <i i="5">
      <x v="5"/>
    </i>
    <i i="6">
      <x v="6"/>
    </i>
    <i i="7">
      <x v="7"/>
    </i>
  </colItems>
  <dataFields count="8">
    <dataField fld="0" subtotal="count" baseField="0" baseItem="0"/>
    <dataField name="AHT" fld="7"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name="% Callback in 2 Days" fld="6"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Month Name].&amp;[Month-8]"/>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Call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18"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Data]"/>
        <x15:activeTabTopLevelEntity name="[Team Lea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10BBD2-E8E0-4802-9AE6-238B1DD021FA}" name="PivotTable3" cacheId="1395" applyNumberFormats="0" applyBorderFormats="0" applyFontFormats="0" applyPatternFormats="0" applyAlignmentFormats="0" applyWidthHeightFormats="1" dataCaption="Values" tag="7f8ad155-b2eb-4d04-80b7-bda30a9358a3" updatedVersion="7" minRefreshableVersion="3" useAutoFormatting="1" rowGrandTotals="0" colGrandTotals="0" itemPrintTitles="1" createdVersion="7" indent="0" outline="1" outlineData="1" multipleFieldFilters="0" rowHeaderCaption="Agent Name">
  <location ref="A8:I33" firstHeaderRow="0" firstDataRow="1" firstDataCol="1"/>
  <pivotFields count="11">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Fields count="1">
    <field x="-2"/>
  </colFields>
  <colItems count="8">
    <i>
      <x/>
    </i>
    <i i="1">
      <x v="1"/>
    </i>
    <i i="2">
      <x v="2"/>
    </i>
    <i i="3">
      <x v="3"/>
    </i>
    <i i="4">
      <x v="4"/>
    </i>
    <i i="5">
      <x v="5"/>
    </i>
    <i i="6">
      <x v="6"/>
    </i>
    <i i="7">
      <x v="7"/>
    </i>
  </colItems>
  <dataFields count="8">
    <dataField fld="1" subtotal="count" baseField="0" baseItem="0"/>
    <dataField name="AHT" fld="8"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name="% Callback in 2 Days" fld="7"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Month Name].&amp;[Month-8]"/>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Call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11"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Data]"/>
        <x15:activeTabTopLevelEntity name="[Team Lea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6A4F836-9C13-4AD9-B885-5A109FD90E9A}" sourceName="[Data].[Month Name]">
  <pivotTables>
    <pivotTable tabId="3" name="PivotTable18"/>
    <pivotTable tabId="3" name="PivotTable20"/>
    <pivotTable tabId="3" name="PivotTable21"/>
    <pivotTable tabId="3" name="PivotTable19"/>
    <pivotTable tabId="3" name="PivotTable15"/>
    <pivotTable tabId="3" name="PivotTable3"/>
    <pivotTable tabId="3" name="PivotTable2"/>
  </pivotTables>
  <data>
    <olap pivotCacheId="995163006">
      <levels count="2">
        <level uniqueName="[Data].[Month Name].[(All)]" sourceCaption="(All)" count="0"/>
        <level uniqueName="[Data].[Month Name].[Month Name]" sourceCaption="Month Name" count="3">
          <ranges>
            <range startItem="0">
              <i n="[Data].[Month Name].&amp;[Month-6]" c="Month-6"/>
              <i n="[Data].[Month Name].&amp;[Month-7]" c="Month-7"/>
              <i n="[Data].[Month Name].&amp;[Month-8]" c="Month-8"/>
            </range>
          </ranges>
        </level>
      </levels>
      <selections count="1">
        <selection n="[Data].[Month Name].&amp;[Month-8]"/>
      </selections>
    </olap>
  </data>
  <extLst>
    <x:ext xmlns:x15="http://schemas.microsoft.com/office/spreadsheetml/2010/11/main" uri="{470722E0-AACD-4C17-9CDC-17EF765DBC7E}">
      <x15:slicerCacheHideItemsWithNoData count="1">
        <x15:slicerCacheOlapLevelName uniqueName="[Data].[Month Name].[Month 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_NAME" xr10:uid="{FCD64A9D-CD12-4009-B205-65B980FD0864}" sourceName="[Team Leaders].[TEAM_LEAD_NAME]">
  <pivotTables>
    <pivotTable tabId="3" name="PivotTable21"/>
    <pivotTable tabId="3" name="PivotTable20"/>
    <pivotTable tabId="3" name="PivotTable16"/>
    <pivotTable tabId="3" name="PivotTable19"/>
    <pivotTable tabId="3" name="PivotTable3"/>
    <pivotTable tabId="3" name="PivotTable2"/>
  </pivotTables>
  <data>
    <olap pivotCacheId="995163006">
      <levels count="2">
        <level uniqueName="[Team Leaders].[TEAM_LEAD_NAME].[(All)]" sourceCaption="(All)" count="0"/>
        <level uniqueName="[Team Leaders].[TEAM_LEAD_NAME].[TEAM_LEAD_NAME]" sourceCaption="TEAM_LEAD_NAME" count="3">
          <ranges>
            <range startItem="0">
              <i n="[Team Leaders].[TEAM_LEAD_NAME].&amp;[Jimson, Bill]" c="Jimson, Bill"/>
              <i n="[Team Leaders].[TEAM_LEAD_NAME].&amp;[Oferten, Quinton]" c="Oferten, Quinton"/>
              <i n="[Team Leaders].[TEAM_LEAD_NAME].&amp;[Winnerson, Aceona]" c="Winnerson, Aceona"/>
            </range>
          </ranges>
        </level>
      </levels>
      <selections count="1">
        <selection n="[Team Leaders].[TEAM_LEAD_NAME].[All]"/>
      </selections>
    </olap>
  </data>
  <extLst>
    <x:ext xmlns:x15="http://schemas.microsoft.com/office/spreadsheetml/2010/11/main" uri="{470722E0-AACD-4C17-9CDC-17EF765DBC7E}">
      <x15:slicerCacheHideItemsWithNoData count="1">
        <x15:slicerCacheOlapLevelName uniqueName="[Team Leaders].[TEAM_LEAD_NAME].[TEAM_LEAD_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B0A5F22A-692C-46D6-859E-B0B1E6385730}" cache="Slicer_Month_Name" caption="Month name" columnCount="3" level="1" style="SlicerStyleDark2" rowHeight="241300"/>
  <slicer name="TEAM_LEAD_NAME 2" xr10:uid="{3AF2456A-220B-411E-B89E-ED13788DDEE5}" cache="Slicer_TEAM_LEAD_NAME" caption="Team lead name" columnCount="3" level="1" style="SlicerStyleDark2"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50D4AAA0-9805-4A0A-8810-583E7148FFC0}" cache="Slicer_Month_Name" caption="Month name" columnCount="3" level="1" style="SlicerStyleDark2" rowHeight="241300"/>
  <slicer name="TEAM_LEAD_NAME 1" xr10:uid="{EA9AD65D-7CCD-4DAB-AAA1-34C92DC56448}" cache="Slicer_TEAM_LEAD_NAME" caption="Team lead name" columnCount="3" level="1" style="SlicerStyleDark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D031-6A76-4C32-8EEA-E358ECE555B6}">
  <dimension ref="A1:Z49"/>
  <sheetViews>
    <sheetView showGridLines="0" tabSelected="1" zoomScaleNormal="100" workbookViewId="0">
      <pane ySplit="17" topLeftCell="A18" activePane="bottomLeft" state="frozen"/>
      <selection pane="bottomLeft"/>
    </sheetView>
  </sheetViews>
  <sheetFormatPr defaultRowHeight="14.5" x14ac:dyDescent="0.35"/>
  <cols>
    <col min="1" max="1" width="8.7265625" customWidth="1"/>
    <col min="2" max="10" width="18" customWidth="1"/>
    <col min="17" max="18" width="8.7265625" customWidth="1"/>
  </cols>
  <sheetData>
    <row r="1" spans="1:26" x14ac:dyDescent="0.35">
      <c r="A1" s="1"/>
      <c r="B1" s="1"/>
      <c r="C1" s="1"/>
      <c r="D1" s="1"/>
      <c r="E1" s="1"/>
      <c r="F1" s="1"/>
      <c r="G1" s="1"/>
      <c r="H1" s="1"/>
      <c r="I1" s="1"/>
      <c r="J1" s="1"/>
      <c r="K1" s="1"/>
      <c r="L1" s="1"/>
      <c r="M1" s="1"/>
      <c r="N1" s="1"/>
      <c r="O1" s="1"/>
      <c r="P1" s="1"/>
      <c r="Q1" s="1"/>
      <c r="R1" s="1"/>
      <c r="S1" s="1"/>
      <c r="T1" s="1"/>
      <c r="U1" s="1"/>
      <c r="V1" s="1"/>
      <c r="W1" s="1"/>
      <c r="X1" s="1"/>
      <c r="Y1" s="1"/>
      <c r="Z1" s="1"/>
    </row>
    <row r="2" spans="1:26" x14ac:dyDescent="0.35">
      <c r="A2" s="1"/>
      <c r="B2" s="1"/>
      <c r="C2" s="1"/>
      <c r="D2" s="1"/>
      <c r="E2" s="1"/>
      <c r="F2" s="1"/>
      <c r="G2" s="1"/>
      <c r="H2" s="1"/>
      <c r="I2" s="1"/>
      <c r="J2" s="1"/>
      <c r="K2" s="1"/>
      <c r="L2" s="1"/>
      <c r="M2" s="1"/>
      <c r="N2" s="1"/>
      <c r="O2" s="1"/>
      <c r="P2" s="1"/>
      <c r="Q2" s="1"/>
      <c r="R2" s="1"/>
      <c r="S2" s="1"/>
      <c r="T2" s="1"/>
      <c r="U2" s="1"/>
      <c r="V2" s="1"/>
      <c r="W2" s="1"/>
      <c r="X2" s="1"/>
      <c r="Y2" s="1"/>
      <c r="Z2" s="1"/>
    </row>
    <row r="3" spans="1:26" x14ac:dyDescent="0.35">
      <c r="A3" s="1"/>
      <c r="B3" s="1"/>
      <c r="C3" s="1"/>
      <c r="D3" s="1"/>
      <c r="E3" s="1"/>
      <c r="F3" s="1"/>
      <c r="G3" s="1"/>
      <c r="H3" s="1"/>
      <c r="I3" s="1"/>
      <c r="J3" s="1"/>
      <c r="K3" s="1"/>
      <c r="L3" s="1"/>
      <c r="M3" s="1"/>
      <c r="N3" s="1"/>
      <c r="O3" s="1"/>
      <c r="P3" s="1"/>
      <c r="Q3" s="1"/>
      <c r="R3" s="1"/>
      <c r="S3" s="1"/>
      <c r="T3" s="1"/>
      <c r="U3" s="1"/>
      <c r="V3" s="1"/>
      <c r="W3" s="1"/>
      <c r="X3" s="1"/>
      <c r="Y3" s="1"/>
      <c r="Z3" s="1"/>
    </row>
    <row r="4" spans="1:26" x14ac:dyDescent="0.35">
      <c r="A4" s="1"/>
      <c r="B4" s="1"/>
      <c r="C4" s="1"/>
      <c r="D4" s="1"/>
      <c r="E4" s="1"/>
      <c r="F4" s="1"/>
      <c r="G4" s="1"/>
      <c r="H4" s="1"/>
      <c r="I4" s="1"/>
      <c r="J4" s="1"/>
      <c r="K4" s="1"/>
      <c r="L4" s="1"/>
      <c r="M4" s="1"/>
      <c r="N4" s="1"/>
      <c r="O4" s="1"/>
      <c r="P4" s="1"/>
      <c r="Q4" s="1"/>
      <c r="R4" s="1"/>
      <c r="S4" s="1"/>
      <c r="T4" s="1"/>
      <c r="U4" s="1"/>
      <c r="V4" s="1"/>
      <c r="W4" s="1"/>
      <c r="X4" s="1"/>
      <c r="Y4" s="1"/>
      <c r="Z4" s="1"/>
    </row>
    <row r="5" spans="1:26" x14ac:dyDescent="0.35">
      <c r="A5" s="1"/>
      <c r="B5" s="1"/>
      <c r="C5" s="1"/>
      <c r="D5" s="1"/>
      <c r="E5" s="1"/>
      <c r="F5" s="1"/>
      <c r="G5" s="1"/>
      <c r="H5" s="1"/>
      <c r="I5" s="1"/>
      <c r="J5" s="1"/>
      <c r="K5" s="1"/>
      <c r="L5" s="1"/>
      <c r="M5" s="1"/>
      <c r="N5" s="1"/>
      <c r="O5" s="1"/>
      <c r="P5" s="1"/>
      <c r="Q5" s="1"/>
      <c r="R5" s="1"/>
      <c r="S5" s="1"/>
      <c r="T5" s="1"/>
      <c r="U5" s="1"/>
      <c r="V5" s="1"/>
      <c r="W5" s="1"/>
      <c r="X5" s="1"/>
      <c r="Y5" s="1"/>
      <c r="Z5" s="1"/>
    </row>
    <row r="7" spans="1:26" ht="14.5" customHeight="1" x14ac:dyDescent="0.5">
      <c r="Q7" s="3"/>
    </row>
    <row r="13" spans="1:26" x14ac:dyDescent="0.35">
      <c r="B13" s="4"/>
      <c r="C13" s="4"/>
      <c r="D13" s="4"/>
      <c r="E13" s="4"/>
      <c r="F13" s="4"/>
      <c r="G13" s="4"/>
      <c r="H13" s="4"/>
      <c r="I13" s="4"/>
      <c r="J13" s="4"/>
      <c r="K13" s="16"/>
      <c r="L13" s="16"/>
      <c r="M13" s="16"/>
      <c r="N13" s="16"/>
      <c r="O13" s="16"/>
      <c r="P13" s="16"/>
      <c r="Q13" s="16"/>
      <c r="R13" s="16"/>
      <c r="S13" s="16"/>
      <c r="T13" s="16"/>
    </row>
    <row r="14" spans="1:26" x14ac:dyDescent="0.35">
      <c r="B14" s="4"/>
      <c r="C14" s="4"/>
      <c r="D14" s="4"/>
      <c r="E14" s="4"/>
      <c r="F14" s="4"/>
      <c r="G14" s="4"/>
      <c r="H14" s="4"/>
      <c r="I14" s="4"/>
      <c r="J14" s="4"/>
      <c r="K14" s="16"/>
      <c r="L14" s="16"/>
      <c r="M14" s="16"/>
      <c r="N14" s="16"/>
      <c r="O14" s="16"/>
      <c r="P14" s="16"/>
      <c r="Q14" s="16"/>
      <c r="R14" s="16"/>
      <c r="S14" s="16"/>
      <c r="T14" s="16"/>
    </row>
    <row r="15" spans="1:26" x14ac:dyDescent="0.35">
      <c r="B15" s="4"/>
      <c r="C15" s="4"/>
      <c r="D15" s="4"/>
      <c r="E15" s="4"/>
      <c r="F15" s="4"/>
      <c r="G15" s="4"/>
      <c r="H15" s="4"/>
      <c r="I15" s="4"/>
      <c r="J15" s="4"/>
      <c r="K15" s="16"/>
      <c r="L15" s="16"/>
      <c r="M15" s="16"/>
      <c r="N15" s="16"/>
      <c r="O15" s="16"/>
      <c r="P15" s="16"/>
      <c r="Q15" s="16"/>
      <c r="R15" s="16"/>
      <c r="S15" s="16"/>
      <c r="T15" s="16"/>
    </row>
    <row r="16" spans="1:26" x14ac:dyDescent="0.35">
      <c r="B16" s="4"/>
      <c r="C16" s="4"/>
      <c r="D16" s="4"/>
      <c r="E16" s="4"/>
      <c r="F16" s="4"/>
      <c r="G16" s="4"/>
      <c r="H16" s="4"/>
      <c r="I16" s="4"/>
      <c r="J16" s="4"/>
      <c r="K16" s="16"/>
      <c r="L16" s="16"/>
      <c r="M16" s="16"/>
      <c r="N16" s="16"/>
      <c r="O16" s="16"/>
      <c r="P16" s="16"/>
      <c r="Q16" s="16"/>
      <c r="R16" s="16"/>
      <c r="S16" s="16"/>
      <c r="T16" s="16"/>
    </row>
    <row r="19" spans="2:10" ht="28" customHeight="1" x14ac:dyDescent="0.35">
      <c r="B19" s="12" t="str">
        <f>Analysis!K8</f>
        <v>Lead Name</v>
      </c>
      <c r="C19" s="12" t="str">
        <f>Analysis!L8</f>
        <v>Total Calls</v>
      </c>
      <c r="D19" s="12" t="str">
        <f>Analysis!M8</f>
        <v>AHT</v>
      </c>
      <c r="E19" s="12" t="str">
        <f>Analysis!N8</f>
        <v>% Total Transfer</v>
      </c>
      <c r="F19" s="12" t="str">
        <f>Analysis!O8</f>
        <v>% Call with an offer</v>
      </c>
      <c r="G19" s="12" t="str">
        <f>Analysis!P8</f>
        <v>% Accept</v>
      </c>
      <c r="H19" s="12" t="str">
        <f>Analysis!Q8</f>
        <v>% Applied</v>
      </c>
      <c r="I19" s="12" t="str">
        <f>Analysis!R8</f>
        <v>% Breakage</v>
      </c>
      <c r="J19" s="12" t="str">
        <f>Analysis!S8</f>
        <v>% Callback in 2 Days</v>
      </c>
    </row>
    <row r="20" spans="2:10" ht="24" customHeight="1" x14ac:dyDescent="0.35">
      <c r="B20" s="13" t="str">
        <f>Analysis!K9</f>
        <v>Jimson, Bill</v>
      </c>
      <c r="C20" s="14">
        <f>Analysis!L9</f>
        <v>5571</v>
      </c>
      <c r="D20" s="19">
        <f>Analysis!M9</f>
        <v>758.09172500448756</v>
      </c>
      <c r="E20" s="20">
        <f>Analysis!N9</f>
        <v>6.192784060312332E-2</v>
      </c>
      <c r="F20" s="20">
        <f>Analysis!O9</f>
        <v>0.92676359719978463</v>
      </c>
      <c r="G20" s="20">
        <f>Analysis!P9</f>
        <v>0.69789983844911152</v>
      </c>
      <c r="H20" s="20">
        <f>Analysis!Q9</f>
        <v>0.49039669718183448</v>
      </c>
      <c r="I20" s="20">
        <f>Analysis!R9</f>
        <v>0.29732510288065844</v>
      </c>
      <c r="J20" s="20">
        <f>Analysis!S9</f>
        <v>0.20463112547119008</v>
      </c>
    </row>
    <row r="21" spans="2:10" ht="24" customHeight="1" x14ac:dyDescent="0.35">
      <c r="B21" s="13" t="str">
        <f>Analysis!K10</f>
        <v>Oferten, Quinton</v>
      </c>
      <c r="C21" s="15">
        <f>Analysis!L10</f>
        <v>5777</v>
      </c>
      <c r="D21" s="21">
        <f>Analysis!M10</f>
        <v>827.6063700882811</v>
      </c>
      <c r="E21" s="22">
        <f>Analysis!N10</f>
        <v>0.11251514626969016</v>
      </c>
      <c r="F21" s="22">
        <f>Analysis!O10</f>
        <v>0.8990825688073395</v>
      </c>
      <c r="G21" s="22">
        <f>Analysis!P10</f>
        <v>0.62973861866020431</v>
      </c>
      <c r="H21" s="22">
        <f>Analysis!Q10</f>
        <v>0.3896486065431885</v>
      </c>
      <c r="I21" s="22">
        <f>Analysis!R10</f>
        <v>0.38125343595382077</v>
      </c>
      <c r="J21" s="22">
        <f>Analysis!S10</f>
        <v>0.24666782066816687</v>
      </c>
    </row>
    <row r="22" spans="2:10" ht="24" customHeight="1" x14ac:dyDescent="0.35">
      <c r="B22" s="13" t="str">
        <f>Analysis!K11</f>
        <v>Winnerson, Aceona</v>
      </c>
      <c r="C22" s="14">
        <f>Analysis!L11</f>
        <v>6225</v>
      </c>
      <c r="D22" s="19">
        <f>Analysis!M11</f>
        <v>689.75020080321281</v>
      </c>
      <c r="E22" s="20">
        <f>Analysis!N11</f>
        <v>0.04</v>
      </c>
      <c r="F22" s="20">
        <f>Analysis!O11</f>
        <v>0.95196787148594375</v>
      </c>
      <c r="G22" s="20">
        <f>Analysis!P11</f>
        <v>0.75791164658634536</v>
      </c>
      <c r="H22" s="20">
        <f>Analysis!Q11</f>
        <v>0.60674698795180726</v>
      </c>
      <c r="I22" s="20">
        <f>Analysis!R11</f>
        <v>0.19944891903348877</v>
      </c>
      <c r="J22" s="20">
        <f>Analysis!S11</f>
        <v>0.14827309236947792</v>
      </c>
    </row>
    <row r="24" spans="2:10" ht="23.5" customHeight="1" x14ac:dyDescent="0.35">
      <c r="B24" s="12" t="str">
        <f>Analysis!A8</f>
        <v>Agent Name</v>
      </c>
      <c r="C24" s="12" t="str">
        <f>Analysis!B8</f>
        <v>Total Calls</v>
      </c>
      <c r="D24" s="12" t="str">
        <f>Analysis!C8</f>
        <v>AHT</v>
      </c>
      <c r="E24" s="12" t="str">
        <f>Analysis!D8</f>
        <v>% Total Transfer</v>
      </c>
      <c r="F24" s="12" t="str">
        <f>Analysis!E8</f>
        <v>% Call with an offer</v>
      </c>
      <c r="G24" s="12" t="str">
        <f>Analysis!F8</f>
        <v>% Accept</v>
      </c>
      <c r="H24" s="12" t="str">
        <f>Analysis!G8</f>
        <v>% Applied</v>
      </c>
      <c r="I24" s="12" t="str">
        <f>Analysis!H8</f>
        <v>% Breakage</v>
      </c>
      <c r="J24" s="12" t="str">
        <f>Analysis!I8</f>
        <v>% Callback in 2 Days</v>
      </c>
    </row>
    <row r="25" spans="2:10" ht="24" customHeight="1" x14ac:dyDescent="0.35">
      <c r="B25" s="13" t="str">
        <f>Analysis!A9</f>
        <v>Abacus, Aaron</v>
      </c>
      <c r="C25" s="23">
        <f>Analysis!B9</f>
        <v>697</v>
      </c>
      <c r="D25" s="21">
        <f>Analysis!C9</f>
        <v>824.14777618364417</v>
      </c>
      <c r="E25" s="22">
        <f>Analysis!D9</f>
        <v>0.11047345767575323</v>
      </c>
      <c r="F25" s="22">
        <f>Analysis!E9</f>
        <v>0.90387374461979919</v>
      </c>
      <c r="G25" s="22">
        <f>Analysis!F9</f>
        <v>0.63845050215208032</v>
      </c>
      <c r="H25" s="22">
        <f>Analysis!G9</f>
        <v>0.39741750358680056</v>
      </c>
      <c r="I25" s="22">
        <f>Analysis!H9</f>
        <v>0.37752808988764047</v>
      </c>
      <c r="J25" s="22">
        <f>Analysis!I9</f>
        <v>0.24964131994261118</v>
      </c>
    </row>
    <row r="26" spans="2:10" ht="24" customHeight="1" x14ac:dyDescent="0.35">
      <c r="B26" s="13" t="str">
        <f>Analysis!A10</f>
        <v>Anderson, Albert</v>
      </c>
      <c r="C26" s="23">
        <f>Analysis!B10</f>
        <v>751</v>
      </c>
      <c r="D26" s="21">
        <f>Analysis!C10</f>
        <v>663.29960053262312</v>
      </c>
      <c r="E26" s="22">
        <f>Analysis!D10</f>
        <v>4.5272969374167776E-2</v>
      </c>
      <c r="F26" s="22">
        <f>Analysis!E10</f>
        <v>0.94806924101198398</v>
      </c>
      <c r="G26" s="22">
        <f>Analysis!F10</f>
        <v>0.75366178428761654</v>
      </c>
      <c r="H26" s="22">
        <f>Analysis!G10</f>
        <v>0.60319573901464718</v>
      </c>
      <c r="I26" s="22">
        <f>Analysis!H10</f>
        <v>0.19964664310954064</v>
      </c>
      <c r="J26" s="22">
        <f>Analysis!I10</f>
        <v>0.16245006657789615</v>
      </c>
    </row>
    <row r="27" spans="2:10" ht="24" customHeight="1" x14ac:dyDescent="0.35">
      <c r="B27" s="13" t="str">
        <f>Analysis!A11</f>
        <v>Binning, Bart</v>
      </c>
      <c r="C27" s="23">
        <f>Analysis!B11</f>
        <v>803</v>
      </c>
      <c r="D27" s="21">
        <f>Analysis!C11</f>
        <v>684.11830635118304</v>
      </c>
      <c r="E27" s="22">
        <f>Analysis!D11</f>
        <v>3.9850560398505604E-2</v>
      </c>
      <c r="F27" s="22">
        <f>Analysis!E11</f>
        <v>0.94769613947696141</v>
      </c>
      <c r="G27" s="22">
        <f>Analysis!F11</f>
        <v>0.76463262764632622</v>
      </c>
      <c r="H27" s="22">
        <f>Analysis!G11</f>
        <v>0.61021170610211706</v>
      </c>
      <c r="I27" s="22">
        <f>Analysis!H11</f>
        <v>0.20195439739413681</v>
      </c>
      <c r="J27" s="22">
        <f>Analysis!I11</f>
        <v>0.14694894146948942</v>
      </c>
    </row>
    <row r="28" spans="2:10" ht="24" customHeight="1" x14ac:dyDescent="0.35">
      <c r="B28" s="13" t="str">
        <f>Analysis!A12</f>
        <v>Centerville, Cece</v>
      </c>
      <c r="C28" s="23">
        <f>Analysis!B12</f>
        <v>800</v>
      </c>
      <c r="D28" s="21">
        <f>Analysis!C12</f>
        <v>685.77499999999998</v>
      </c>
      <c r="E28" s="22">
        <f>Analysis!D12</f>
        <v>3.7499999999999999E-2</v>
      </c>
      <c r="F28" s="22">
        <f>Analysis!E12</f>
        <v>0.94874999999999998</v>
      </c>
      <c r="G28" s="22">
        <f>Analysis!F12</f>
        <v>0.76875000000000004</v>
      </c>
      <c r="H28" s="22">
        <f>Analysis!G12</f>
        <v>0.60124999999999995</v>
      </c>
      <c r="I28" s="22">
        <f>Analysis!H12</f>
        <v>0.21788617886178863</v>
      </c>
      <c r="J28" s="22">
        <f>Analysis!I12</f>
        <v>0.14499999999999999</v>
      </c>
    </row>
    <row r="29" spans="2:10" ht="24" customHeight="1" x14ac:dyDescent="0.35">
      <c r="B29" s="13" t="str">
        <f>Analysis!A13</f>
        <v>Davenport, Davina</v>
      </c>
      <c r="C29" s="23">
        <f>Analysis!B13</f>
        <v>790</v>
      </c>
      <c r="D29" s="21">
        <f>Analysis!C13</f>
        <v>697.72278481012654</v>
      </c>
      <c r="E29" s="22">
        <f>Analysis!D13</f>
        <v>4.1772151898734178E-2</v>
      </c>
      <c r="F29" s="22">
        <f>Analysis!E13</f>
        <v>0.94810126582278476</v>
      </c>
      <c r="G29" s="22">
        <f>Analysis!F13</f>
        <v>0.74303797468354427</v>
      </c>
      <c r="H29" s="22">
        <f>Analysis!G13</f>
        <v>0.59240506329113929</v>
      </c>
      <c r="I29" s="22">
        <f>Analysis!H13</f>
        <v>0.20272572402044292</v>
      </c>
      <c r="J29" s="22">
        <f>Analysis!I13</f>
        <v>0.13417721518987341</v>
      </c>
    </row>
    <row r="30" spans="2:10" ht="24" customHeight="1" x14ac:dyDescent="0.35">
      <c r="B30" s="13" t="str">
        <f>Analysis!A14</f>
        <v>Edgerton, Ethan</v>
      </c>
      <c r="C30" s="23">
        <f>Analysis!B14</f>
        <v>715</v>
      </c>
      <c r="D30" s="21">
        <f>Analysis!C14</f>
        <v>697.59020979020977</v>
      </c>
      <c r="E30" s="22">
        <f>Analysis!D14</f>
        <v>3.9160839160839164E-2</v>
      </c>
      <c r="F30" s="22">
        <f>Analysis!E14</f>
        <v>0.95244755244755241</v>
      </c>
      <c r="G30" s="22">
        <f>Analysis!F14</f>
        <v>0.76643356643356642</v>
      </c>
      <c r="H30" s="22">
        <f>Analysis!G14</f>
        <v>0.627972027972028</v>
      </c>
      <c r="I30" s="22">
        <f>Analysis!H14</f>
        <v>0.18065693430656934</v>
      </c>
      <c r="J30" s="22">
        <f>Analysis!I14</f>
        <v>0.14965034965034965</v>
      </c>
    </row>
    <row r="31" spans="2:10" ht="24" customHeight="1" x14ac:dyDescent="0.35">
      <c r="B31" s="13" t="str">
        <f>Analysis!A15</f>
        <v>Filipsano, Fiona</v>
      </c>
      <c r="C31" s="23">
        <f>Analysis!B15</f>
        <v>796</v>
      </c>
      <c r="D31" s="21">
        <f>Analysis!C15</f>
        <v>688.5917085427136</v>
      </c>
      <c r="E31" s="22">
        <f>Analysis!D15</f>
        <v>4.2713567839195977E-2</v>
      </c>
      <c r="F31" s="22">
        <f>Analysis!E15</f>
        <v>0.94723618090452266</v>
      </c>
      <c r="G31" s="22">
        <f>Analysis!F15</f>
        <v>0.76256281407035176</v>
      </c>
      <c r="H31" s="22">
        <f>Analysis!G15</f>
        <v>0.61306532663316582</v>
      </c>
      <c r="I31" s="22">
        <f>Analysis!H15</f>
        <v>0.19604612850082373</v>
      </c>
      <c r="J31" s="22">
        <f>Analysis!I15</f>
        <v>0.15452261306532664</v>
      </c>
    </row>
    <row r="32" spans="2:10" ht="24" customHeight="1" x14ac:dyDescent="0.35">
      <c r="B32" s="13" t="str">
        <f>Analysis!A16</f>
        <v>Gee, Garry</v>
      </c>
      <c r="C32" s="23">
        <f>Analysis!B16</f>
        <v>793</v>
      </c>
      <c r="D32" s="21">
        <f>Analysis!C16</f>
        <v>693.12862547288773</v>
      </c>
      <c r="E32" s="22">
        <f>Analysis!D16</f>
        <v>3.6569987389659518E-2</v>
      </c>
      <c r="F32" s="22">
        <f>Analysis!E16</f>
        <v>0.96343001261034045</v>
      </c>
      <c r="G32" s="22">
        <f>Analysis!F16</f>
        <v>0.74779319041614123</v>
      </c>
      <c r="H32" s="22">
        <f>Analysis!G16</f>
        <v>0.60151324085750313</v>
      </c>
      <c r="I32" s="22">
        <f>Analysis!H16</f>
        <v>0.19561551433389546</v>
      </c>
      <c r="J32" s="22">
        <f>Analysis!I16</f>
        <v>0.1450189155107188</v>
      </c>
    </row>
    <row r="33" spans="2:10" ht="24" customHeight="1" x14ac:dyDescent="0.35">
      <c r="B33" s="13" t="str">
        <f>Analysis!A17</f>
        <v>Harrison, Harold</v>
      </c>
      <c r="C33" s="23">
        <f>Analysis!B17</f>
        <v>777</v>
      </c>
      <c r="D33" s="21">
        <f>Analysis!C17</f>
        <v>707.64736164736166</v>
      </c>
      <c r="E33" s="22">
        <f>Analysis!D17</f>
        <v>3.7323037323037322E-2</v>
      </c>
      <c r="F33" s="22">
        <f>Analysis!E17</f>
        <v>0.96010296010296015</v>
      </c>
      <c r="G33" s="22">
        <f>Analysis!F17</f>
        <v>0.7567567567567568</v>
      </c>
      <c r="H33" s="22">
        <f>Analysis!G17</f>
        <v>0.60617760617760619</v>
      </c>
      <c r="I33" s="22">
        <f>Analysis!H17</f>
        <v>0.19897959183673469</v>
      </c>
      <c r="J33" s="22">
        <f>Analysis!I17</f>
        <v>0.14929214929214929</v>
      </c>
    </row>
    <row r="34" spans="2:10" ht="24" customHeight="1" x14ac:dyDescent="0.35">
      <c r="B34" s="13" t="str">
        <f>Analysis!A18</f>
        <v>Ivanski, Igor</v>
      </c>
      <c r="C34" s="23">
        <f>Analysis!B18</f>
        <v>730</v>
      </c>
      <c r="D34" s="21">
        <f>Analysis!C18</f>
        <v>752.94109589041091</v>
      </c>
      <c r="E34" s="22">
        <f>Analysis!D18</f>
        <v>6.3013698630136991E-2</v>
      </c>
      <c r="F34" s="22">
        <f>Analysis!E18</f>
        <v>0.93013698630136987</v>
      </c>
      <c r="G34" s="22">
        <f>Analysis!F18</f>
        <v>0.70136986301369864</v>
      </c>
      <c r="H34" s="22">
        <f>Analysis!G18</f>
        <v>0.48767123287671232</v>
      </c>
      <c r="I34" s="22">
        <f>Analysis!H18</f>
        <v>0.3046875</v>
      </c>
      <c r="J34" s="22">
        <f>Analysis!I18</f>
        <v>0.20821917808219179</v>
      </c>
    </row>
    <row r="35" spans="2:10" ht="24" customHeight="1" x14ac:dyDescent="0.35">
      <c r="B35" s="13" t="str">
        <f>Analysis!A19</f>
        <v>Jeffries, Johnna</v>
      </c>
      <c r="C35" s="23">
        <f>Analysis!B19</f>
        <v>730</v>
      </c>
      <c r="D35" s="21">
        <f>Analysis!C19</f>
        <v>756.1739726027397</v>
      </c>
      <c r="E35" s="22">
        <f>Analysis!D19</f>
        <v>6.1643835616438353E-2</v>
      </c>
      <c r="F35" s="22">
        <f>Analysis!E19</f>
        <v>0.9178082191780822</v>
      </c>
      <c r="G35" s="22">
        <f>Analysis!F19</f>
        <v>0.71095890410958906</v>
      </c>
      <c r="H35" s="22">
        <f>Analysis!G19</f>
        <v>0.49315068493150682</v>
      </c>
      <c r="I35" s="22">
        <f>Analysis!H19</f>
        <v>0.30635838150289019</v>
      </c>
      <c r="J35" s="22">
        <f>Analysis!I19</f>
        <v>0.21232876712328766</v>
      </c>
    </row>
    <row r="36" spans="2:10" ht="24" customHeight="1" x14ac:dyDescent="0.35">
      <c r="B36" s="13" t="str">
        <f>Analysis!A20</f>
        <v>Kippers, Kat</v>
      </c>
      <c r="C36" s="23">
        <f>Analysis!B20</f>
        <v>723</v>
      </c>
      <c r="D36" s="21">
        <f>Analysis!C20</f>
        <v>758.99308437067771</v>
      </c>
      <c r="E36" s="22">
        <f>Analysis!D20</f>
        <v>6.2240663900414939E-2</v>
      </c>
      <c r="F36" s="22">
        <f>Analysis!E20</f>
        <v>0.92807745504840944</v>
      </c>
      <c r="G36" s="22">
        <f>Analysis!F20</f>
        <v>0.68049792531120334</v>
      </c>
      <c r="H36" s="22">
        <f>Analysis!G20</f>
        <v>0.48547717842323651</v>
      </c>
      <c r="I36" s="22">
        <f>Analysis!H20</f>
        <v>0.28658536585365851</v>
      </c>
      <c r="J36" s="22">
        <f>Analysis!I20</f>
        <v>0.19640387275242047</v>
      </c>
    </row>
    <row r="37" spans="2:10" ht="24" customHeight="1" x14ac:dyDescent="0.35">
      <c r="B37" s="13" t="str">
        <f>Analysis!A21</f>
        <v>Lipp, Larry</v>
      </c>
      <c r="C37" s="23">
        <f>Analysis!B21</f>
        <v>717</v>
      </c>
      <c r="D37" s="21">
        <f>Analysis!C21</f>
        <v>770.12970711297066</v>
      </c>
      <c r="E37" s="22">
        <f>Analysis!D21</f>
        <v>6.4156206415620642E-2</v>
      </c>
      <c r="F37" s="22">
        <f>Analysis!E21</f>
        <v>0.92468619246861927</v>
      </c>
      <c r="G37" s="22">
        <f>Analysis!F21</f>
        <v>0.70990237099023712</v>
      </c>
      <c r="H37" s="22">
        <f>Analysis!G21</f>
        <v>0.51743375174337514</v>
      </c>
      <c r="I37" s="22">
        <f>Analysis!H21</f>
        <v>0.27111984282907664</v>
      </c>
      <c r="J37" s="22">
        <f>Analysis!I21</f>
        <v>0.19944211994421199</v>
      </c>
    </row>
    <row r="38" spans="2:10" ht="24" customHeight="1" x14ac:dyDescent="0.35">
      <c r="B38" s="13" t="str">
        <f>Analysis!A22</f>
        <v>Myers, Matt</v>
      </c>
      <c r="C38" s="23">
        <f>Analysis!B22</f>
        <v>621</v>
      </c>
      <c r="D38" s="21">
        <f>Analysis!C22</f>
        <v>762.20772946859904</v>
      </c>
      <c r="E38" s="22">
        <f>Analysis!D22</f>
        <v>6.280193236714976E-2</v>
      </c>
      <c r="F38" s="22">
        <f>Analysis!E22</f>
        <v>0.93236714975845414</v>
      </c>
      <c r="G38" s="22">
        <f>Analysis!F22</f>
        <v>0.71175523349436398</v>
      </c>
      <c r="H38" s="22">
        <f>Analysis!G22</f>
        <v>0.49597423510466987</v>
      </c>
      <c r="I38" s="22">
        <f>Analysis!H22</f>
        <v>0.30316742081447962</v>
      </c>
      <c r="J38" s="22">
        <f>Analysis!I22</f>
        <v>0.20933977455716588</v>
      </c>
    </row>
    <row r="39" spans="2:10" ht="24" customHeight="1" x14ac:dyDescent="0.35">
      <c r="B39" s="13" t="str">
        <f>Analysis!A23</f>
        <v>Nichols, Nana</v>
      </c>
      <c r="C39" s="23">
        <f>Analysis!B23</f>
        <v>626</v>
      </c>
      <c r="D39" s="21">
        <f>Analysis!C23</f>
        <v>758.75239616613419</v>
      </c>
      <c r="E39" s="22">
        <f>Analysis!D23</f>
        <v>6.070287539936102E-2</v>
      </c>
      <c r="F39" s="22">
        <f>Analysis!E23</f>
        <v>0.92012779552715651</v>
      </c>
      <c r="G39" s="22">
        <f>Analysis!F23</f>
        <v>0.69808306709265178</v>
      </c>
      <c r="H39" s="22">
        <f>Analysis!G23</f>
        <v>0.49201277955271566</v>
      </c>
      <c r="I39" s="22">
        <f>Analysis!H23</f>
        <v>0.29519450800915331</v>
      </c>
      <c r="J39" s="22">
        <f>Analysis!I23</f>
        <v>0.20926517571884984</v>
      </c>
    </row>
    <row r="40" spans="2:10" ht="24" customHeight="1" x14ac:dyDescent="0.35">
      <c r="B40" s="13" t="str">
        <f>Analysis!A24</f>
        <v>Ohlson, Octavius</v>
      </c>
      <c r="C40" s="23">
        <f>Analysis!B24</f>
        <v>727</v>
      </c>
      <c r="D40" s="21">
        <f>Analysis!C24</f>
        <v>752.90508940852817</v>
      </c>
      <c r="E40" s="22">
        <f>Analysis!D24</f>
        <v>6.0522696011004129E-2</v>
      </c>
      <c r="F40" s="22">
        <f>Analysis!E24</f>
        <v>0.93122420907840442</v>
      </c>
      <c r="G40" s="22">
        <f>Analysis!F24</f>
        <v>0.69601100412654748</v>
      </c>
      <c r="H40" s="22">
        <f>Analysis!G24</f>
        <v>0.47592847317744152</v>
      </c>
      <c r="I40" s="22">
        <f>Analysis!H24</f>
        <v>0.31620553359683795</v>
      </c>
      <c r="J40" s="22">
        <f>Analysis!I24</f>
        <v>0.19944979367262725</v>
      </c>
    </row>
    <row r="41" spans="2:10" ht="24" customHeight="1" x14ac:dyDescent="0.35">
      <c r="B41" s="13" t="str">
        <f>Analysis!A25</f>
        <v>Pulaski, Peter</v>
      </c>
      <c r="C41" s="23">
        <f>Analysis!B25</f>
        <v>455</v>
      </c>
      <c r="D41" s="21">
        <f>Analysis!C25</f>
        <v>820.52747252747258</v>
      </c>
      <c r="E41" s="22">
        <f>Analysis!D25</f>
        <v>0.11428571428571428</v>
      </c>
      <c r="F41" s="22">
        <f>Analysis!E25</f>
        <v>0.89890109890109893</v>
      </c>
      <c r="G41" s="22">
        <f>Analysis!F25</f>
        <v>0.6197802197802198</v>
      </c>
      <c r="H41" s="22">
        <f>Analysis!G25</f>
        <v>0.38461538461538464</v>
      </c>
      <c r="I41" s="22">
        <f>Analysis!H25</f>
        <v>0.37943262411347517</v>
      </c>
      <c r="J41" s="22">
        <f>Analysis!I25</f>
        <v>0.24615384615384617</v>
      </c>
    </row>
    <row r="42" spans="2:10" ht="24" customHeight="1" x14ac:dyDescent="0.35">
      <c r="B42" s="13" t="str">
        <f>Analysis!A26</f>
        <v>Rank, Richelle</v>
      </c>
      <c r="C42" s="23">
        <f>Analysis!B26</f>
        <v>697</v>
      </c>
      <c r="D42" s="21">
        <f>Analysis!C26</f>
        <v>753.32568149210908</v>
      </c>
      <c r="E42" s="22">
        <f>Analysis!D26</f>
        <v>6.0258249641319941E-2</v>
      </c>
      <c r="F42" s="22">
        <f>Analysis!E26</f>
        <v>0.92969870875179339</v>
      </c>
      <c r="G42" s="22">
        <f>Analysis!F26</f>
        <v>0.67575322812051652</v>
      </c>
      <c r="H42" s="22">
        <f>Analysis!G26</f>
        <v>0.47632711621233859</v>
      </c>
      <c r="I42" s="22">
        <f>Analysis!H26</f>
        <v>0.29511677282377918</v>
      </c>
      <c r="J42" s="22">
        <f>Analysis!I26</f>
        <v>0.20373027259684362</v>
      </c>
    </row>
    <row r="43" spans="2:10" ht="24" customHeight="1" x14ac:dyDescent="0.35">
      <c r="B43" s="13" t="str">
        <f>Analysis!A27</f>
        <v>Sanders, Sammi</v>
      </c>
      <c r="C43" s="23">
        <f>Analysis!B27</f>
        <v>663</v>
      </c>
      <c r="D43" s="21">
        <f>Analysis!C27</f>
        <v>836.46606334841624</v>
      </c>
      <c r="E43" s="22">
        <f>Analysis!D27</f>
        <v>0.11613876319758673</v>
      </c>
      <c r="F43" s="22">
        <f>Analysis!E27</f>
        <v>0.89592760180995479</v>
      </c>
      <c r="G43" s="22">
        <f>Analysis!F27</f>
        <v>0.63499245852187025</v>
      </c>
      <c r="H43" s="22">
        <f>Analysis!G27</f>
        <v>0.38763197586727</v>
      </c>
      <c r="I43" s="22">
        <f>Analysis!H27</f>
        <v>0.38954869358669836</v>
      </c>
      <c r="J43" s="22">
        <f>Analysis!I27</f>
        <v>0.24434389140271492</v>
      </c>
    </row>
    <row r="44" spans="2:10" ht="24" customHeight="1" x14ac:dyDescent="0.35">
      <c r="B44" s="13" t="str">
        <f>Analysis!A28</f>
        <v>Thomas, Ted</v>
      </c>
      <c r="C44" s="23">
        <f>Analysis!B28</f>
        <v>660</v>
      </c>
      <c r="D44" s="21">
        <f>Analysis!C28</f>
        <v>834.17878787878783</v>
      </c>
      <c r="E44" s="22">
        <f>Analysis!D28</f>
        <v>0.11363636363636363</v>
      </c>
      <c r="F44" s="22">
        <f>Analysis!E28</f>
        <v>0.90151515151515149</v>
      </c>
      <c r="G44" s="22">
        <f>Analysis!F28</f>
        <v>0.60303030303030303</v>
      </c>
      <c r="H44" s="22">
        <f>Analysis!G28</f>
        <v>0.36969696969696969</v>
      </c>
      <c r="I44" s="22">
        <f>Analysis!H28</f>
        <v>0.38693467336683418</v>
      </c>
      <c r="J44" s="22">
        <f>Analysis!I28</f>
        <v>0.24090909090909091</v>
      </c>
    </row>
    <row r="45" spans="2:10" ht="24" customHeight="1" x14ac:dyDescent="0.35">
      <c r="B45" s="13" t="str">
        <f>Analysis!A29</f>
        <v>Uvaldon, Ursala</v>
      </c>
      <c r="C45" s="23">
        <f>Analysis!B29</f>
        <v>666</v>
      </c>
      <c r="D45" s="21">
        <f>Analysis!C29</f>
        <v>825.03903903903904</v>
      </c>
      <c r="E45" s="22">
        <f>Analysis!D29</f>
        <v>0.11861861861861862</v>
      </c>
      <c r="F45" s="22">
        <f>Analysis!E29</f>
        <v>0.90390390390390385</v>
      </c>
      <c r="G45" s="22">
        <f>Analysis!F29</f>
        <v>0.62912912912912911</v>
      </c>
      <c r="H45" s="22">
        <f>Analysis!G29</f>
        <v>0.39189189189189189</v>
      </c>
      <c r="I45" s="22">
        <f>Analysis!H29</f>
        <v>0.37708830548926014</v>
      </c>
      <c r="J45" s="22">
        <f>Analysis!I29</f>
        <v>0.25225225225225223</v>
      </c>
    </row>
    <row r="46" spans="2:10" ht="24" customHeight="1" x14ac:dyDescent="0.35">
      <c r="B46" s="13" t="str">
        <f>Analysis!A30</f>
        <v>Vindictive, Vinny</v>
      </c>
      <c r="C46" s="23">
        <f>Analysis!B30</f>
        <v>640</v>
      </c>
      <c r="D46" s="21">
        <f>Analysis!C30</f>
        <v>819.72031249999998</v>
      </c>
      <c r="E46" s="22">
        <f>Analysis!D30</f>
        <v>0.11562500000000001</v>
      </c>
      <c r="F46" s="22">
        <f>Analysis!E30</f>
        <v>0.88749999999999996</v>
      </c>
      <c r="G46" s="22">
        <f>Analysis!F30</f>
        <v>0.63124999999999998</v>
      </c>
      <c r="H46" s="22">
        <f>Analysis!G30</f>
        <v>0.3828125</v>
      </c>
      <c r="I46" s="22">
        <f>Analysis!H30</f>
        <v>0.39356435643564358</v>
      </c>
      <c r="J46" s="22">
        <f>Analysis!I30</f>
        <v>0.24687500000000001</v>
      </c>
    </row>
    <row r="47" spans="2:10" ht="24" customHeight="1" x14ac:dyDescent="0.35">
      <c r="B47" s="13" t="str">
        <f>Analysis!A31</f>
        <v>Williamson, Wilma</v>
      </c>
      <c r="C47" s="23">
        <f>Analysis!B31</f>
        <v>665</v>
      </c>
      <c r="D47" s="21">
        <f>Analysis!C31</f>
        <v>825.39248120300749</v>
      </c>
      <c r="E47" s="22">
        <f>Analysis!D31</f>
        <v>0.10827067669172932</v>
      </c>
      <c r="F47" s="22">
        <f>Analysis!E31</f>
        <v>0.89924812030075185</v>
      </c>
      <c r="G47" s="22">
        <f>Analysis!F31</f>
        <v>0.64060150375939851</v>
      </c>
      <c r="H47" s="22">
        <f>Analysis!G31</f>
        <v>0.41052631578947368</v>
      </c>
      <c r="I47" s="22">
        <f>Analysis!H31</f>
        <v>0.35915492957746481</v>
      </c>
      <c r="J47" s="22">
        <f>Analysis!I31</f>
        <v>0.24661654135338346</v>
      </c>
    </row>
    <row r="48" spans="2:10" ht="24" customHeight="1" x14ac:dyDescent="0.35">
      <c r="B48" s="13" t="str">
        <f>Analysis!A32</f>
        <v>Younger, Yeti</v>
      </c>
      <c r="C48" s="23">
        <f>Analysis!B32</f>
        <v>666</v>
      </c>
      <c r="D48" s="21">
        <f>Analysis!C32</f>
        <v>829.79279279279274</v>
      </c>
      <c r="E48" s="22">
        <f>Analysis!D32</f>
        <v>0.1111111111111111</v>
      </c>
      <c r="F48" s="22">
        <f>Analysis!E32</f>
        <v>0.89939939939939939</v>
      </c>
      <c r="G48" s="22">
        <f>Analysis!F32</f>
        <v>0.62462462462462465</v>
      </c>
      <c r="H48" s="22">
        <f>Analysis!G32</f>
        <v>0.39039039039039036</v>
      </c>
      <c r="I48" s="22">
        <f>Analysis!H32</f>
        <v>0.375</v>
      </c>
      <c r="J48" s="22">
        <f>Analysis!I32</f>
        <v>0.24474474474474475</v>
      </c>
    </row>
    <row r="49" spans="2:10" ht="24" customHeight="1" x14ac:dyDescent="0.35">
      <c r="B49" s="13" t="str">
        <f>Analysis!A33</f>
        <v>Zwilowski, Zane</v>
      </c>
      <c r="C49" s="23">
        <f>Analysis!B33</f>
        <v>665</v>
      </c>
      <c r="D49" s="21">
        <f>Analysis!C33</f>
        <v>830.90375939849628</v>
      </c>
      <c r="E49" s="22">
        <f>Analysis!D33</f>
        <v>0.10526315789473684</v>
      </c>
      <c r="F49" s="22">
        <f>Analysis!E33</f>
        <v>0.90075187969924808</v>
      </c>
      <c r="G49" s="22">
        <f>Analysis!F33</f>
        <v>0.64210526315789473</v>
      </c>
      <c r="H49" s="22">
        <f>Analysis!G33</f>
        <v>0.38947368421052631</v>
      </c>
      <c r="I49" s="22">
        <f>Analysis!H33</f>
        <v>0.39344262295081966</v>
      </c>
      <c r="J49" s="22">
        <f>Analysis!I33</f>
        <v>0.24812030075187969</v>
      </c>
    </row>
  </sheetData>
  <conditionalFormatting sqref="E25:E32 E34:E49">
    <cfRule type="cellIs" dxfId="11" priority="34" operator="lessThan">
      <formula>0.079</formula>
    </cfRule>
  </conditionalFormatting>
  <conditionalFormatting sqref="F25:F32 F34:F49">
    <cfRule type="cellIs" dxfId="10" priority="33" operator="greaterThan">
      <formula>0.927</formula>
    </cfRule>
  </conditionalFormatting>
  <conditionalFormatting sqref="C20:C22">
    <cfRule type="iconSet" priority="32">
      <iconSet iconSet="3TrafficLights2">
        <cfvo type="percent" val="0"/>
        <cfvo type="percent" val="33"/>
        <cfvo type="percent" val="67"/>
      </iconSet>
    </cfRule>
  </conditionalFormatting>
  <conditionalFormatting sqref="E20:E22">
    <cfRule type="cellIs" dxfId="9" priority="31" operator="lessThan">
      <formula>0.079</formula>
    </cfRule>
  </conditionalFormatting>
  <conditionalFormatting sqref="F20:F22">
    <cfRule type="cellIs" dxfId="8" priority="30" operator="greaterThan">
      <formula>0.927</formula>
    </cfRule>
  </conditionalFormatting>
  <conditionalFormatting sqref="D34">
    <cfRule type="cellIs" dxfId="7" priority="29" operator="equal">
      <formula>0</formula>
    </cfRule>
  </conditionalFormatting>
  <conditionalFormatting sqref="E34:J34">
    <cfRule type="cellIs" dxfId="6" priority="27" operator="equal">
      <formula>0</formula>
    </cfRule>
  </conditionalFormatting>
  <conditionalFormatting sqref="E25:E49">
    <cfRule type="cellIs" dxfId="5" priority="25" operator="lessThan">
      <formula>0.079</formula>
    </cfRule>
  </conditionalFormatting>
  <conditionalFormatting sqref="F25:F49">
    <cfRule type="cellIs" dxfId="4" priority="24" operator="greaterThan">
      <formula>0.927</formula>
    </cfRule>
  </conditionalFormatting>
  <conditionalFormatting sqref="D25:D49">
    <cfRule type="cellIs" dxfId="3" priority="23" operator="equal">
      <formula>0</formula>
    </cfRule>
  </conditionalFormatting>
  <conditionalFormatting sqref="E25:J49">
    <cfRule type="cellIs" dxfId="2" priority="21" operator="equal">
      <formula>0</formula>
    </cfRule>
  </conditionalFormatting>
  <conditionalFormatting sqref="B25:B49">
    <cfRule type="cellIs" dxfId="1" priority="20" operator="equal">
      <formula>0</formula>
    </cfRule>
  </conditionalFormatting>
  <conditionalFormatting sqref="C25:C49">
    <cfRule type="dataBar" priority="1">
      <dataBar>
        <cfvo type="min"/>
        <cfvo type="max"/>
        <color theme="5" tint="0.39997558519241921"/>
      </dataBar>
      <extLst>
        <ext xmlns:x14="http://schemas.microsoft.com/office/spreadsheetml/2009/9/main" uri="{B025F937-C7B1-47D3-B67F-A62EFF666E3E}">
          <x14:id>{5851BE00-2371-43EE-A5E2-7ACDE650FF36}</x14:id>
        </ext>
      </extLst>
    </cfRule>
    <cfRule type="cellIs" dxfId="0" priority="3" operator="equal">
      <formula>0</formula>
    </cfRule>
  </conditionalFormatting>
  <pageMargins left="0.7" right="0.7" top="0.75" bottom="0.75" header="0.3" footer="0.3"/>
  <pageSetup paperSize="9"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5851BE00-2371-43EE-A5E2-7ACDE650FF36}">
            <x14:dataBar minLength="0" maxLength="100" gradient="0">
              <x14:cfvo type="autoMin"/>
              <x14:cfvo type="autoMax"/>
              <x14:negativeFillColor rgb="FFFF0000"/>
              <x14:axisColor rgb="FF000000"/>
            </x14:dataBar>
          </x14:cfRule>
          <xm:sqref>C25:C49</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8D51A-EF49-43B8-B054-2C91E773E587}">
  <dimension ref="A1:Z30"/>
  <sheetViews>
    <sheetView showGridLines="0" zoomScaleNormal="100" workbookViewId="0">
      <selection activeCell="A9" sqref="A9"/>
    </sheetView>
  </sheetViews>
  <sheetFormatPr defaultRowHeight="14.5" x14ac:dyDescent="0.35"/>
  <cols>
    <col min="1" max="1" width="8.7265625" customWidth="1"/>
    <col min="2" max="2" width="19.453125" customWidth="1"/>
    <col min="3" max="5" width="13.90625" customWidth="1"/>
    <col min="6" max="10" width="18" customWidth="1"/>
    <col min="17" max="18" width="8.7265625" customWidth="1"/>
  </cols>
  <sheetData>
    <row r="1" spans="1:26" x14ac:dyDescent="0.35">
      <c r="A1" s="1"/>
      <c r="B1" s="1"/>
      <c r="C1" s="1"/>
      <c r="D1" s="1"/>
      <c r="E1" s="1"/>
      <c r="F1" s="1"/>
      <c r="G1" s="1"/>
      <c r="H1" s="1"/>
      <c r="I1" s="1"/>
      <c r="J1" s="1"/>
      <c r="K1" s="1"/>
      <c r="L1" s="1"/>
      <c r="M1" s="1"/>
      <c r="N1" s="1"/>
      <c r="O1" s="1"/>
      <c r="P1" s="1"/>
      <c r="Q1" s="1"/>
      <c r="R1" s="1"/>
      <c r="S1" s="1"/>
      <c r="T1" s="1"/>
      <c r="U1" s="1"/>
      <c r="V1" s="1"/>
      <c r="W1" s="1"/>
      <c r="X1" s="1"/>
      <c r="Y1" s="1"/>
      <c r="Z1" s="1"/>
    </row>
    <row r="2" spans="1:26" x14ac:dyDescent="0.35">
      <c r="A2" s="1"/>
      <c r="B2" s="1"/>
      <c r="C2" s="1"/>
      <c r="D2" s="1"/>
      <c r="E2" s="1"/>
      <c r="F2" s="1"/>
      <c r="G2" s="1"/>
      <c r="H2" s="1"/>
      <c r="I2" s="1"/>
      <c r="J2" s="1"/>
      <c r="K2" s="1"/>
      <c r="L2" s="1"/>
      <c r="M2" s="1"/>
      <c r="N2" s="1"/>
      <c r="O2" s="1"/>
      <c r="P2" s="1"/>
      <c r="Q2" s="1"/>
      <c r="R2" s="1"/>
      <c r="S2" s="1"/>
      <c r="T2" s="1"/>
      <c r="U2" s="1"/>
      <c r="V2" s="1"/>
      <c r="W2" s="1"/>
      <c r="X2" s="1"/>
      <c r="Y2" s="1"/>
      <c r="Z2" s="1"/>
    </row>
    <row r="3" spans="1:26" x14ac:dyDescent="0.35">
      <c r="A3" s="1"/>
      <c r="B3" s="1"/>
      <c r="C3" s="1"/>
      <c r="D3" s="1"/>
      <c r="E3" s="1"/>
      <c r="F3" s="1"/>
      <c r="G3" s="1"/>
      <c r="H3" s="1"/>
      <c r="I3" s="1"/>
      <c r="J3" s="1"/>
      <c r="K3" s="1"/>
      <c r="L3" s="1"/>
      <c r="M3" s="1"/>
      <c r="N3" s="1"/>
      <c r="O3" s="1"/>
      <c r="P3" s="1"/>
      <c r="Q3" s="1"/>
      <c r="R3" s="1"/>
      <c r="S3" s="1"/>
      <c r="T3" s="1"/>
      <c r="U3" s="1"/>
      <c r="V3" s="1"/>
      <c r="W3" s="1"/>
      <c r="X3" s="1"/>
      <c r="Y3" s="1"/>
      <c r="Z3" s="1"/>
    </row>
    <row r="4" spans="1:26" x14ac:dyDescent="0.35">
      <c r="A4" s="1"/>
      <c r="B4" s="1"/>
      <c r="C4" s="1"/>
      <c r="D4" s="1"/>
      <c r="E4" s="1"/>
      <c r="F4" s="1"/>
      <c r="G4" s="1"/>
      <c r="H4" s="1"/>
      <c r="I4" s="1"/>
      <c r="J4" s="1"/>
      <c r="K4" s="1"/>
      <c r="L4" s="1"/>
      <c r="M4" s="1"/>
      <c r="N4" s="1"/>
      <c r="O4" s="1"/>
      <c r="P4" s="1"/>
      <c r="Q4" s="1"/>
      <c r="R4" s="1"/>
      <c r="S4" s="1"/>
      <c r="T4" s="1"/>
      <c r="U4" s="1"/>
      <c r="V4" s="1"/>
      <c r="W4" s="1"/>
      <c r="X4" s="1"/>
      <c r="Y4" s="1"/>
      <c r="Z4" s="1"/>
    </row>
    <row r="5" spans="1:26" x14ac:dyDescent="0.35">
      <c r="A5" s="1"/>
      <c r="B5" s="1"/>
      <c r="C5" s="1"/>
      <c r="D5" s="1"/>
      <c r="E5" s="1"/>
      <c r="F5" s="1"/>
      <c r="G5" s="1"/>
      <c r="H5" s="1"/>
      <c r="I5" s="1"/>
      <c r="J5" s="1"/>
      <c r="K5" s="1"/>
      <c r="L5" s="1"/>
      <c r="M5" s="1"/>
      <c r="N5" s="1"/>
      <c r="O5" s="1"/>
      <c r="P5" s="1"/>
      <c r="Q5" s="1"/>
      <c r="R5" s="1"/>
      <c r="S5" s="1"/>
      <c r="T5" s="1"/>
      <c r="U5" s="1"/>
      <c r="V5" s="1"/>
      <c r="W5" s="1"/>
      <c r="X5" s="1"/>
      <c r="Y5" s="1"/>
      <c r="Z5" s="1"/>
    </row>
    <row r="7" spans="1:26" ht="14.5" customHeight="1" x14ac:dyDescent="0.5">
      <c r="Q7" s="3"/>
    </row>
    <row r="13" spans="1:26" x14ac:dyDescent="0.35">
      <c r="B13" s="4"/>
      <c r="C13" s="4"/>
      <c r="D13" s="4"/>
      <c r="E13" s="4"/>
      <c r="F13" s="4"/>
      <c r="G13" s="4"/>
      <c r="H13" s="4"/>
      <c r="I13" s="4"/>
      <c r="J13" s="4"/>
      <c r="K13" s="4"/>
      <c r="L13" s="4"/>
      <c r="M13" s="4"/>
      <c r="N13" s="16"/>
      <c r="O13" s="16"/>
      <c r="P13" s="16"/>
      <c r="Q13" s="16"/>
      <c r="R13" s="16"/>
      <c r="S13" s="16"/>
      <c r="T13" s="16"/>
    </row>
    <row r="14" spans="1:26" x14ac:dyDescent="0.35">
      <c r="B14" s="4"/>
      <c r="C14" s="4"/>
      <c r="D14" s="4"/>
      <c r="E14" s="4"/>
      <c r="F14" s="4"/>
      <c r="G14" s="4"/>
      <c r="H14" s="4"/>
      <c r="I14" s="4"/>
      <c r="J14" s="4"/>
      <c r="K14" s="4"/>
      <c r="L14" s="4"/>
      <c r="M14" s="4"/>
      <c r="N14" s="16"/>
      <c r="O14" s="16"/>
      <c r="P14" s="16"/>
      <c r="Q14" s="16"/>
      <c r="R14" s="16"/>
      <c r="S14" s="16"/>
      <c r="T14" s="16"/>
    </row>
    <row r="15" spans="1:26" x14ac:dyDescent="0.35">
      <c r="B15" s="4"/>
      <c r="C15" s="4"/>
      <c r="D15" s="4"/>
      <c r="E15" s="4"/>
      <c r="F15" s="4"/>
      <c r="G15" s="4"/>
      <c r="H15" s="4"/>
      <c r="I15" s="4"/>
      <c r="J15" s="4"/>
      <c r="K15" s="4"/>
      <c r="L15" s="4"/>
      <c r="M15" s="4"/>
      <c r="N15" s="16"/>
      <c r="O15" s="16"/>
      <c r="P15" s="16"/>
      <c r="Q15" s="16"/>
      <c r="R15" s="16"/>
      <c r="S15" s="16"/>
      <c r="T15" s="16"/>
    </row>
    <row r="16" spans="1:26" x14ac:dyDescent="0.35">
      <c r="B16" s="4"/>
      <c r="C16" s="4"/>
      <c r="D16" s="4"/>
      <c r="E16" s="4"/>
      <c r="F16" s="4"/>
      <c r="G16" s="4"/>
      <c r="H16" s="4"/>
      <c r="I16" s="4"/>
      <c r="J16" s="4"/>
      <c r="K16" s="4"/>
      <c r="L16" s="4"/>
      <c r="M16" s="4"/>
      <c r="N16" s="16"/>
      <c r="O16" s="16"/>
      <c r="P16" s="16"/>
      <c r="Q16" s="16"/>
      <c r="R16" s="16"/>
      <c r="S16" s="16"/>
      <c r="T16" s="16"/>
    </row>
    <row r="20" spans="2:6" ht="24" customHeight="1" x14ac:dyDescent="0.35">
      <c r="B20" s="27" t="str">
        <f>Analysis!U4</f>
        <v>Metrics</v>
      </c>
      <c r="C20" s="12" t="str">
        <f>Analysis!V4</f>
        <v>Month-6</v>
      </c>
      <c r="D20" s="12" t="str">
        <f>Analysis!W4</f>
        <v>Month-7</v>
      </c>
      <c r="E20" s="12" t="str">
        <f>Analysis!X4</f>
        <v>Month-8</v>
      </c>
      <c r="F20" s="12" t="s">
        <v>56</v>
      </c>
    </row>
    <row r="21" spans="2:6" ht="24" customHeight="1" x14ac:dyDescent="0.35">
      <c r="B21" s="28" t="str">
        <f>Analysis!U5</f>
        <v>Total Records</v>
      </c>
      <c r="C21" s="17">
        <f>Analysis!V5</f>
        <v>497</v>
      </c>
      <c r="D21" s="17">
        <f>Analysis!W5</f>
        <v>496</v>
      </c>
      <c r="E21" s="17">
        <f>Analysis!X5</f>
        <v>532</v>
      </c>
    </row>
    <row r="22" spans="2:6" ht="24" customHeight="1" x14ac:dyDescent="0.35">
      <c r="B22" s="28" t="str">
        <f>Analysis!U6</f>
        <v>Total Calls</v>
      </c>
      <c r="C22" s="18">
        <f>Analysis!V6</f>
        <v>16491</v>
      </c>
      <c r="D22" s="18">
        <f>Analysis!W6</f>
        <v>16418</v>
      </c>
      <c r="E22" s="18">
        <f>Analysis!X6</f>
        <v>17573</v>
      </c>
    </row>
    <row r="23" spans="2:6" ht="24" customHeight="1" x14ac:dyDescent="0.35">
      <c r="B23" s="28" t="str">
        <f>Analysis!U7</f>
        <v>Total Calls with offers</v>
      </c>
      <c r="C23" s="17">
        <f>Analysis!V7</f>
        <v>15253</v>
      </c>
      <c r="D23" s="17">
        <f>Analysis!W7</f>
        <v>15210</v>
      </c>
      <c r="E23" s="17">
        <f>Analysis!X7</f>
        <v>16283</v>
      </c>
    </row>
    <row r="24" spans="2:6" ht="24" customHeight="1" x14ac:dyDescent="0.35">
      <c r="B24" s="28" t="str">
        <f>Analysis!U8</f>
        <v>AHT</v>
      </c>
      <c r="C24" s="24">
        <f>Analysis!V8</f>
        <v>753.27742404948151</v>
      </c>
      <c r="D24" s="24">
        <f>Analysis!W8</f>
        <v>756.50140090144964</v>
      </c>
      <c r="E24" s="24">
        <f>Analysis!X8</f>
        <v>756.73510499061058</v>
      </c>
    </row>
    <row r="25" spans="2:6" ht="24" customHeight="1" x14ac:dyDescent="0.35">
      <c r="B25" s="28" t="str">
        <f>Analysis!U9</f>
        <v>% Total Transfer</v>
      </c>
      <c r="C25" s="25">
        <f>Analysis!V9</f>
        <v>8.0771329816263421E-2</v>
      </c>
      <c r="D25" s="25">
        <f>Analysis!W9</f>
        <v>7.0166889998781831E-2</v>
      </c>
      <c r="E25" s="25">
        <f>Analysis!X9</f>
        <v>7.079041711716838E-2</v>
      </c>
    </row>
    <row r="26" spans="2:6" ht="24" customHeight="1" x14ac:dyDescent="0.35">
      <c r="B26" s="28" t="str">
        <f>Analysis!U10</f>
        <v>% Call with an offer</v>
      </c>
      <c r="C26" s="26">
        <f>Analysis!V10</f>
        <v>0.92492874901461408</v>
      </c>
      <c r="D26" s="26">
        <f>Analysis!W10</f>
        <v>0.92642221951516623</v>
      </c>
      <c r="E26" s="26">
        <f>Analysis!X10</f>
        <v>0.92659193080293634</v>
      </c>
    </row>
    <row r="27" spans="2:6" ht="24" customHeight="1" x14ac:dyDescent="0.35">
      <c r="B27" s="28" t="str">
        <f>Analysis!U11</f>
        <v>% Accept</v>
      </c>
      <c r="C27" s="25">
        <f>Analysis!V11</f>
        <v>0.70165544842641436</v>
      </c>
      <c r="D27" s="25">
        <f>Analysis!W11</f>
        <v>0.69722256060421484</v>
      </c>
      <c r="E27" s="25">
        <f>Analysis!X11</f>
        <v>0.69675069709213</v>
      </c>
    </row>
    <row r="28" spans="2:6" ht="24" customHeight="1" x14ac:dyDescent="0.35">
      <c r="B28" s="28" t="str">
        <f>Analysis!U12</f>
        <v>% Applied</v>
      </c>
      <c r="C28" s="26">
        <f>Analysis!V12</f>
        <v>0.49166211873142929</v>
      </c>
      <c r="D28" s="26">
        <f>Analysis!W12</f>
        <v>0.50140090144962846</v>
      </c>
      <c r="E28" s="26">
        <f>Analysis!X12</f>
        <v>0.49849200478006034</v>
      </c>
    </row>
    <row r="29" spans="2:6" ht="24" customHeight="1" x14ac:dyDescent="0.35">
      <c r="B29" s="28" t="str">
        <f>Analysis!U13</f>
        <v>% Breakage</v>
      </c>
      <c r="C29" s="25">
        <f>Analysis!V13</f>
        <v>0.2992826894823265</v>
      </c>
      <c r="D29" s="25">
        <f>Analysis!W13</f>
        <v>0.28085961387263036</v>
      </c>
      <c r="E29" s="25">
        <f>Analysis!X13</f>
        <v>0.28454753348578898</v>
      </c>
    </row>
    <row r="30" spans="2:6" ht="24" customHeight="1" x14ac:dyDescent="0.35">
      <c r="B30" s="28" t="str">
        <f>Analysis!U14</f>
        <v>% Callback in 2 Days</v>
      </c>
      <c r="C30" s="26">
        <f>Analysis!V14</f>
        <v>0.19550057607179674</v>
      </c>
      <c r="D30" s="26">
        <f>Analysis!W14</f>
        <v>0.19880618832988184</v>
      </c>
      <c r="E30" s="26">
        <f>Analysis!X14</f>
        <v>0.19848631423206053</v>
      </c>
    </row>
  </sheetData>
  <pageMargins left="0.7" right="0.7" top="0.75" bottom="0.75" header="0.3" footer="0.3"/>
  <pageSetup paperSize="9" orientation="portrait" horizontalDpi="1200" verticalDpi="1200" r:id="rId1"/>
  <drawing r:id="rId2"/>
  <extLst>
    <ext xmlns:x14="http://schemas.microsoft.com/office/spreadsheetml/2009/9/main" uri="{05C60535-1F16-4fd2-B633-F4F36F0B64E0}">
      <x14:sparklineGroups xmlns:xm="http://schemas.microsoft.com/office/excel/2006/main">
        <x14:sparklineGroup displayEmptyCellsAs="gap" xr2:uid="{F1855C9D-8E97-4B19-8EF4-2311425C26A1}">
          <x14:colorSeries rgb="FF376092"/>
          <x14:colorNegative rgb="FFD00000"/>
          <x14:colorAxis rgb="FF000000"/>
          <x14:colorMarkers rgb="FFD00000"/>
          <x14:colorFirst rgb="FFD00000"/>
          <x14:colorLast rgb="FFD00000"/>
          <x14:colorHigh rgb="FFD00000"/>
          <x14:colorLow rgb="FFD00000"/>
          <x14:sparklines>
            <x14:sparkline>
              <xm:f>Overview!C21:E21</xm:f>
              <xm:sqref>F21</xm:sqref>
            </x14:sparkline>
            <x14:sparkline>
              <xm:f>Overview!C22:E22</xm:f>
              <xm:sqref>F22</xm:sqref>
            </x14:sparkline>
            <x14:sparkline>
              <xm:f>Overview!C23:E23</xm:f>
              <xm:sqref>F23</xm:sqref>
            </x14:sparkline>
            <x14:sparkline>
              <xm:f>Overview!C24:E24</xm:f>
              <xm:sqref>F24</xm:sqref>
            </x14:sparkline>
            <x14:sparkline>
              <xm:f>Overview!C25:E25</xm:f>
              <xm:sqref>F25</xm:sqref>
            </x14:sparkline>
            <x14:sparkline>
              <xm:f>Overview!C26:E26</xm:f>
              <xm:sqref>F26</xm:sqref>
            </x14:sparkline>
            <x14:sparkline>
              <xm:f>Overview!C27:E27</xm:f>
              <xm:sqref>F27</xm:sqref>
            </x14:sparkline>
            <x14:sparkline>
              <xm:f>Overview!C28:E28</xm:f>
              <xm:sqref>F28</xm:sqref>
            </x14:sparkline>
            <x14:sparkline>
              <xm:f>Overview!C29:E29</xm:f>
              <xm:sqref>F29</xm:sqref>
            </x14:sparkline>
            <x14:sparkline>
              <xm:f>Overview!C30:E30</xm:f>
              <xm:sqref>F30</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CBCA-2B9C-4BDF-B4DA-EEB71F82E04D}">
  <dimension ref="A1:AJ33"/>
  <sheetViews>
    <sheetView workbookViewId="0">
      <selection activeCell="A18" sqref="A18"/>
    </sheetView>
  </sheetViews>
  <sheetFormatPr defaultRowHeight="14.5" x14ac:dyDescent="0.35"/>
  <cols>
    <col min="1" max="1" width="12.26953125" bestFit="1" customWidth="1"/>
    <col min="2" max="2" width="9.54296875" bestFit="1" customWidth="1"/>
    <col min="3" max="3" width="16.453125" bestFit="1" customWidth="1"/>
    <col min="4" max="4" width="22.90625" bestFit="1" customWidth="1"/>
    <col min="5" max="5" width="12.6328125" bestFit="1" customWidth="1"/>
    <col min="6" max="6" width="14.54296875" bestFit="1" customWidth="1"/>
    <col min="7" max="7" width="15.54296875" bestFit="1" customWidth="1"/>
    <col min="8" max="8" width="17.54296875" bestFit="1" customWidth="1"/>
    <col min="9" max="9" width="11.26953125" bestFit="1" customWidth="1"/>
    <col min="10" max="10" width="8.54296875" bestFit="1" customWidth="1"/>
    <col min="11" max="11" width="12.26953125" bestFit="1" customWidth="1"/>
    <col min="12" max="12" width="9.54296875" bestFit="1" customWidth="1"/>
    <col min="13" max="13" width="10.6328125" bestFit="1" customWidth="1"/>
    <col min="14" max="14" width="19.453125" bestFit="1" customWidth="1"/>
    <col min="15" max="15" width="21.26953125" bestFit="1" customWidth="1"/>
    <col min="16" max="16" width="12.81640625" bestFit="1" customWidth="1"/>
    <col min="17" max="17" width="21.81640625" bestFit="1" customWidth="1"/>
    <col min="18" max="18" width="10.6328125" bestFit="1" customWidth="1"/>
    <col min="19" max="19" width="17.81640625" bestFit="1" customWidth="1"/>
    <col min="21" max="21" width="19.453125" bestFit="1" customWidth="1"/>
    <col min="22" max="22" width="15.6328125" bestFit="1" customWidth="1"/>
    <col min="23" max="24" width="8.26953125" bestFit="1" customWidth="1"/>
    <col min="25" max="25" width="10.7265625" bestFit="1" customWidth="1"/>
    <col min="26" max="26" width="15.26953125" bestFit="1" customWidth="1"/>
    <col min="27" max="27" width="14.453125" bestFit="1" customWidth="1"/>
    <col min="28" max="28" width="10.6328125" bestFit="1" customWidth="1"/>
    <col min="29" max="29" width="9.54296875" bestFit="1" customWidth="1"/>
    <col min="30" max="30" width="15.54296875" bestFit="1" customWidth="1"/>
    <col min="32" max="32" width="19.90625" bestFit="1" customWidth="1"/>
    <col min="33" max="33" width="9.54296875" bestFit="1" customWidth="1"/>
    <col min="34" max="34" width="17.54296875" bestFit="1" customWidth="1"/>
    <col min="35" max="35" width="8.54296875" bestFit="1" customWidth="1"/>
    <col min="36" max="36" width="11.26953125" bestFit="1" customWidth="1"/>
  </cols>
  <sheetData>
    <row r="1" spans="1:36" x14ac:dyDescent="0.35">
      <c r="A1" s="2">
        <f ca="1">TODAY()</f>
        <v>44876</v>
      </c>
    </row>
    <row r="3" spans="1:36" x14ac:dyDescent="0.35">
      <c r="A3" t="s">
        <v>13</v>
      </c>
      <c r="B3" t="s">
        <v>14</v>
      </c>
      <c r="C3" t="s">
        <v>15</v>
      </c>
      <c r="D3" t="s">
        <v>16</v>
      </c>
      <c r="E3" t="s">
        <v>0</v>
      </c>
      <c r="F3" t="s">
        <v>1</v>
      </c>
      <c r="G3" t="s">
        <v>2</v>
      </c>
      <c r="H3" t="s">
        <v>3</v>
      </c>
      <c r="I3" t="s">
        <v>4</v>
      </c>
      <c r="J3" t="s">
        <v>5</v>
      </c>
      <c r="K3" t="s">
        <v>6</v>
      </c>
      <c r="L3" t="s">
        <v>7</v>
      </c>
      <c r="M3" t="s">
        <v>8</v>
      </c>
      <c r="N3" t="s">
        <v>9</v>
      </c>
      <c r="O3" t="s">
        <v>10</v>
      </c>
      <c r="P3" t="s">
        <v>11</v>
      </c>
      <c r="Q3" t="s">
        <v>12</v>
      </c>
      <c r="R3" t="s">
        <v>17</v>
      </c>
      <c r="V3" s="10" t="s">
        <v>54</v>
      </c>
      <c r="AA3" s="10" t="s">
        <v>57</v>
      </c>
      <c r="AB3" t="s">
        <v>14</v>
      </c>
      <c r="AC3" t="s">
        <v>4</v>
      </c>
      <c r="AD3" t="s">
        <v>2</v>
      </c>
      <c r="AF3" s="10" t="s">
        <v>58</v>
      </c>
      <c r="AG3" t="s">
        <v>7</v>
      </c>
      <c r="AH3" t="s">
        <v>3</v>
      </c>
      <c r="AI3" t="s">
        <v>5</v>
      </c>
    </row>
    <row r="4" spans="1:36" x14ac:dyDescent="0.35">
      <c r="A4" s="5">
        <v>532</v>
      </c>
      <c r="B4" s="5">
        <v>17573</v>
      </c>
      <c r="C4" s="5">
        <v>13298106</v>
      </c>
      <c r="D4" s="9">
        <v>756.73510499061058</v>
      </c>
      <c r="E4" s="5">
        <v>1244</v>
      </c>
      <c r="F4" s="6">
        <v>7.079041711716838E-2</v>
      </c>
      <c r="G4" s="5">
        <v>16283</v>
      </c>
      <c r="H4" s="6">
        <v>0.92659193080293634</v>
      </c>
      <c r="I4" s="5">
        <v>12244</v>
      </c>
      <c r="J4" s="6">
        <v>0.69675069709213</v>
      </c>
      <c r="K4" s="5">
        <v>8760</v>
      </c>
      <c r="L4" s="6">
        <v>0.49849200478006034</v>
      </c>
      <c r="M4" s="7">
        <v>0.28454753348578898</v>
      </c>
      <c r="N4" s="5">
        <v>16283</v>
      </c>
      <c r="O4" s="7">
        <v>0.92659193080293634</v>
      </c>
      <c r="P4" s="8">
        <v>3488</v>
      </c>
      <c r="Q4" s="7">
        <v>0.19848631423206053</v>
      </c>
      <c r="R4" s="5">
        <v>25</v>
      </c>
      <c r="U4" s="10" t="s">
        <v>55</v>
      </c>
      <c r="V4" t="s">
        <v>51</v>
      </c>
      <c r="W4" t="s">
        <v>52</v>
      </c>
      <c r="X4" t="s">
        <v>53</v>
      </c>
      <c r="Y4" t="s">
        <v>43</v>
      </c>
      <c r="AA4" t="s">
        <v>51</v>
      </c>
      <c r="AB4" s="5">
        <v>16491</v>
      </c>
      <c r="AC4" s="5">
        <v>11571</v>
      </c>
      <c r="AD4" s="5">
        <v>15253</v>
      </c>
      <c r="AF4" t="s">
        <v>47</v>
      </c>
      <c r="AG4" s="6">
        <v>0.49039669718183448</v>
      </c>
      <c r="AH4" s="6">
        <v>0.92676359719978463</v>
      </c>
      <c r="AI4" s="6">
        <v>0.69789983844911152</v>
      </c>
    </row>
    <row r="5" spans="1:36" x14ac:dyDescent="0.35">
      <c r="U5" s="11" t="s">
        <v>13</v>
      </c>
      <c r="V5" s="5">
        <v>497</v>
      </c>
      <c r="W5" s="5">
        <v>496</v>
      </c>
      <c r="X5" s="5">
        <v>532</v>
      </c>
      <c r="Y5" s="5">
        <v>1525</v>
      </c>
      <c r="AA5" t="s">
        <v>52</v>
      </c>
      <c r="AB5" s="5">
        <v>16418</v>
      </c>
      <c r="AC5" s="5">
        <v>11447</v>
      </c>
      <c r="AD5" s="5">
        <v>15210</v>
      </c>
      <c r="AF5" t="s">
        <v>48</v>
      </c>
      <c r="AG5" s="6">
        <v>0.3896486065431885</v>
      </c>
      <c r="AH5" s="6">
        <v>0.8990825688073395</v>
      </c>
      <c r="AI5" s="6">
        <v>0.62973861866020431</v>
      </c>
    </row>
    <row r="6" spans="1:36" x14ac:dyDescent="0.35">
      <c r="U6" s="11" t="s">
        <v>14</v>
      </c>
      <c r="V6" s="5">
        <v>16491</v>
      </c>
      <c r="W6" s="5">
        <v>16418</v>
      </c>
      <c r="X6" s="5">
        <v>17573</v>
      </c>
      <c r="Y6" s="5">
        <v>50482</v>
      </c>
      <c r="AA6" t="s">
        <v>53</v>
      </c>
      <c r="AB6" s="5">
        <v>17573</v>
      </c>
      <c r="AC6" s="5">
        <v>12244</v>
      </c>
      <c r="AD6" s="5">
        <v>16283</v>
      </c>
      <c r="AF6" t="s">
        <v>49</v>
      </c>
      <c r="AG6" s="6">
        <v>0.60674698795180726</v>
      </c>
      <c r="AH6" s="6">
        <v>0.95196787148594375</v>
      </c>
      <c r="AI6" s="6">
        <v>0.75791164658634536</v>
      </c>
    </row>
    <row r="7" spans="1:36" x14ac:dyDescent="0.35">
      <c r="U7" s="11" t="s">
        <v>9</v>
      </c>
      <c r="V7" s="5">
        <v>15253</v>
      </c>
      <c r="W7" s="5">
        <v>15210</v>
      </c>
      <c r="X7" s="5">
        <v>16283</v>
      </c>
      <c r="Y7" s="5">
        <v>46746</v>
      </c>
    </row>
    <row r="8" spans="1:36" x14ac:dyDescent="0.35">
      <c r="A8" s="10" t="s">
        <v>44</v>
      </c>
      <c r="B8" t="s">
        <v>14</v>
      </c>
      <c r="C8" t="s">
        <v>45</v>
      </c>
      <c r="D8" t="s">
        <v>1</v>
      </c>
      <c r="E8" t="s">
        <v>3</v>
      </c>
      <c r="F8" t="s">
        <v>5</v>
      </c>
      <c r="G8" t="s">
        <v>7</v>
      </c>
      <c r="H8" t="s">
        <v>8</v>
      </c>
      <c r="I8" t="s">
        <v>46</v>
      </c>
      <c r="K8" s="10" t="s">
        <v>50</v>
      </c>
      <c r="L8" t="s">
        <v>14</v>
      </c>
      <c r="M8" t="s">
        <v>45</v>
      </c>
      <c r="N8" t="s">
        <v>1</v>
      </c>
      <c r="O8" t="s">
        <v>3</v>
      </c>
      <c r="P8" t="s">
        <v>5</v>
      </c>
      <c r="Q8" t="s">
        <v>7</v>
      </c>
      <c r="R8" t="s">
        <v>8</v>
      </c>
      <c r="S8" t="s">
        <v>46</v>
      </c>
      <c r="U8" s="11" t="s">
        <v>45</v>
      </c>
      <c r="V8" s="9">
        <v>753.27742404948151</v>
      </c>
      <c r="W8" s="9">
        <v>756.50140090144964</v>
      </c>
      <c r="X8" s="9">
        <v>756.73510499061058</v>
      </c>
      <c r="Y8" s="9">
        <v>755.52957489798348</v>
      </c>
    </row>
    <row r="9" spans="1:36" x14ac:dyDescent="0.35">
      <c r="A9" s="11" t="s">
        <v>18</v>
      </c>
      <c r="B9" s="5">
        <v>697</v>
      </c>
      <c r="C9" s="9">
        <v>824.14777618364417</v>
      </c>
      <c r="D9" s="6">
        <v>0.11047345767575323</v>
      </c>
      <c r="E9" s="6">
        <v>0.90387374461979919</v>
      </c>
      <c r="F9" s="6">
        <v>0.63845050215208032</v>
      </c>
      <c r="G9" s="6">
        <v>0.39741750358680056</v>
      </c>
      <c r="H9" s="7">
        <v>0.37752808988764047</v>
      </c>
      <c r="I9" s="7">
        <v>0.24964131994261118</v>
      </c>
      <c r="K9" s="11" t="s">
        <v>47</v>
      </c>
      <c r="L9" s="5">
        <v>5571</v>
      </c>
      <c r="M9" s="9">
        <v>758.09172500448756</v>
      </c>
      <c r="N9" s="6">
        <v>6.192784060312332E-2</v>
      </c>
      <c r="O9" s="6">
        <v>0.92676359719978463</v>
      </c>
      <c r="P9" s="6">
        <v>0.69789983844911152</v>
      </c>
      <c r="Q9" s="6">
        <v>0.49039669718183448</v>
      </c>
      <c r="R9" s="7">
        <v>0.29732510288065844</v>
      </c>
      <c r="S9" s="7">
        <v>0.20463112547119008</v>
      </c>
      <c r="U9" s="11" t="s">
        <v>1</v>
      </c>
      <c r="V9" s="6">
        <v>8.0771329816263421E-2</v>
      </c>
      <c r="W9" s="6">
        <v>7.0166889998781831E-2</v>
      </c>
      <c r="X9" s="6">
        <v>7.079041711716838E-2</v>
      </c>
      <c r="Y9" s="6">
        <v>7.3848104274791021E-2</v>
      </c>
      <c r="AA9" s="10" t="s">
        <v>57</v>
      </c>
      <c r="AB9" t="s">
        <v>8</v>
      </c>
      <c r="AC9" t="s">
        <v>7</v>
      </c>
      <c r="AF9" s="10" t="s">
        <v>59</v>
      </c>
      <c r="AG9" t="s">
        <v>9</v>
      </c>
      <c r="AI9" s="10" t="s">
        <v>59</v>
      </c>
      <c r="AJ9" t="s">
        <v>4</v>
      </c>
    </row>
    <row r="10" spans="1:36" x14ac:dyDescent="0.35">
      <c r="A10" s="11" t="s">
        <v>19</v>
      </c>
      <c r="B10" s="5">
        <v>751</v>
      </c>
      <c r="C10" s="9">
        <v>663.29960053262312</v>
      </c>
      <c r="D10" s="6">
        <v>4.5272969374167776E-2</v>
      </c>
      <c r="E10" s="6">
        <v>0.94806924101198398</v>
      </c>
      <c r="F10" s="6">
        <v>0.75366178428761654</v>
      </c>
      <c r="G10" s="6">
        <v>0.60319573901464718</v>
      </c>
      <c r="H10" s="7">
        <v>0.19964664310954064</v>
      </c>
      <c r="I10" s="7">
        <v>0.16245006657789615</v>
      </c>
      <c r="K10" s="11" t="s">
        <v>48</v>
      </c>
      <c r="L10" s="5">
        <v>5777</v>
      </c>
      <c r="M10" s="9">
        <v>827.6063700882811</v>
      </c>
      <c r="N10" s="6">
        <v>0.11251514626969016</v>
      </c>
      <c r="O10" s="6">
        <v>0.8990825688073395</v>
      </c>
      <c r="P10" s="6">
        <v>0.62973861866020431</v>
      </c>
      <c r="Q10" s="6">
        <v>0.3896486065431885</v>
      </c>
      <c r="R10" s="7">
        <v>0.38125343595382077</v>
      </c>
      <c r="S10" s="7">
        <v>0.24666782066816687</v>
      </c>
      <c r="U10" s="11" t="s">
        <v>3</v>
      </c>
      <c r="V10" s="6">
        <v>0.92492874901461408</v>
      </c>
      <c r="W10" s="6">
        <v>0.92642221951516623</v>
      </c>
      <c r="X10" s="6">
        <v>0.92659193080293634</v>
      </c>
      <c r="Y10" s="6">
        <v>0.92599342339843904</v>
      </c>
      <c r="AA10" t="s">
        <v>53</v>
      </c>
      <c r="AB10" s="7">
        <v>0.28454753348578898</v>
      </c>
      <c r="AC10" s="6">
        <v>0.49849200478006034</v>
      </c>
      <c r="AF10" t="s">
        <v>20</v>
      </c>
      <c r="AG10" s="5">
        <v>761</v>
      </c>
      <c r="AI10" t="s">
        <v>20</v>
      </c>
      <c r="AJ10" s="5">
        <v>614</v>
      </c>
    </row>
    <row r="11" spans="1:36" x14ac:dyDescent="0.35">
      <c r="A11" s="11" t="s">
        <v>20</v>
      </c>
      <c r="B11" s="5">
        <v>803</v>
      </c>
      <c r="C11" s="9">
        <v>684.11830635118304</v>
      </c>
      <c r="D11" s="6">
        <v>3.9850560398505604E-2</v>
      </c>
      <c r="E11" s="6">
        <v>0.94769613947696141</v>
      </c>
      <c r="F11" s="6">
        <v>0.76463262764632622</v>
      </c>
      <c r="G11" s="6">
        <v>0.61021170610211706</v>
      </c>
      <c r="H11" s="7">
        <v>0.20195439739413681</v>
      </c>
      <c r="I11" s="7">
        <v>0.14694894146948942</v>
      </c>
      <c r="K11" s="11" t="s">
        <v>49</v>
      </c>
      <c r="L11" s="5">
        <v>6225</v>
      </c>
      <c r="M11" s="9">
        <v>689.75020080321281</v>
      </c>
      <c r="N11" s="6">
        <v>0.04</v>
      </c>
      <c r="O11" s="6">
        <v>0.95196787148594375</v>
      </c>
      <c r="P11" s="6">
        <v>0.75791164658634536</v>
      </c>
      <c r="Q11" s="6">
        <v>0.60674698795180726</v>
      </c>
      <c r="R11" s="7">
        <v>0.19944891903348877</v>
      </c>
      <c r="S11" s="7">
        <v>0.14827309236947792</v>
      </c>
      <c r="U11" s="11" t="s">
        <v>5</v>
      </c>
      <c r="V11" s="6">
        <v>0.70165544842641436</v>
      </c>
      <c r="W11" s="6">
        <v>0.69722256060421484</v>
      </c>
      <c r="X11" s="6">
        <v>0.69675069709213</v>
      </c>
      <c r="Y11" s="6">
        <v>0.69850639832019334</v>
      </c>
      <c r="AF11" t="s">
        <v>21</v>
      </c>
      <c r="AG11" s="5">
        <v>759</v>
      </c>
      <c r="AI11" t="s">
        <v>21</v>
      </c>
      <c r="AJ11" s="5">
        <v>615</v>
      </c>
    </row>
    <row r="12" spans="1:36" x14ac:dyDescent="0.35">
      <c r="A12" s="11" t="s">
        <v>21</v>
      </c>
      <c r="B12" s="5">
        <v>800</v>
      </c>
      <c r="C12" s="9">
        <v>685.77499999999998</v>
      </c>
      <c r="D12" s="6">
        <v>3.7499999999999999E-2</v>
      </c>
      <c r="E12" s="6">
        <v>0.94874999999999998</v>
      </c>
      <c r="F12" s="6">
        <v>0.76875000000000004</v>
      </c>
      <c r="G12" s="6">
        <v>0.60124999999999995</v>
      </c>
      <c r="H12" s="7">
        <v>0.21788617886178863</v>
      </c>
      <c r="I12" s="7">
        <v>0.14499999999999999</v>
      </c>
      <c r="K12" s="11" t="s">
        <v>43</v>
      </c>
      <c r="L12" s="5">
        <v>17573</v>
      </c>
      <c r="M12" s="9">
        <v>756.73510499061058</v>
      </c>
      <c r="N12" s="6">
        <v>7.079041711716838E-2</v>
      </c>
      <c r="O12" s="6">
        <v>0.92659193080293634</v>
      </c>
      <c r="P12" s="6">
        <v>0.69675069709213</v>
      </c>
      <c r="Q12" s="6">
        <v>0.49849200478006034</v>
      </c>
      <c r="R12" s="7">
        <v>0.28454753348578898</v>
      </c>
      <c r="S12" s="7">
        <v>0.19848631423206053</v>
      </c>
      <c r="U12" s="11" t="s">
        <v>7</v>
      </c>
      <c r="V12" s="6">
        <v>0.49166211873142929</v>
      </c>
      <c r="W12" s="6">
        <v>0.50140090144962846</v>
      </c>
      <c r="X12" s="6">
        <v>0.49849200478006034</v>
      </c>
      <c r="Y12" s="6">
        <v>0.49720692524067983</v>
      </c>
      <c r="AF12" t="s">
        <v>25</v>
      </c>
      <c r="AG12" s="5">
        <v>764</v>
      </c>
      <c r="AI12" t="s">
        <v>25</v>
      </c>
      <c r="AJ12" s="5">
        <v>593</v>
      </c>
    </row>
    <row r="13" spans="1:36" x14ac:dyDescent="0.35">
      <c r="A13" s="11" t="s">
        <v>22</v>
      </c>
      <c r="B13" s="5">
        <v>790</v>
      </c>
      <c r="C13" s="9">
        <v>697.72278481012654</v>
      </c>
      <c r="D13" s="6">
        <v>4.1772151898734178E-2</v>
      </c>
      <c r="E13" s="6">
        <v>0.94810126582278476</v>
      </c>
      <c r="F13" s="6">
        <v>0.74303797468354427</v>
      </c>
      <c r="G13" s="6">
        <v>0.59240506329113929</v>
      </c>
      <c r="H13" s="7">
        <v>0.20272572402044292</v>
      </c>
      <c r="I13" s="7">
        <v>0.13417721518987341</v>
      </c>
      <c r="U13" s="11" t="s">
        <v>8</v>
      </c>
      <c r="V13" s="7">
        <v>0.2992826894823265</v>
      </c>
      <c r="W13" s="7">
        <v>0.28085961387263036</v>
      </c>
      <c r="X13" s="7">
        <v>0.28454753348578898</v>
      </c>
      <c r="Y13" s="7">
        <v>0.28818558221314727</v>
      </c>
    </row>
    <row r="14" spans="1:36" x14ac:dyDescent="0.35">
      <c r="A14" s="11" t="s">
        <v>23</v>
      </c>
      <c r="B14" s="5">
        <v>715</v>
      </c>
      <c r="C14" s="9">
        <v>697.59020979020977</v>
      </c>
      <c r="D14" s="6">
        <v>3.9160839160839164E-2</v>
      </c>
      <c r="E14" s="6">
        <v>0.95244755244755241</v>
      </c>
      <c r="F14" s="6">
        <v>0.76643356643356642</v>
      </c>
      <c r="G14" s="6">
        <v>0.627972027972028</v>
      </c>
      <c r="H14" s="7">
        <v>0.18065693430656934</v>
      </c>
      <c r="I14" s="7">
        <v>0.14965034965034965</v>
      </c>
      <c r="U14" s="11" t="s">
        <v>46</v>
      </c>
      <c r="V14" s="7">
        <v>0.19550057607179674</v>
      </c>
      <c r="W14" s="7">
        <v>0.19880618832988184</v>
      </c>
      <c r="X14" s="7">
        <v>0.19848631423206053</v>
      </c>
      <c r="Y14" s="7">
        <v>0.19761499148211242</v>
      </c>
    </row>
    <row r="15" spans="1:36" x14ac:dyDescent="0.35">
      <c r="A15" s="11" t="s">
        <v>24</v>
      </c>
      <c r="B15" s="5">
        <v>796</v>
      </c>
      <c r="C15" s="9">
        <v>688.5917085427136</v>
      </c>
      <c r="D15" s="6">
        <v>4.2713567839195977E-2</v>
      </c>
      <c r="E15" s="6">
        <v>0.94723618090452266</v>
      </c>
      <c r="F15" s="6">
        <v>0.76256281407035176</v>
      </c>
      <c r="G15" s="6">
        <v>0.61306532663316582</v>
      </c>
      <c r="H15" s="7">
        <v>0.19604612850082373</v>
      </c>
      <c r="I15" s="7">
        <v>0.15452261306532664</v>
      </c>
    </row>
    <row r="16" spans="1:36" x14ac:dyDescent="0.35">
      <c r="A16" s="11" t="s">
        <v>25</v>
      </c>
      <c r="B16" s="5">
        <v>793</v>
      </c>
      <c r="C16" s="9">
        <v>693.12862547288773</v>
      </c>
      <c r="D16" s="6">
        <v>3.6569987389659518E-2</v>
      </c>
      <c r="E16" s="6">
        <v>0.96343001261034045</v>
      </c>
      <c r="F16" s="6">
        <v>0.74779319041614123</v>
      </c>
      <c r="G16" s="6">
        <v>0.60151324085750313</v>
      </c>
      <c r="H16" s="7">
        <v>0.19561551433389546</v>
      </c>
      <c r="I16" s="7">
        <v>0.1450189155107188</v>
      </c>
    </row>
    <row r="17" spans="1:9" x14ac:dyDescent="0.35">
      <c r="A17" s="11" t="s">
        <v>26</v>
      </c>
      <c r="B17" s="5">
        <v>777</v>
      </c>
      <c r="C17" s="9">
        <v>707.64736164736166</v>
      </c>
      <c r="D17" s="6">
        <v>3.7323037323037322E-2</v>
      </c>
      <c r="E17" s="6">
        <v>0.96010296010296015</v>
      </c>
      <c r="F17" s="6">
        <v>0.7567567567567568</v>
      </c>
      <c r="G17" s="6">
        <v>0.60617760617760619</v>
      </c>
      <c r="H17" s="7">
        <v>0.19897959183673469</v>
      </c>
      <c r="I17" s="7">
        <v>0.14929214929214929</v>
      </c>
    </row>
    <row r="18" spans="1:9" x14ac:dyDescent="0.35">
      <c r="A18" s="11" t="s">
        <v>27</v>
      </c>
      <c r="B18" s="5">
        <v>730</v>
      </c>
      <c r="C18" s="9">
        <v>752.94109589041091</v>
      </c>
      <c r="D18" s="6">
        <v>6.3013698630136991E-2</v>
      </c>
      <c r="E18" s="6">
        <v>0.93013698630136987</v>
      </c>
      <c r="F18" s="6">
        <v>0.70136986301369864</v>
      </c>
      <c r="G18" s="6">
        <v>0.48767123287671232</v>
      </c>
      <c r="H18" s="7">
        <v>0.3046875</v>
      </c>
      <c r="I18" s="7">
        <v>0.20821917808219179</v>
      </c>
    </row>
    <row r="19" spans="1:9" x14ac:dyDescent="0.35">
      <c r="A19" s="11" t="s">
        <v>28</v>
      </c>
      <c r="B19" s="5">
        <v>730</v>
      </c>
      <c r="C19" s="9">
        <v>756.1739726027397</v>
      </c>
      <c r="D19" s="6">
        <v>6.1643835616438353E-2</v>
      </c>
      <c r="E19" s="6">
        <v>0.9178082191780822</v>
      </c>
      <c r="F19" s="6">
        <v>0.71095890410958906</v>
      </c>
      <c r="G19" s="6">
        <v>0.49315068493150682</v>
      </c>
      <c r="H19" s="7">
        <v>0.30635838150289019</v>
      </c>
      <c r="I19" s="7">
        <v>0.21232876712328766</v>
      </c>
    </row>
    <row r="20" spans="1:9" x14ac:dyDescent="0.35">
      <c r="A20" s="11" t="s">
        <v>29</v>
      </c>
      <c r="B20" s="5">
        <v>723</v>
      </c>
      <c r="C20" s="9">
        <v>758.99308437067771</v>
      </c>
      <c r="D20" s="6">
        <v>6.2240663900414939E-2</v>
      </c>
      <c r="E20" s="6">
        <v>0.92807745504840944</v>
      </c>
      <c r="F20" s="6">
        <v>0.68049792531120334</v>
      </c>
      <c r="G20" s="6">
        <v>0.48547717842323651</v>
      </c>
      <c r="H20" s="7">
        <v>0.28658536585365851</v>
      </c>
      <c r="I20" s="7">
        <v>0.19640387275242047</v>
      </c>
    </row>
    <row r="21" spans="1:9" x14ac:dyDescent="0.35">
      <c r="A21" s="11" t="s">
        <v>30</v>
      </c>
      <c r="B21" s="5">
        <v>717</v>
      </c>
      <c r="C21" s="9">
        <v>770.12970711297066</v>
      </c>
      <c r="D21" s="6">
        <v>6.4156206415620642E-2</v>
      </c>
      <c r="E21" s="6">
        <v>0.92468619246861927</v>
      </c>
      <c r="F21" s="6">
        <v>0.70990237099023712</v>
      </c>
      <c r="G21" s="6">
        <v>0.51743375174337514</v>
      </c>
      <c r="H21" s="7">
        <v>0.27111984282907664</v>
      </c>
      <c r="I21" s="7">
        <v>0.19944211994421199</v>
      </c>
    </row>
    <row r="22" spans="1:9" x14ac:dyDescent="0.35">
      <c r="A22" s="11" t="s">
        <v>31</v>
      </c>
      <c r="B22" s="5">
        <v>621</v>
      </c>
      <c r="C22" s="9">
        <v>762.20772946859904</v>
      </c>
      <c r="D22" s="6">
        <v>6.280193236714976E-2</v>
      </c>
      <c r="E22" s="6">
        <v>0.93236714975845414</v>
      </c>
      <c r="F22" s="6">
        <v>0.71175523349436398</v>
      </c>
      <c r="G22" s="6">
        <v>0.49597423510466987</v>
      </c>
      <c r="H22" s="7">
        <v>0.30316742081447962</v>
      </c>
      <c r="I22" s="7">
        <v>0.20933977455716588</v>
      </c>
    </row>
    <row r="23" spans="1:9" x14ac:dyDescent="0.35">
      <c r="A23" s="11" t="s">
        <v>32</v>
      </c>
      <c r="B23" s="5">
        <v>626</v>
      </c>
      <c r="C23" s="9">
        <v>758.75239616613419</v>
      </c>
      <c r="D23" s="6">
        <v>6.070287539936102E-2</v>
      </c>
      <c r="E23" s="6">
        <v>0.92012779552715651</v>
      </c>
      <c r="F23" s="6">
        <v>0.69808306709265178</v>
      </c>
      <c r="G23" s="6">
        <v>0.49201277955271566</v>
      </c>
      <c r="H23" s="7">
        <v>0.29519450800915331</v>
      </c>
      <c r="I23" s="7">
        <v>0.20926517571884984</v>
      </c>
    </row>
    <row r="24" spans="1:9" x14ac:dyDescent="0.35">
      <c r="A24" s="11" t="s">
        <v>33</v>
      </c>
      <c r="B24" s="5">
        <v>727</v>
      </c>
      <c r="C24" s="9">
        <v>752.90508940852817</v>
      </c>
      <c r="D24" s="6">
        <v>6.0522696011004129E-2</v>
      </c>
      <c r="E24" s="6">
        <v>0.93122420907840442</v>
      </c>
      <c r="F24" s="6">
        <v>0.69601100412654748</v>
      </c>
      <c r="G24" s="6">
        <v>0.47592847317744152</v>
      </c>
      <c r="H24" s="7">
        <v>0.31620553359683795</v>
      </c>
      <c r="I24" s="7">
        <v>0.19944979367262725</v>
      </c>
    </row>
    <row r="25" spans="1:9" x14ac:dyDescent="0.35">
      <c r="A25" s="11" t="s">
        <v>34</v>
      </c>
      <c r="B25" s="5">
        <v>455</v>
      </c>
      <c r="C25" s="9">
        <v>820.52747252747258</v>
      </c>
      <c r="D25" s="6">
        <v>0.11428571428571428</v>
      </c>
      <c r="E25" s="6">
        <v>0.89890109890109893</v>
      </c>
      <c r="F25" s="6">
        <v>0.6197802197802198</v>
      </c>
      <c r="G25" s="6">
        <v>0.38461538461538464</v>
      </c>
      <c r="H25" s="7">
        <v>0.37943262411347517</v>
      </c>
      <c r="I25" s="7">
        <v>0.24615384615384617</v>
      </c>
    </row>
    <row r="26" spans="1:9" x14ac:dyDescent="0.35">
      <c r="A26" s="11" t="s">
        <v>35</v>
      </c>
      <c r="B26" s="5">
        <v>697</v>
      </c>
      <c r="C26" s="9">
        <v>753.32568149210908</v>
      </c>
      <c r="D26" s="6">
        <v>6.0258249641319941E-2</v>
      </c>
      <c r="E26" s="6">
        <v>0.92969870875179339</v>
      </c>
      <c r="F26" s="6">
        <v>0.67575322812051652</v>
      </c>
      <c r="G26" s="6">
        <v>0.47632711621233859</v>
      </c>
      <c r="H26" s="7">
        <v>0.29511677282377918</v>
      </c>
      <c r="I26" s="7">
        <v>0.20373027259684362</v>
      </c>
    </row>
    <row r="27" spans="1:9" x14ac:dyDescent="0.35">
      <c r="A27" s="11" t="s">
        <v>36</v>
      </c>
      <c r="B27" s="5">
        <v>663</v>
      </c>
      <c r="C27" s="9">
        <v>836.46606334841624</v>
      </c>
      <c r="D27" s="6">
        <v>0.11613876319758673</v>
      </c>
      <c r="E27" s="6">
        <v>0.89592760180995479</v>
      </c>
      <c r="F27" s="6">
        <v>0.63499245852187025</v>
      </c>
      <c r="G27" s="6">
        <v>0.38763197586727</v>
      </c>
      <c r="H27" s="7">
        <v>0.38954869358669836</v>
      </c>
      <c r="I27" s="7">
        <v>0.24434389140271492</v>
      </c>
    </row>
    <row r="28" spans="1:9" x14ac:dyDescent="0.35">
      <c r="A28" s="11" t="s">
        <v>37</v>
      </c>
      <c r="B28" s="5">
        <v>660</v>
      </c>
      <c r="C28" s="9">
        <v>834.17878787878783</v>
      </c>
      <c r="D28" s="6">
        <v>0.11363636363636363</v>
      </c>
      <c r="E28" s="6">
        <v>0.90151515151515149</v>
      </c>
      <c r="F28" s="6">
        <v>0.60303030303030303</v>
      </c>
      <c r="G28" s="6">
        <v>0.36969696969696969</v>
      </c>
      <c r="H28" s="7">
        <v>0.38693467336683418</v>
      </c>
      <c r="I28" s="7">
        <v>0.24090909090909091</v>
      </c>
    </row>
    <row r="29" spans="1:9" x14ac:dyDescent="0.35">
      <c r="A29" s="11" t="s">
        <v>38</v>
      </c>
      <c r="B29" s="5">
        <v>666</v>
      </c>
      <c r="C29" s="9">
        <v>825.03903903903904</v>
      </c>
      <c r="D29" s="6">
        <v>0.11861861861861862</v>
      </c>
      <c r="E29" s="6">
        <v>0.90390390390390385</v>
      </c>
      <c r="F29" s="6">
        <v>0.62912912912912911</v>
      </c>
      <c r="G29" s="6">
        <v>0.39189189189189189</v>
      </c>
      <c r="H29" s="7">
        <v>0.37708830548926014</v>
      </c>
      <c r="I29" s="7">
        <v>0.25225225225225223</v>
      </c>
    </row>
    <row r="30" spans="1:9" x14ac:dyDescent="0.35">
      <c r="A30" s="11" t="s">
        <v>39</v>
      </c>
      <c r="B30" s="5">
        <v>640</v>
      </c>
      <c r="C30" s="9">
        <v>819.72031249999998</v>
      </c>
      <c r="D30" s="6">
        <v>0.11562500000000001</v>
      </c>
      <c r="E30" s="6">
        <v>0.88749999999999996</v>
      </c>
      <c r="F30" s="6">
        <v>0.63124999999999998</v>
      </c>
      <c r="G30" s="6">
        <v>0.3828125</v>
      </c>
      <c r="H30" s="7">
        <v>0.39356435643564358</v>
      </c>
      <c r="I30" s="7">
        <v>0.24687500000000001</v>
      </c>
    </row>
    <row r="31" spans="1:9" x14ac:dyDescent="0.35">
      <c r="A31" s="11" t="s">
        <v>40</v>
      </c>
      <c r="B31" s="5">
        <v>665</v>
      </c>
      <c r="C31" s="9">
        <v>825.39248120300749</v>
      </c>
      <c r="D31" s="6">
        <v>0.10827067669172932</v>
      </c>
      <c r="E31" s="6">
        <v>0.89924812030075185</v>
      </c>
      <c r="F31" s="6">
        <v>0.64060150375939851</v>
      </c>
      <c r="G31" s="6">
        <v>0.41052631578947368</v>
      </c>
      <c r="H31" s="7">
        <v>0.35915492957746481</v>
      </c>
      <c r="I31" s="7">
        <v>0.24661654135338346</v>
      </c>
    </row>
    <row r="32" spans="1:9" x14ac:dyDescent="0.35">
      <c r="A32" s="11" t="s">
        <v>41</v>
      </c>
      <c r="B32" s="5">
        <v>666</v>
      </c>
      <c r="C32" s="9">
        <v>829.79279279279274</v>
      </c>
      <c r="D32" s="6">
        <v>0.1111111111111111</v>
      </c>
      <c r="E32" s="6">
        <v>0.89939939939939939</v>
      </c>
      <c r="F32" s="6">
        <v>0.62462462462462465</v>
      </c>
      <c r="G32" s="6">
        <v>0.39039039039039036</v>
      </c>
      <c r="H32" s="7">
        <v>0.375</v>
      </c>
      <c r="I32" s="7">
        <v>0.24474474474474475</v>
      </c>
    </row>
    <row r="33" spans="1:9" x14ac:dyDescent="0.35">
      <c r="A33" s="11" t="s">
        <v>42</v>
      </c>
      <c r="B33" s="5">
        <v>665</v>
      </c>
      <c r="C33" s="9">
        <v>830.90375939849628</v>
      </c>
      <c r="D33" s="6">
        <v>0.10526315789473684</v>
      </c>
      <c r="E33" s="6">
        <v>0.90075187969924808</v>
      </c>
      <c r="F33" s="6">
        <v>0.64210526315789473</v>
      </c>
      <c r="G33" s="6">
        <v>0.38947368421052631</v>
      </c>
      <c r="H33" s="7">
        <v>0.39344262295081966</v>
      </c>
      <c r="I33" s="7">
        <v>0.24812030075187969</v>
      </c>
    </row>
  </sheetData>
  <pageMargins left="0.7" right="0.7" top="0.75" bottom="0.75" header="0.3" footer="0.3"/>
  <pageSetup paperSize="9" orientation="portrait" horizontalDpi="1200" verticalDpi="1200"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t a _ 2 7 b a 9 6 1 4 - 7 0 3 9 - 4 b a 8 - b 5 b d - 1 4 6 3 0 1 6 d 8 9 c 2 , A g e n t _ b 9 8 0 6 a 4 0 - 8 0 0 0 - 4 5 6 5 - 9 4 1 c - 0 7 d a c e f c 2 f 8 9 , T e a m   L e a d e r s _ 9 5 0 f 7 d 6 8 - c 2 d 4 - 4 7 3 a - 9 5 e 5 - f e 1 6 5 1 7 e 5 7 0 6 ] ] > < / C u s t o m C o n t e n t > < / G e m i n i > 
</file>

<file path=customXml/item10.xml>��< ? x m l   v e r s i o n = " 1 . 0 "   e n c o d i n g = " U T F - 1 6 " ? > < G e m i n i   x m l n s = " h t t p : / / g e m i n i / p i v o t c u s t o m i z a t i o n / T a b l e X M L _ D a t a _ 2 7 b a 9 6 1 4 - 7 0 3 9 - 4 b a 8 - b 5 b d - 1 4 6 3 0 1 6 d 8 9 c 2 " > < C u s t o m C o n t e n t > < ! [ C D A T A [ < T a b l e W i d g e t G r i d S e r i a l i z a t i o n   x m l n s : x s i = " h t t p : / / w w w . w 3 . o r g / 2 0 0 1 / X M L S c h e m a - i n s t a n c e "   x m l n s : x s d = " h t t p : / / w w w . w 3 . o r g / 2 0 0 1 / X M L S c h e m a " > < C o l u m n S u g g e s t e d T y p e   / > < C o l u m n F o r m a t   / > < C o l u m n A c c u r a c y   / > < C o l u m n C u r r e n c y S y m b o l   / > < C o l u m n P o s i t i v e P a t t e r n   / > < C o l u m n N e g a t i v e P a t t e r n   / > < C o l u m n W i d t h s > < i t e m > < k e y > < s t r i n g > Y R _ M O < / s t r i n g > < / k e y > < v a l u e > < i n t > 2 5 5 < / i n t > < / v a l u e > < / i t e m > < i t e m > < k e y > < s t r i n g > C A L L _ D A T E < / s t r i n g > < / k e y > < v a l u e > < i n t > 1 5 0 < / i n t > < / v a l u e > < / i t e m > < i t e m > < k e y > < s t r i n g > A G E N T _ I D < / s t r i n g > < / k e y > < v a l u e > < i n t > 1 4 3 < / i n t > < / v a l u e > < / i t e m > < i t e m > < k e y > < s t r i n g > T E A M _ L E A D _ I D < / s t r i n g > < / k e y > < v a l u e > < i n t > 1 9 2 < / i n t > < / v a l u e > < / i t e m > < i t e m > < k e y > < s t r i n g > C A L L _ C E N T E R < / s t r i n g > < / k e y > < v a l u e > < i n t > 1 7 4 < / i n t > < / v a l u e > < / i t e m > < i t e m > < k e y > < s t r i n g > C A L L S < / s t r i n g > < / k e y > < v a l u e > < i n t > 1 0 2 < / i n t > < / v a l u e > < / i t e m > < i t e m > < k e y > < s t r i n g > H A N D L E _ T I M E < / s t r i n g > < / k e y > < v a l u e > < i n t > 1 8 2 < / i n t > < / v a l u e > < / i t e m > < i t e m > < k e y > < s t r i n g > C A L L _ R E G E N < / s t r i n g > < / k e y > < v a l u e > < i n t > 1 6 5 < / i n t > < / v a l u e > < / i t e m > < i t e m > < k e y > < s t r i n g > C A L L S _ W I T H _ O F F E R < / s t r i n g > < / k e y > < v a l u e > < i n t > 2 3 3 < / i n t > < / v a l u e > < / i t e m > < i t e m > < k e y > < s t r i n g > C A L L S _ W I T H _ A C C E P T < / s t r i n g > < / k e y > < v a l u e > < i n t > 2 4 5 < / i n t > < / v a l u e > < / i t e m > < i t e m > < k e y > < s t r i n g > C A L L S _ O F F E R _ A P P L I E D < / s t r i n g > < / k e y > < v a l u e > < i n t > 2 5 7 < / i n t > < / v a l u e > < / i t e m > < i t e m > < k e y > < s t r i n g > T R A N S F E R S < / s t r i n g > < / k e y > < v a l u e > < i n t > 1 5 2 < / i n t > < / v a l u e > < / i t e m > < i t e m > < k e y > < s t r i n g > A H T _ M U L T I < / s t r i n g > < / k e y > < v a l u e > < i n t > 1 5 5 < / i n t > < / v a l u e > < / i t e m > < i t e m > < k e y > < s t r i n g > C A L L _ R E G E N _ M U L T I < / s t r i n g > < / k e y > < v a l u e > < i n t > 2 3 3 < / i n t > < / v a l u e > < / i t e m > < i t e m > < k e y > < s t r i n g > T R A N S F E R S _ M U L T I < / s t r i n g > < / k e y > < v a l u e > < i n t > 2 2 0 < / i n t > < / v a l u e > < / i t e m > < i t e m > < k e y > < s t r i n g > A P P L I E D _ P E R _ C A L L _ M U L T I < / s t r i n g > < / k e y > < v a l u e > < i n t > 2 9 1 < / i n t > < / v a l u e > < / i t e m > < i t e m > < k e y > < s t r i n g > B R E A K A G E _ M U L T I < / s t r i n g > < / k e y > < v a l u e > < i n t > 2 1 4 < / i n t > < / v a l u e > < / i t e m > < i t e m > < k e y > < s t r i n g > M o n t h   n u m b e r < / s t r i n g > < / k e y > < v a l u e > < i n t > 1 8 9 < / i n t > < / v a l u e > < / i t e m > < i t e m > < k e y > < s t r i n g > M o n t h   N a m e < / s t r i n g > < / k e y > < v a l u e > < i n t > 1 7 0 < / i n t > < / v a l u e > < / i t e m > < / C o l u m n W i d t h s > < C o l u m n D i s p l a y I n d e x > < i t e m > < k e y > < s t r i n g > Y R _ M O < / s t r i n g > < / k e y > < v a l u e > < i n t > 0 < / i n t > < / v a l u e > < / i t e m > < i t e m > < k e y > < s t r i n g > C A L L _ D A T E < / s t r i n g > < / k e y > < v a l u e > < i n t > 1 < / i n t > < / v a l u e > < / i t e m > < i t e m > < k e y > < s t r i n g > A G E N T _ I D < / s t r i n g > < / k e y > < v a l u e > < i n t > 2 < / i n t > < / v a l u e > < / i t e m > < i t e m > < k e y > < s t r i n g > T E A M _ L E A D _ I D < / s t r i n g > < / k e y > < v a l u e > < i n t > 3 < / i n t > < / v a l u e > < / i t e m > < i t e m > < k e y > < s t r i n g > C A L L _ C E N T E R < / s t r i n g > < / k e y > < v a l u e > < i n t > 4 < / i n t > < / v a l u e > < / i t e m > < i t e m > < k e y > < s t r i n g > C A L L S < / s t r i n g > < / k e y > < v a l u e > < i n t > 5 < / i n t > < / v a l u e > < / i t e m > < i t e m > < k e y > < s t r i n g > H A N D L E _ T I M E < / s t r i n g > < / k e y > < v a l u e > < i n t > 6 < / i n t > < / v a l u e > < / i t e m > < i t e m > < k e y > < s t r i n g > C A L L _ R E G E N < / s t r i n g > < / k e y > < v a l u e > < i n t > 7 < / i n t > < / v a l u e > < / i t e m > < i t e m > < k e y > < s t r i n g > C A L L S _ W I T H _ O F F E R < / s t r i n g > < / k e y > < v a l u e > < i n t > 8 < / i n t > < / v a l u e > < / i t e m > < i t e m > < k e y > < s t r i n g > C A L L S _ W I T H _ A C C E P T < / s t r i n g > < / k e y > < v a l u e > < i n t > 9 < / i n t > < / v a l u e > < / i t e m > < i t e m > < k e y > < s t r i n g > C A L L S _ O F F E R _ A P P L I E D < / s t r i n g > < / k e y > < v a l u e > < i n t > 1 0 < / i n t > < / v a l u e > < / i t e m > < i t e m > < k e y > < s t r i n g > T R A N S F E R S < / s t r i n g > < / k e y > < v a l u e > < i n t > 1 1 < / i n t > < / v a l u e > < / i t e m > < i t e m > < k e y > < s t r i n g > A H T _ M U L T I < / s t r i n g > < / k e y > < v a l u e > < i n t > 1 2 < / i n t > < / v a l u e > < / i t e m > < i t e m > < k e y > < s t r i n g > C A L L _ R E G E N _ M U L T I < / s t r i n g > < / k e y > < v a l u e > < i n t > 1 3 < / i n t > < / v a l u e > < / i t e m > < i t e m > < k e y > < s t r i n g > T R A N S F E R S _ M U L T I < / s t r i n g > < / k e y > < v a l u e > < i n t > 1 4 < / i n t > < / v a l u e > < / i t e m > < i t e m > < k e y > < s t r i n g > A P P L I E D _ P E R _ C A L L _ M U L T I < / s t r i n g > < / k e y > < v a l u e > < i n t > 1 5 < / i n t > < / v a l u e > < / i t e m > < i t e m > < k e y > < s t r i n g > B R E A K A G E _ M U L T I < / s t r i n g > < / k e y > < v a l u e > < i n t > 1 6 < / i n t > < / v a l u e > < / i t e m > < i t e m > < k e y > < s t r i n g > M o n t h   n u m b e r < / s t r i n g > < / k e y > < v a l u e > < i n t > 1 7 < / i n t > < / v a l u e > < / i t e m > < i t e m > < k e y > < s t r i n g > M o n t h   N a m e < / 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 C o l u m n s \ A G E N T _ I D < / K e y > < / a : K e y > < a : V a l u e   i : t y p e = " T a b l e W i d g e t B a s e V i e w S t a t e " / > < / a : K e y V a l u e O f D i a g r a m O b j e c t K e y a n y T y p e z b w N T n L X > < a : K e y V a l u e O f D i a g r a m O b j e c t K e y a n y T y p e z b w N T n L X > < a : K e y > < K e y > C o l u m n s \ A G E N T _ N A M E 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 C o l u m n s \ Y R _ M O < / K e y > < / a : K e y > < a : V a l u e   i : t y p e = " T a b l e W i d g e t B a s e V i e w S t a t e " / > < / a : K e y V a l u e O f D i a g r a m O b j e c t K e y a n y T y p e z b w N T n L X > < a : K e y V a l u e O f D i a g r a m O b j e c t K e y a n y T y p e z b w N T n L X > < a : K e y > < K e y > C o l u m n s \ C A L L _ D A T E < / K e y > < / a : K e y > < a : V a l u e   i : t y p e = " T a b l e W i d g e t B a s e V i e w S t a t e " / > < / a : K e y V a l u e O f D i a g r a m O b j e c t K e y a n y T y p e z b w N T n L X > < a : K e y V a l u e O f D i a g r a m O b j e c t K e y a n y T y p e z b w N T n L X > < a : K e y > < K e y > C o l u m n s \ A G E N T _ I D < / K e y > < / a : K e y > < a : V a l u e   i : t y p e = " T a b l e W i d g e t B a s e V i e w S t a t e " / > < / a : K e y V a l u e O f D i a g r a m O b j e c t K e y a n y T y p e z b w N T n L X > < a : K e y V a l u e O f D i a g r a m O b j e c t K e y a n y T y p e z b w N T n L X > < a : K e y > < K e y > C o l u m n s \ T E A M _ L E A D _ I D < / K e y > < / a : K e y > < a : V a l u e   i : t y p e = " T a b l e W i d g e t B a s e V i e w S t a t e " / > < / a : K e y V a l u e O f D i a g r a m O b j e c t K e y a n y T y p e z b w N T n L X > < a : K e y V a l u e O f D i a g r a m O b j e c t K e y a n y T y p e z b w N T n L X > < a : K e y > < K e y > C o l u m n s \ C A L L _ C E N T E R < / K e y > < / a : K e y > < a : V a l u e   i : t y p e = " T a b l e W i d g e t B a s e V i e w S t a t e " / > < / a : K e y V a l u e O f D i a g r a m O b j e c t K e y a n y T y p e z b w N T n L X > < a : K e y V a l u e O f D i a g r a m O b j e c t K e y a n y T y p e z b w N T n L X > < a : K e y > < K e y > C o l u m n s \ C A L L S < / K e y > < / a : K e y > < a : V a l u e   i : t y p e = " T a b l e W i d g e t B a s e V i e w S t a t e " / > < / a : K e y V a l u e O f D i a g r a m O b j e c t K e y a n y T y p e z b w N T n L X > < a : K e y V a l u e O f D i a g r a m O b j e c t K e y a n y T y p e z b w N T n L X > < a : K e y > < K e y > C o l u m n s \ H A N D L E _ T I M E < / K e y > < / a : K e y > < a : V a l u e   i : t y p e = " T a b l e W i d g e t B a s e V i e w S t a t e " / > < / a : K e y V a l u e O f D i a g r a m O b j e c t K e y a n y T y p e z b w N T n L X > < a : K e y V a l u e O f D i a g r a m O b j e c t K e y a n y T y p e z b w N T n L X > < a : K e y > < K e y > C o l u m n s \ C A L L _ R E G E N < / K e y > < / a : K e y > < a : V a l u e   i : t y p e = " T a b l e W i d g e t B a s e V i e w S t a t e " / > < / a : K e y V a l u e O f D i a g r a m O b j e c t K e y a n y T y p e z b w N T n L X > < a : K e y V a l u e O f D i a g r a m O b j e c t K e y a n y T y p e z b w N T n L X > < a : K e y > < K e y > C o l u m n s \ C A L L S _ W I T H _ O F F E R < / K e y > < / a : K e y > < a : V a l u e   i : t y p e = " T a b l e W i d g e t B a s e V i e w S t a t e " / > < / a : K e y V a l u e O f D i a g r a m O b j e c t K e y a n y T y p e z b w N T n L X > < a : K e y V a l u e O f D i a g r a m O b j e c t K e y a n y T y p e z b w N T n L X > < a : K e y > < K e y > C o l u m n s \ C A L L S _ W I T H _ A C C E P T < / K e y > < / a : K e y > < a : V a l u e   i : t y p e = " T a b l e W i d g e t B a s e V i e w S t a t e " / > < / a : K e y V a l u e O f D i a g r a m O b j e c t K e y a n y T y p e z b w N T n L X > < a : K e y V a l u e O f D i a g r a m O b j e c t K e y a n y T y p e z b w N T n L X > < a : K e y > < K e y > C o l u m n s \ C A L L S _ O F F E R _ A P P L I E D < / K e y > < / a : K e y > < a : V a l u e   i : t y p e = " T a b l e W i d g e t B a s e V i e w S t a t e " / > < / a : K e y V a l u e O f D i a g r a m O b j e c t K e y a n y T y p e z b w N T n L X > < a : K e y V a l u e O f D i a g r a m O b j e c t K e y a n y T y p e z b w N T n L X > < a : K e y > < K e y > C o l u m n s \ T R A N S F E R S < / K e y > < / a : K e y > < a : V a l u e   i : t y p e = " T a b l e W i d g e t B a s e V i e w S t a t e " / > < / a : K e y V a l u e O f D i a g r a m O b j e c t K e y a n y T y p e z b w N T n L X > < a : K e y V a l u e O f D i a g r a m O b j e c t K e y a n y T y p e z b w N T n L X > < a : K e y > < K e y > C o l u m n s \ A H T _ M U L T I < / K e y > < / a : K e y > < a : V a l u e   i : t y p e = " T a b l e W i d g e t B a s e V i e w S t a t e " / > < / a : K e y V a l u e O f D i a g r a m O b j e c t K e y a n y T y p e z b w N T n L X > < a : K e y V a l u e O f D i a g r a m O b j e c t K e y a n y T y p e z b w N T n L X > < a : K e y > < K e y > C o l u m n s \ C A L L _ R E G E N _ M U L T I < / K e y > < / a : K e y > < a : V a l u e   i : t y p e = " T a b l e W i d g e t B a s e V i e w S t a t e " / > < / a : K e y V a l u e O f D i a g r a m O b j e c t K e y a n y T y p e z b w N T n L X > < a : K e y V a l u e O f D i a g r a m O b j e c t K e y a n y T y p e z b w N T n L X > < a : K e y > < K e y > C o l u m n s \ T R A N S F E R S _ M U L T I < / K e y > < / a : K e y > < a : V a l u e   i : t y p e = " T a b l e W i d g e t B a s e V i e w S t a t e " / > < / a : K e y V a l u e O f D i a g r a m O b j e c t K e y a n y T y p e z b w N T n L X > < a : K e y V a l u e O f D i a g r a m O b j e c t K e y a n y T y p e z b w N T n L X > < a : K e y > < K e y > C o l u m n s \ A P P L I E D _ P E R _ C A L L _ M U L T I < / K e y > < / a : K e y > < a : V a l u e   i : t y p e = " T a b l e W i d g e t B a s e V i e w S t a t e " / > < / a : K e y V a l u e O f D i a g r a m O b j e c t K e y a n y T y p e z b w N T n L X > < a : K e y V a l u e O f D i a g r a m O b j e c t K e y a n y T y p e z b w N T n L X > < a : K e y > < K e y > C o l u m n s \ B R E A K A G E _ M U L T I < / 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 T a g s \ T a b l e s \ & l t ; T a b l e s \ A g e n t & g t ; < / K e y > < / D i a g r a m O b j e c t K e y > < D i a g r a m O b j e c t K e y > < K e y > D y n a m i c   T a g s \ T a b l e s \ & l t ; T a b l e s \ T e a m   L e a d e r s & g t ; < / K e y > < / D i a g r a m O b j e c t K e y > < D i a g r a m O b j e c t K e y > < K e y > T a b l e s \ D a t a < / K e y > < / D i a g r a m O b j e c t K e y > < D i a g r a m O b j e c t K e y > < K e y > T a b l e s \ D a t a \ C o l u m n s \ Y R _ M O < / K e y > < / D i a g r a m O b j e c t K e y > < D i a g r a m O b j e c t K e y > < K e y > T a b l e s \ D a t a \ C o l u m n s \ C A L L _ D A T E < / K e y > < / D i a g r a m O b j e c t K e y > < D i a g r a m O b j e c t K e y > < K e y > T a b l e s \ D a t a \ C o l u m n s \ A G E N T _ I D < / K e y > < / D i a g r a m O b j e c t K e y > < D i a g r a m O b j e c t K e y > < K e y > T a b l e s \ D a t a \ C o l u m n s \ T E A M _ L E A D _ I D < / K e y > < / D i a g r a m O b j e c t K e y > < D i a g r a m O b j e c t K e y > < K e y > T a b l e s \ D a t a \ C o l u m n s \ C A L L _ C E N T E R < / K e y > < / D i a g r a m O b j e c t K e y > < D i a g r a m O b j e c t K e y > < K e y > T a b l e s \ D a t a \ C o l u m n s \ C A L L S < / K e y > < / D i a g r a m O b j e c t K e y > < D i a g r a m O b j e c t K e y > < K e y > T a b l e s \ D a t a \ C o l u m n s \ H A N D L E _ T I M E < / K e y > < / D i a g r a m O b j e c t K e y > < D i a g r a m O b j e c t K e y > < K e y > T a b l e s \ D a t a \ C o l u m n s \ C A L L _ R E G E N < / K e y > < / D i a g r a m O b j e c t K e y > < D i a g r a m O b j e c t K e y > < K e y > T a b l e s \ D a t a \ C o l u m n s \ C A L L S _ W I T H _ O F F E R < / K e y > < / D i a g r a m O b j e c t K e y > < D i a g r a m O b j e c t K e y > < K e y > T a b l e s \ D a t a \ C o l u m n s \ C A L L S _ W I T H _ A C C E P T < / K e y > < / D i a g r a m O b j e c t K e y > < D i a g r a m O b j e c t K e y > < K e y > T a b l e s \ D a t a \ C o l u m n s \ C A L L S _ O F F E R _ A P P L I E D < / K e y > < / D i a g r a m O b j e c t K e y > < D i a g r a m O b j e c t K e y > < K e y > T a b l e s \ D a t a \ C o l u m n s \ T R A N S F E R S < / K e y > < / D i a g r a m O b j e c t K e y > < D i a g r a m O b j e c t K e y > < K e y > T a b l e s \ D a t a \ C o l u m n s \ A H T _ M U L T I < / K e y > < / D i a g r a m O b j e c t K e y > < D i a g r a m O b j e c t K e y > < K e y > T a b l e s \ D a t a \ C o l u m n s \ C A L L _ R E G E N _ M U L T I < / K e y > < / D i a g r a m O b j e c t K e y > < D i a g r a m O b j e c t K e y > < K e y > T a b l e s \ D a t a \ C o l u m n s \ T R A N S F E R S _ M U L T I < / K e y > < / D i a g r a m O b j e c t K e y > < D i a g r a m O b j e c t K e y > < K e y > T a b l e s \ D a t a \ C o l u m n s \ A P P L I E D _ P E R _ C A L L _ M U L T I < / K e y > < / D i a g r a m O b j e c t K e y > < D i a g r a m O b j e c t K e y > < K e y > T a b l e s \ D a t a \ C o l u m n s \ B R E A K A G E _ M U L T I < / K e y > < / D i a g r a m O b j e c t K e y > < D i a g r a m O b j e c t K e y > < K e y > T a b l e s \ A g e n t < / K e y > < / D i a g r a m O b j e c t K e y > < D i a g r a m O b j e c t K e y > < K e y > T a b l e s \ A g e n t \ C o l u m n s \ A G E N T _ I D < / K e y > < / D i a g r a m O b j e c t K e y > < D i a g r a m O b j e c t K e y > < K e y > T a b l e s \ A g e n t \ C o l u m n s \ A G E N T _ N A M E < / K e y > < / D i a g r a m O b j e c t K e y > < D i a g r a m O b j e c t K e y > < K e y > T a b l e s \ T e a m   L e a d e r s < / K e y > < / D i a g r a m O b j e c t K e y > < D i a g r a m O b j e c t K e y > < K e y > T a b l e s \ T e a m   L e a d e r s \ C o l u m n s \ T E A M _ L E A D _ I D < / K e y > < / D i a g r a m O b j e c t K e y > < D i a g r a m O b j e c t K e y > < K e y > T a b l e s \ T e a m   L e a d e r s \ C o l u m n s \ T E A M _ L E A D _ N A M E < / K e y > < / D i a g r a m O b j e c t K e y > < D i a g r a m O b j e c t K e y > < K e y > R e l a t i o n s h i p s \ & l t ; T a b l e s \ D a t a \ C o l u m n s \ A G E N T _ I D & g t ; - & l t ; T a b l e s \ A g e n t \ C o l u m n s \ A G E N T _ I D & g t ; < / K e y > < / D i a g r a m O b j e c t K e y > < D i a g r a m O b j e c t K e y > < K e y > R e l a t i o n s h i p s \ & l t ; T a b l e s \ D a t a \ C o l u m n s \ A G E N T _ I D & g t ; - & l t ; T a b l e s \ A g e n t \ C o l u m n s \ A G E N T _ I D & g t ; \ F K < / K e y > < / D i a g r a m O b j e c t K e y > < D i a g r a m O b j e c t K e y > < K e y > R e l a t i o n s h i p s \ & l t ; T a b l e s \ D a t a \ C o l u m n s \ A G E N T _ I D & g t ; - & l t ; T a b l e s \ A g e n t \ C o l u m n s \ A G E N T _ I D & g t ; \ P K < / K e y > < / D i a g r a m O b j e c t K e y > < D i a g r a m O b j e c t K e y > < K e y > R e l a t i o n s h i p s \ & l t ; T a b l e s \ D a t a \ C o l u m n s \ A G E N T _ I D & g t ; - & l t ; T a b l e s \ A g e n t \ C o l u m n s \ A G E N T _ I D & g t ; \ C r o s s F i l t e r < / K e y > < / D i a g r a m O b j e c t K e y > < D i a g r a m O b j e c t K e y > < K e y > R e l a t i o n s h i p s \ & l t ; T a b l e s \ D a t a \ C o l u m n s \ T E A M _ L E A D _ I D & g t ; - & l t ; T a b l e s \ T e a m   L e a d e r s \ C o l u m n s \ T E A M _ L E A D _ I D & g t ; < / K e y > < / D i a g r a m O b j e c t K e y > < D i a g r a m O b j e c t K e y > < K e y > R e l a t i o n s h i p s \ & l t ; T a b l e s \ D a t a \ C o l u m n s \ T E A M _ L E A D _ I D & g t ; - & l t ; T a b l e s \ T e a m   L e a d e r s \ C o l u m n s \ T E A M _ L E A D _ I D & g t ; \ F K < / K e y > < / D i a g r a m O b j e c t K e y > < D i a g r a m O b j e c t K e y > < K e y > R e l a t i o n s h i p s \ & l t ; T a b l e s \ D a t a \ C o l u m n s \ T E A M _ L E A D _ I D & g t ; - & l t ; T a b l e s \ T e a m   L e a d e r s \ C o l u m n s \ T E A M _ L E A D _ I D & g t ; \ P K < / K e y > < / D i a g r a m O b j e c t K e y > < D i a g r a m O b j e c t K e y > < K e y > R e l a t i o n s h i p s \ & l t ; T a b l e s \ D a t a \ C o l u m n s \ T E A M _ L E A D _ I D & g t ; - & l t ; T a b l e s \ T e a m   L e a d e r s \ C o l u m n s \ T E A M _ L E A D _ I D & g t ; \ C r o s s F i l t e r < / K e y > < / D i a g r a m O b j e c t K e y > < / A l l K e y s > < S e l e c t e d K e y s > < D i a g r a m O b j e c t K e y > < K e y > R e l a t i o n s h i p s \ & l t ; T a b l e s \ D a t a \ C o l u m n s \ T E A M _ L E A D _ I D & g t ; - & l t ; T a b l e s \ T e a m   L e a d e r s \ C o l u m n s \ T E A M _ L E A D _ I D & g t ; 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 T a g s \ T a b l e s \ & l t ; T a b l e s \ T e a m   L e a d e r s & g t ; < / K e y > < / a : K e y > < a : V a l u e   i : t y p e = " D i a g r a m D i s p l a y T a g V i e w S t a t e " > < I s N o t F i l t e r e d O u t > t r u e < / I s N o t F i l t e r e d O u t > < / a : V a l u e > < / a : K e y V a l u e O f D i a g r a m O b j e c t K e y a n y T y p e z b w N T n L X > < a : K e y V a l u e O f D i a g r a m O b j e c t K e y a n y T y p e z b w N T n L X > < a : K e y > < K e y > T a b l e s \ D a t a < / K e y > < / a : K e y > < a : V a l u e   i : t y p e = " D i a g r a m D i s p l a y N o d e V i e w S t a t e " > < H e i g h t > 4 5 4 . 6 6 6 6 6 6 6 6 6 6 6 6 9 7 < / H e i g h t > < I s E x p a n d e d > t r u e < / I s E x p a n d e d > < L a y e d O u t > t r u e < / L a y e d O u t > < L e f t > 4 8 3 . 9 9 9 9 9 9 9 9 9 9 9 9 9 4 < / L e f t > < W i d t h > 2 6 0 . 6 6 6 6 6 6 6 6 6 6 6 6 6 3 < / W i d t h > < / a : V a l u e > < / a : K e y V a l u e O f D i a g r a m O b j e c t K e y a n y T y p e z b w N T n L X > < a : K e y V a l u e O f D i a g r a m O b j e c t K e y a n y T y p e z b w N T n L X > < a : K e y > < K e y > T a b l e s \ D a t a \ C o l u m n s \ Y R _ M O < / K e y > < / a : K e y > < a : V a l u e   i : t y p e = " D i a g r a m D i s p l a y N o d e V i e w S t a t e " > < H e i g h t > 1 5 0 < / H e i g h t > < I s E x p a n d e d > t r u e < / I s E x p a n d e d > < W i d t h > 2 0 0 < / W i d t h > < / a : V a l u e > < / a : K e y V a l u e O f D i a g r a m O b j e c t K e y a n y T y p e z b w N T n L X > < a : K e y V a l u e O f D i a g r a m O b j e c t K e y a n y T y p e z b w N T n L X > < a : K e y > < K e y > T a b l e s \ D a t a \ C o l u m n s \ C A L L _ D A T E < / K e y > < / a : K e y > < a : V a l u e   i : t y p e = " D i a g r a m D i s p l a y N o d e V i e w S t a t e " > < H e i g h t > 1 5 0 < / H e i g h t > < I s E x p a n d e d > t r u e < / I s E x p a n d e d > < W i d t h > 2 0 0 < / W i d t h > < / a : V a l u e > < / a : K e y V a l u e O f D i a g r a m O b j e c t K e y a n y T y p e z b w N T n L X > < a : K e y V a l u e O f D i a g r a m O b j e c t K e y a n y T y p e z b w N T n L X > < a : K e y > < K e y > T a b l e s \ D a t a \ C o l u m n s \ A G E N T _ I D < / K e y > < / a : K e y > < a : V a l u e   i : t y p e = " D i a g r a m D i s p l a y N o d e V i e w S t a t e " > < H e i g h t > 1 5 0 < / H e i g h t > < I s E x p a n d e d > t r u e < / I s E x p a n d e d > < W i d t h > 2 0 0 < / W i d t h > < / a : V a l u e > < / a : K e y V a l u e O f D i a g r a m O b j e c t K e y a n y T y p e z b w N T n L X > < a : K e y V a l u e O f D i a g r a m O b j e c t K e y a n y T y p e z b w N T n L X > < a : K e y > < K e y > T a b l e s \ D a t a \ C o l u m n s \ T E A M _ L E A D _ I D < / K e y > < / a : K e y > < a : V a l u e   i : t y p e = " D i a g r a m D i s p l a y N o d e V i e w S t a t e " > < H e i g h t > 1 5 0 < / H e i g h t > < I s E x p a n d e d > t r u e < / I s E x p a n d e d > < W i d t h > 2 0 0 < / W i d t h > < / a : V a l u e > < / a : K e y V a l u e O f D i a g r a m O b j e c t K e y a n y T y p e z b w N T n L X > < a : K e y V a l u e O f D i a g r a m O b j e c t K e y a n y T y p e z b w N T n L X > < a : K e y > < K e y > T a b l e s \ D a t a \ C o l u m n s \ C A L L _ C E N T E R < / K e y > < / a : K e y > < a : V a l u e   i : t y p e = " D i a g r a m D i s p l a y N o d e V i e w S t a t e " > < H e i g h t > 1 5 0 < / H e i g h t > < I s E x p a n d e d > t r u e < / I s E x p a n d e d > < W i d t h > 2 0 0 < / W i d t h > < / a : V a l u e > < / a : K e y V a l u e O f D i a g r a m O b j e c t K e y a n y T y p e z b w N T n L X > < a : K e y V a l u e O f D i a g r a m O b j e c t K e y a n y T y p e z b w N T n L X > < a : K e y > < K e y > T a b l e s \ D a t a \ C o l u m n s \ C A L L S < / K e y > < / a : K e y > < a : V a l u e   i : t y p e = " D i a g r a m D i s p l a y N o d e V i e w S t a t e " > < H e i g h t > 1 5 0 < / H e i g h t > < I s E x p a n d e d > t r u e < / I s E x p a n d e d > < W i d t h > 2 0 0 < / W i d t h > < / a : V a l u e > < / a : K e y V a l u e O f D i a g r a m O b j e c t K e y a n y T y p e z b w N T n L X > < a : K e y V a l u e O f D i a g r a m O b j e c t K e y a n y T y p e z b w N T n L X > < a : K e y > < K e y > T a b l e s \ D a t a \ C o l u m n s \ H A N D L E _ T I M E < / K e y > < / a : K e y > < a : V a l u e   i : t y p e = " D i a g r a m D i s p l a y N o d e V i e w S t a t e " > < H e i g h t > 1 5 0 < / H e i g h t > < I s E x p a n d e d > t r u e < / I s E x p a n d e d > < W i d t h > 2 0 0 < / W i d t h > < / a : V a l u e > < / a : K e y V a l u e O f D i a g r a m O b j e c t K e y a n y T y p e z b w N T n L X > < a : K e y V a l u e O f D i a g r a m O b j e c t K e y a n y T y p e z b w N T n L X > < a : K e y > < K e y > T a b l e s \ D a t a \ C o l u m n s \ C A L L _ R E G E N < / K e y > < / a : K e y > < a : V a l u e   i : t y p e = " D i a g r a m D i s p l a y N o d e V i e w S t a t e " > < H e i g h t > 1 5 0 < / H e i g h t > < I s E x p a n d e d > t r u e < / I s E x p a n d e d > < W i d t h > 2 0 0 < / W i d t h > < / a : V a l u e > < / a : K e y V a l u e O f D i a g r a m O b j e c t K e y a n y T y p e z b w N T n L X > < a : K e y V a l u e O f D i a g r a m O b j e c t K e y a n y T y p e z b w N T n L X > < a : K e y > < K e y > T a b l e s \ D a t a \ C o l u m n s \ C A L L S _ W I T H _ O F F E R < / K e y > < / a : K e y > < a : V a l u e   i : t y p e = " D i a g r a m D i s p l a y N o d e V i e w S t a t e " > < H e i g h t > 1 5 0 < / H e i g h t > < I s E x p a n d e d > t r u e < / I s E x p a n d e d > < W i d t h > 2 0 0 < / W i d t h > < / a : V a l u e > < / a : K e y V a l u e O f D i a g r a m O b j e c t K e y a n y T y p e z b w N T n L X > < a : K e y V a l u e O f D i a g r a m O b j e c t K e y a n y T y p e z b w N T n L X > < a : K e y > < K e y > T a b l e s \ D a t a \ C o l u m n s \ C A L L S _ W I T H _ A C C E P T < / K e y > < / a : K e y > < a : V a l u e   i : t y p e = " D i a g r a m D i s p l a y N o d e V i e w S t a t e " > < H e i g h t > 1 5 0 < / H e i g h t > < I s E x p a n d e d > t r u e < / I s E x p a n d e d > < W i d t h > 2 0 0 < / W i d t h > < / a : V a l u e > < / a : K e y V a l u e O f D i a g r a m O b j e c t K e y a n y T y p e z b w N T n L X > < a : K e y V a l u e O f D i a g r a m O b j e c t K e y a n y T y p e z b w N T n L X > < a : K e y > < K e y > T a b l e s \ D a t a \ C o l u m n s \ C A L L S _ O F F E R _ A P P L I E D < / K e y > < / a : K e y > < a : V a l u e   i : t y p e = " D i a g r a m D i s p l a y N o d e V i e w S t a t e " > < H e i g h t > 1 5 0 < / H e i g h t > < I s E x p a n d e d > t r u e < / I s E x p a n d e d > < W i d t h > 2 0 0 < / W i d t h > < / a : V a l u e > < / a : K e y V a l u e O f D i a g r a m O b j e c t K e y a n y T y p e z b w N T n L X > < a : K e y V a l u e O f D i a g r a m O b j e c t K e y a n y T y p e z b w N T n L X > < a : K e y > < K e y > T a b l e s \ D a t a \ C o l u m n s \ T R A N S F E R S < / K e y > < / a : K e y > < a : V a l u e   i : t y p e = " D i a g r a m D i s p l a y N o d e V i e w S t a t e " > < H e i g h t > 1 5 0 < / H e i g h t > < I s E x p a n d e d > t r u e < / I s E x p a n d e d > < W i d t h > 2 0 0 < / W i d t h > < / a : V a l u e > < / a : K e y V a l u e O f D i a g r a m O b j e c t K e y a n y T y p e z b w N T n L X > < a : K e y V a l u e O f D i a g r a m O b j e c t K e y a n y T y p e z b w N T n L X > < a : K e y > < K e y > T a b l e s \ D a t a \ C o l u m n s \ A H T _ M U L T I < / K e y > < / a : K e y > < a : V a l u e   i : t y p e = " D i a g r a m D i s p l a y N o d e V i e w S t a t e " > < H e i g h t > 1 5 0 < / H e i g h t > < I s E x p a n d e d > t r u e < / I s E x p a n d e d > < W i d t h > 2 0 0 < / W i d t h > < / a : V a l u e > < / a : K e y V a l u e O f D i a g r a m O b j e c t K e y a n y T y p e z b w N T n L X > < a : K e y V a l u e O f D i a g r a m O b j e c t K e y a n y T y p e z b w N T n L X > < a : K e y > < K e y > T a b l e s \ D a t a \ C o l u m n s \ C A L L _ R E G E N _ M U L T I < / K e y > < / a : K e y > < a : V a l u e   i : t y p e = " D i a g r a m D i s p l a y N o d e V i e w S t a t e " > < H e i g h t > 1 5 0 < / H e i g h t > < I s E x p a n d e d > t r u e < / I s E x p a n d e d > < W i d t h > 2 0 0 < / W i d t h > < / a : V a l u e > < / a : K e y V a l u e O f D i a g r a m O b j e c t K e y a n y T y p e z b w N T n L X > < a : K e y V a l u e O f D i a g r a m O b j e c t K e y a n y T y p e z b w N T n L X > < a : K e y > < K e y > T a b l e s \ D a t a \ C o l u m n s \ T R A N S F E R S _ M U L T I < / K e y > < / a : K e y > < a : V a l u e   i : t y p e = " D i a g r a m D i s p l a y N o d e V i e w S t a t e " > < H e i g h t > 1 5 0 < / H e i g h t > < I s E x p a n d e d > t r u e < / I s E x p a n d e d > < W i d t h > 2 0 0 < / W i d t h > < / a : V a l u e > < / a : K e y V a l u e O f D i a g r a m O b j e c t K e y a n y T y p e z b w N T n L X > < a : K e y V a l u e O f D i a g r a m O b j e c t K e y a n y T y p e z b w N T n L X > < a : K e y > < K e y > T a b l e s \ D a t a \ C o l u m n s \ A P P L I E D _ P E R _ C A L L _ M U L T I < / K e y > < / a : K e y > < a : V a l u e   i : t y p e = " D i a g r a m D i s p l a y N o d e V i e w S t a t e " > < H e i g h t > 1 5 0 < / H e i g h t > < I s E x p a n d e d > t r u e < / I s E x p a n d e d > < W i d t h > 2 0 0 < / W i d t h > < / a : V a l u e > < / a : K e y V a l u e O f D i a g r a m O b j e c t K e y a n y T y p e z b w N T n L X > < a : K e y V a l u e O f D i a g r a m O b j e c t K e y a n y T y p e z b w N T n L X > < a : K e y > < K e y > T a b l e s \ D a t a \ C o l u m n s \ B R E A K A G E _ M U L T I < / K e y > < / a : K e y > < a : V a l u e   i : t y p e = " D i a g r a m D i s p l a y N o d e V i e w S t a t e " > < H e i g h t > 1 5 0 < / H e i g h t > < I s E x p a n d e d > t r u e < / I s E x p a n d e d > < W i d t h > 2 0 0 < / W i d t h > < / a : V a l u e > < / a : K e y V a l u e O f D i a g r a m O b j e c t K e y a n y T y p e z b w N T n L X > < a : K e y V a l u e O f D i a g r a m O b j e c t K e y a n y T y p e z b w N T n L X > < a : K e y > < K e y > T a b l e s \ A g e n t < / K e y > < / a : K e y > < a : V a l u e   i : t y p e = " D i a g r a m D i s p l a y N o d e V i e w S t a t e " > < H e i g h t > 1 5 0 < / H e i g h t > < I s E x p a n d e d > t r u e < / I s E x p a n d e d > < L a y e d O u t > t r u e < / L a y e d O u t > < L e f t > 2 1 0 . 5 7 0 4 7 7 2 3 4 3 3 2 4 3 < / L e f t > < T a b I n d e x > 1 < / T a b I n d e x > < T o p > 2 5 8 . 0 0 0 0 0 0 0 0 0 0 0 0 0 6 < / T o p > < W i d t h > 2 0 0 < / W i d t h > < / a : V a l u e > < / a : K e y V a l u e O f D i a g r a m O b j e c t K e y a n y T y p e z b w N T n L X > < a : K e y V a l u e O f D i a g r a m O b j e c t K e y a n y T y p e z b w N T n L X > < a : K e y > < K e y > T a b l e s \ A g e n t \ C o l u m n s \ A G E N T _ I D < / K e y > < / a : K e y > < a : V a l u e   i : t y p e = " D i a g r a m D i s p l a y N o d e V i e w S t a t e " > < H e i g h t > 1 5 0 < / H e i g h t > < I s E x p a n d e d > t r u e < / I s E x p a n d e d > < W i d t h > 2 0 0 < / W i d t h > < / a : V a l u e > < / a : K e y V a l u e O f D i a g r a m O b j e c t K e y a n y T y p e z b w N T n L X > < a : K e y V a l u e O f D i a g r a m O b j e c t K e y a n y T y p e z b w N T n L X > < a : K e y > < K e y > T a b l e s \ A g e n t \ C o l u m n s \ A G E N T _ N A M E < / K e y > < / a : K e y > < a : V a l u e   i : t y p e = " D i a g r a m D i s p l a y N o d e V i e w S t a t e " > < H e i g h t > 1 5 0 < / H e i g h t > < I s E x p a n d e d > t r u e < / I s E x p a n d e d > < W i d t h > 2 0 0 < / W i d t h > < / a : V a l u e > < / a : K e y V a l u e O f D i a g r a m O b j e c t K e y a n y T y p e z b w N T n L X > < a : K e y V a l u e O f D i a g r a m O b j e c t K e y a n y T y p e z b w N T n L X > < a : K e y > < K e y > T a b l e s \ T e a m   L e a d e r s < / K e y > < / a : K e y > < a : V a l u e   i : t y p e = " D i a g r a m D i s p l a y N o d e V i e w S t a t e " > < H e i g h t > 1 5 0 < / H e i g h t > < I s E x p a n d e d > t r u e < / I s E x p a n d e d > < L a y e d O u t > t r u e < / L a y e d O u t > < L e f t > 7 6 9 . 1 4 0 9 5 4 4 6 8 6 6 4 8 6 < / L e f t > < T a b I n d e x > 2 < / T a b I n d e x > < T o p > 2 4 5 . 3 3 3 3 3 3 3 3 3 3 3 3 3 1 < / T o p > < W i d t h > 2 0 0 < / W i d t h > < / a : V a l u e > < / a : K e y V a l u e O f D i a g r a m O b j e c t K e y a n y T y p e z b w N T n L X > < a : K e y V a l u e O f D i a g r a m O b j e c t K e y a n y T y p e z b w N T n L X > < a : K e y > < K e y > T a b l e s \ T e a m   L e a d e r s \ C o l u m n s \ T E A M _ L E A D _ I D < / K e y > < / a : K e y > < a : V a l u e   i : t y p e = " D i a g r a m D i s p l a y N o d e V i e w S t a t e " > < H e i g h t > 1 5 0 < / H e i g h t > < I s E x p a n d e d > t r u e < / I s E x p a n d e d > < W i d t h > 2 0 0 < / W i d t h > < / a : V a l u e > < / a : K e y V a l u e O f D i a g r a m O b j e c t K e y a n y T y p e z b w N T n L X > < a : K e y V a l u e O f D i a g r a m O b j e c t K e y a n y T y p e z b w N T n L X > < a : K e y > < K e y > T a b l e s \ T e a m   L e a d e r s \ C o l u m n s \ T E A M _ L E A D _ N A M E < / K e y > < / a : K e y > < a : V a l u e   i : t y p e = " D i a g r a m D i s p l a y N o d e V i e w S t a t e " > < H e i g h t > 1 5 0 < / H e i g h t > < I s E x p a n d e d > t r u e < / I s E x p a n d e d > < W i d t h > 2 0 0 < / W i d t h > < / a : V a l u e > < / a : K e y V a l u e O f D i a g r a m O b j e c t K e y a n y T y p e z b w N T n L X > < a : K e y V a l u e O f D i a g r a m O b j e c t K e y a n y T y p e z b w N T n L X > < a : K e y > < K e y > R e l a t i o n s h i p s \ & l t ; T a b l e s \ D a t a \ C o l u m n s \ A G E N T _ I D & g t ; - & l t ; T a b l e s \ A g e n t \ C o l u m n s \ A G E N T _ I D & g t ; < / K e y > < / a : K e y > < a : V a l u e   i : t y p e = " D i a g r a m D i s p l a y L i n k V i e w S t a t e " > < A u t o m a t i o n P r o p e r t y H e l p e r T e x t > E n d   p o i n t   1 :   ( 4 6 8 , 2 2 7 . 3 3 3 3 3 3 ) .   E n d   p o i n t   2 :   ( 4 2 6 . 5 7 0 4 7 7 2 3 4 3 3 2 , 3 3 3 )   < / A u t o m a t i o n P r o p e r t y H e l p e r T e x t > < L a y e d O u t > t r u e < / L a y e d O u t > < P o i n t s   x m l n s : b = " h t t p : / / s c h e m a s . d a t a c o n t r a c t . o r g / 2 0 0 4 / 0 7 / S y s t e m . W i n d o w s " > < b : P o i n t > < b : _ x > 4 6 7 . 9 9 9 9 9 9 9 9 9 9 9 9 8 9 < / b : _ x > < b : _ y > 2 2 7 . 3 3 3 3 3 2 9 9 9 9 9 9 9 8 < / b : _ y > < / b : P o i n t > < b : P o i n t > < b : _ x > 4 4 9 . 2 8 5 2 3 8 5 < / b : _ x > < b : _ y > 2 2 7 . 3 3 3 3 3 3 < / b : _ y > < / b : P o i n t > < b : P o i n t > < b : _ x > 4 4 7 . 2 8 5 2 3 8 5 < / b : _ x > < b : _ y > 2 2 9 . 3 3 3 3 3 3 < / b : _ y > < / b : P o i n t > < b : P o i n t > < b : _ x > 4 4 7 . 2 8 5 2 3 8 5 < / b : _ x > < b : _ y > 3 3 1 < / b : _ y > < / b : P o i n t > < b : P o i n t > < b : _ x > 4 4 5 . 2 8 5 2 3 8 5 < / b : _ x > < b : _ y > 3 3 3 < / b : _ y > < / b : P o i n t > < b : P o i n t > < b : _ x > 4 2 6 . 5 7 0 4 7 7 2 3 4 3 3 2 4 9 < / b : _ x > < b : _ y > 3 3 3 < / b : _ y > < / b : P o i n t > < / P o i n t s > < / a : V a l u e > < / a : K e y V a l u e O f D i a g r a m O b j e c t K e y a n y T y p e z b w N T n L X > < a : K e y V a l u e O f D i a g r a m O b j e c t K e y a n y T y p e z b w N T n L X > < a : K e y > < K e y > R e l a t i o n s h i p s \ & l t ; T a b l e s \ D a t a \ C o l u m n s \ A G E N T _ I D & g t ; - & l t ; T a b l e s \ A g e n t \ C o l u m n s \ A G E N T _ I D & g t ; \ F K < / K e y > < / a : K e y > < a : V a l u e   i : t y p e = " D i a g r a m D i s p l a y L i n k E n d p o i n t V i e w S t a t e " > < H e i g h t > 1 6 < / H e i g h t > < L a b e l L o c a t i o n   x m l n s : b = " h t t p : / / s c h e m a s . d a t a c o n t r a c t . o r g / 2 0 0 4 / 0 7 / S y s t e m . W i n d o w s " > < b : _ x > 4 6 7 . 9 9 9 9 9 9 9 9 9 9 9 9 8 9 < / b : _ x > < b : _ y > 2 1 9 . 3 3 3 3 3 2 9 9 9 9 9 9 9 8 < / b : _ y > < / L a b e l L o c a t i o n > < L o c a t i o n   x m l n s : b = " h t t p : / / s c h e m a s . d a t a c o n t r a c t . o r g / 2 0 0 4 / 0 7 / S y s t e m . W i n d o w s " > < b : _ x > 4 8 3 . 9 9 9 9 9 9 9 9 9 9 9 9 9 4 < / b : _ x > < b : _ y > 2 2 7 . 3 3 3 3 3 3 < / b : _ y > < / L o c a t i o n > < S h a p e R o t a t e A n g l e > 1 8 0 . 0 0 0 0 0 0 0 0 0 0 0 0 1 1 < / S h a p e R o t a t e A n g l e > < W i d t h > 1 6 < / W i d t h > < / a : V a l u e > < / a : K e y V a l u e O f D i a g r a m O b j e c t K e y a n y T y p e z b w N T n L X > < a : K e y V a l u e O f D i a g r a m O b j e c t K e y a n y T y p e z b w N T n L X > < a : K e y > < K e y > R e l a t i o n s h i p s \ & l t ; T a b l e s \ D a t a \ C o l u m n s \ A G E N T _ I D & g t ; - & l t ; T a b l e s \ A g e n t \ C o l u m n s \ A G E N T _ I D & g t ; \ P K < / K e y > < / a : K e y > < a : V a l u e   i : t y p e = " D i a g r a m D i s p l a y L i n k E n d p o i n t V i e w S t a t e " > < H e i g h t > 1 6 < / H e i g h t > < L a b e l L o c a t i o n   x m l n s : b = " h t t p : / / s c h e m a s . d a t a c o n t r a c t . o r g / 2 0 0 4 / 0 7 / S y s t e m . W i n d o w s " > < b : _ x > 4 1 0 . 5 7 0 4 7 7 2 3 4 3 3 2 4 9 < / b : _ x > < b : _ y > 3 2 5 < / b : _ y > < / L a b e l L o c a t i o n > < L o c a t i o n   x m l n s : b = " h t t p : / / s c h e m a s . d a t a c o n t r a c t . o r g / 2 0 0 4 / 0 7 / S y s t e m . W i n d o w s " > < b : _ x > 4 1 0 . 5 7 0 4 7 7 2 3 4 3 3 2 4 9 < / b : _ x > < b : _ y > 3 3 3 < / b : _ y > < / L o c a t i o n > < S h a p e R o t a t e A n g l e > 3 6 0 < / S h a p e R o t a t e A n g l e > < W i d t h > 1 6 < / W i d t h > < / a : V a l u e > < / a : K e y V a l u e O f D i a g r a m O b j e c t K e y a n y T y p e z b w N T n L X > < a : K e y V a l u e O f D i a g r a m O b j e c t K e y a n y T y p e z b w N T n L X > < a : K e y > < K e y > R e l a t i o n s h i p s \ & l t ; T a b l e s \ D a t a \ C o l u m n s \ A G E N T _ I D & g t ; - & l t ; T a b l e s \ A g e n t \ C o l u m n s \ A G E N T _ I D & g t ; \ C r o s s F i l t e r < / K e y > < / a : K e y > < a : V a l u e   i : t y p e = " D i a g r a m D i s p l a y L i n k C r o s s F i l t e r V i e w S t a t e " > < P o i n t s   x m l n s : b = " h t t p : / / s c h e m a s . d a t a c o n t r a c t . o r g / 2 0 0 4 / 0 7 / S y s t e m . W i n d o w s " > < b : P o i n t > < b : _ x > 4 6 7 . 9 9 9 9 9 9 9 9 9 9 9 9 8 9 < / b : _ x > < b : _ y > 2 2 7 . 3 3 3 3 3 2 9 9 9 9 9 9 9 8 < / b : _ y > < / b : P o i n t > < b : P o i n t > < b : _ x > 4 4 9 . 2 8 5 2 3 8 5 < / b : _ x > < b : _ y > 2 2 7 . 3 3 3 3 3 3 < / b : _ y > < / b : P o i n t > < b : P o i n t > < b : _ x > 4 4 7 . 2 8 5 2 3 8 5 < / b : _ x > < b : _ y > 2 2 9 . 3 3 3 3 3 3 < / b : _ y > < / b : P o i n t > < b : P o i n t > < b : _ x > 4 4 7 . 2 8 5 2 3 8 5 < / b : _ x > < b : _ y > 3 3 1 < / b : _ y > < / b : P o i n t > < b : P o i n t > < b : _ x > 4 4 5 . 2 8 5 2 3 8 5 < / b : _ x > < b : _ y > 3 3 3 < / b : _ y > < / b : P o i n t > < b : P o i n t > < b : _ x > 4 2 6 . 5 7 0 4 7 7 2 3 4 3 3 2 4 9 < / b : _ x > < b : _ y > 3 3 3 < / b : _ y > < / b : P o i n t > < / P o i n t s > < / a : V a l u e > < / a : K e y V a l u e O f D i a g r a m O b j e c t K e y a n y T y p e z b w N T n L X > < a : K e y V a l u e O f D i a g r a m O b j e c t K e y a n y T y p e z b w N T n L X > < a : K e y > < K e y > R e l a t i o n s h i p s \ & l t ; T a b l e s \ D a t a \ C o l u m n s \ T E A M _ L E A D _ I D & g t ; - & l t ; T a b l e s \ T e a m   L e a d e r s \ C o l u m n s \ T E A M _ L E A D _ I D & g t ; < / K e y > < / a : K e y > < a : V a l u e   i : t y p e = " D i a g r a m D i s p l a y L i n k V i e w S t a t e " > < A u t o m a t i o n P r o p e r t y H e l p e r T e x t > E n d   p o i n t   1 :   ( 7 6 0 . 6 6 6 6 6 6 6 6 6 6 6 7 , 2 1 8 . 3 3 3 3 3 3 ) .   E n d   p o i n t   2 :   ( 8 6 9 . 1 4 0 9 5 4 , 2 2 9 . 3 3 3 3 3 3 3 3 3 3 3 3 )   < / A u t o m a t i o n P r o p e r t y H e l p e r T e x t > < I s F o c u s e d > t r u e < / I s F o c u s e d > < L a y e d O u t > t r u e < / L a y e d O u t > < P o i n t s   x m l n s : b = " h t t p : / / s c h e m a s . d a t a c o n t r a c t . o r g / 2 0 0 4 / 0 7 / S y s t e m . W i n d o w s " > < b : P o i n t > < b : _ x > 7 6 0 . 6 6 6 6 6 6 6 6 6 6 6 6 6 3 < / b : _ x > < b : _ y > 2 1 8 . 3 3 3 3 3 3 < / b : _ y > < / b : P o i n t > < b : P o i n t > < b : _ x > 8 6 7 . 1 4 0 9 5 4 < / b : _ x > < b : _ y > 2 1 8 . 3 3 3 3 3 3 < / b : _ y > < / b : P o i n t > < b : P o i n t > < b : _ x > 8 6 9 . 1 4 0 9 5 4 < / b : _ x > < b : _ y > 2 2 0 . 3 3 3 3 3 3 < / b : _ y > < / b : P o i n t > < b : P o i n t > < b : _ x > 8 6 9 . 1 4 0 9 5 4 < / b : _ x > < b : _ y > 2 2 9 . 3 3 3 3 3 3 3 3 3 3 3 3 3 1 < / b : _ y > < / b : P o i n t > < / P o i n t s > < / a : V a l u e > < / a : K e y V a l u e O f D i a g r a m O b j e c t K e y a n y T y p e z b w N T n L X > < a : K e y V a l u e O f D i a g r a m O b j e c t K e y a n y T y p e z b w N T n L X > < a : K e y > < K e y > R e l a t i o n s h i p s \ & l t ; T a b l e s \ D a t a \ C o l u m n s \ T E A M _ L E A D _ I D & g t ; - & l t ; T a b l e s \ T e a m   L e a d e r s \ C o l u m n s \ T E A M _ L E A D _ I D & g t ; \ F K < / K e y > < / a : K e y > < a : V a l u e   i : t y p e = " D i a g r a m D i s p l a y L i n k E n d p o i n t V i e w S t a t e " > < H e i g h t > 1 6 < / H e i g h t > < L a b e l L o c a t i o n   x m l n s : b = " h t t p : / / s c h e m a s . d a t a c o n t r a c t . o r g / 2 0 0 4 / 0 7 / S y s t e m . W i n d o w s " > < b : _ x > 7 4 4 . 6 6 6 6 6 6 6 6 6 6 6 6 6 3 < / b : _ x > < b : _ y > 2 1 0 . 3 3 3 3 3 3 < / b : _ y > < / L a b e l L o c a t i o n > < L o c a t i o n   x m l n s : b = " h t t p : / / s c h e m a s . d a t a c o n t r a c t . o r g / 2 0 0 4 / 0 7 / S y s t e m . W i n d o w s " > < b : _ x > 7 4 4 . 6 6 6 6 6 6 6 6 6 6 6 6 5 2 < / b : _ x > < b : _ y > 2 1 8 . 3 3 3 3 3 3 < / b : _ y > < / L o c a t i o n > < S h a p e R o t a t e A n g l e > 3 6 0 < / S h a p e R o t a t e A n g l e > < W i d t h > 1 6 < / W i d t h > < / a : V a l u e > < / a : K e y V a l u e O f D i a g r a m O b j e c t K e y a n y T y p e z b w N T n L X > < a : K e y V a l u e O f D i a g r a m O b j e c t K e y a n y T y p e z b w N T n L X > < a : K e y > < K e y > R e l a t i o n s h i p s \ & l t ; T a b l e s \ D a t a \ C o l u m n s \ T E A M _ L E A D _ I D & g t ; - & l t ; T a b l e s \ T e a m   L e a d e r s \ C o l u m n s \ T E A M _ L E A D _ I D & g t ; \ P K < / K e y > < / a : K e y > < a : V a l u e   i : t y p e = " D i a g r a m D i s p l a y L i n k E n d p o i n t V i e w S t a t e " > < H e i g h t > 1 6 < / H e i g h t > < L a b e l L o c a t i o n   x m l n s : b = " h t t p : / / s c h e m a s . d a t a c o n t r a c t . o r g / 2 0 0 4 / 0 7 / S y s t e m . W i n d o w s " > < b : _ x > 8 6 1 . 1 4 0 9 5 4 < / b : _ x > < b : _ y > 2 2 9 . 3 3 3 3 3 3 3 3 3 3 3 3 3 1 < / b : _ y > < / L a b e l L o c a t i o n > < L o c a t i o n   x m l n s : b = " h t t p : / / s c h e m a s . d a t a c o n t r a c t . o r g / 2 0 0 4 / 0 7 / S y s t e m . W i n d o w s " > < b : _ x > 8 6 9 . 1 4 0 9 5 4 < / b : _ x > < b : _ y > 2 4 5 . 3 3 3 3 3 3 3 3 3 3 3 3 3 1 < / b : _ y > < / L o c a t i o n > < S h a p e R o t a t e A n g l e > 2 7 0 < / S h a p e R o t a t e A n g l e > < W i d t h > 1 6 < / W i d t h > < / a : V a l u e > < / a : K e y V a l u e O f D i a g r a m O b j e c t K e y a n y T y p e z b w N T n L X > < a : K e y V a l u e O f D i a g r a m O b j e c t K e y a n y T y p e z b w N T n L X > < a : K e y > < K e y > R e l a t i o n s h i p s \ & l t ; T a b l e s \ D a t a \ C o l u m n s \ T E A M _ L E A D _ I D & g t ; - & l t ; T a b l e s \ T e a m   L e a d e r s \ C o l u m n s \ T E A M _ L E A D _ I D & g t ; \ C r o s s F i l t e r < / K e y > < / a : K e y > < a : V a l u e   i : t y p e = " D i a g r a m D i s p l a y L i n k C r o s s F i l t e r V i e w S t a t e " > < P o i n t s   x m l n s : b = " h t t p : / / s c h e m a s . d a t a c o n t r a c t . o r g / 2 0 0 4 / 0 7 / S y s t e m . W i n d o w s " > < b : P o i n t > < b : _ x > 7 6 0 . 6 6 6 6 6 6 6 6 6 6 6 6 6 3 < / b : _ x > < b : _ y > 2 1 8 . 3 3 3 3 3 3 < / b : _ y > < / b : P o i n t > < b : P o i n t > < b : _ x > 8 6 7 . 1 4 0 9 5 4 < / b : _ x > < b : _ y > 2 1 8 . 3 3 3 3 3 3 < / b : _ y > < / b : P o i n t > < b : P o i n t > < b : _ x > 8 6 9 . 1 4 0 9 5 4 < / b : _ x > < b : _ y > 2 2 0 . 3 3 3 3 3 3 < / b : _ y > < / b : P o i n t > < b : P o i n t > < b : _ x > 8 6 9 . 1 4 0 9 5 4 < / b : _ x > < b : _ y > 2 2 9 . 3 3 3 3 3 3 3 3 3 3 3 3 3 1 < / 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 R e c o r d s < / K e y > < / D i a g r a m O b j e c t K e y > < D i a g r a m O b j e c t K e y > < K e y > M e a s u r e s \ T o t a l   R e c o r d s \ T a g I n f o \ F o r m u l a < / K e y > < / D i a g r a m O b j e c t K e y > < D i a g r a m O b j e c t K e y > < K e y > M e a s u r e s \ T o t a l   R e c o r d s \ T a g I n f o \ V a l u e < / K e y > < / D i a g r a m O b j e c t K e y > < D i a g r a m O b j e c t K e y > < K e y > M e a s u r e s \ T o t a l   C a l l s < / K e y > < / D i a g r a m O b j e c t K e y > < D i a g r a m O b j e c t K e y > < K e y > M e a s u r e s \ T o t a l   C a l l s \ T a g I n f o \ F o r m u l a < / K e y > < / D i a g r a m O b j e c t K e y > < D i a g r a m O b j e c t K e y > < K e y > M e a s u r e s \ T o t a l   C a l l s \ T a g I n f o \ V a l u e < / K e y > < / D i a g r a m O b j e c t K e y > < D i a g r a m O b j e c t K e y > < K e y > M e a s u r e s \ T o t a l   H a n d l e   T i m e < / K e y > < / D i a g r a m O b j e c t K e y > < D i a g r a m O b j e c t K e y > < K e y > M e a s u r e s \ T o t a l   H a n d l e   T i m e \ T a g I n f o \ F o r m u l a < / K e y > < / D i a g r a m O b j e c t K e y > < D i a g r a m O b j e c t K e y > < K e y > M e a s u r e s \ T o t a l   H a n d l e   T i m e \ T a g I n f o \ V a l u e < / K e y > < / D i a g r a m O b j e c t K e y > < D i a g r a m O b j e c t K e y > < K e y > M e a s u r e s \ A v g   H a n d l e   T i m e   ( o r   A H T ) < / K e y > < / D i a g r a m O b j e c t K e y > < D i a g r a m O b j e c t K e y > < K e y > M e a s u r e s \ A v g   H a n d l e   T i m e   ( o r   A H T ) \ T a g I n f o \ F o r m u l a < / K e y > < / D i a g r a m O b j e c t K e y > < D i a g r a m O b j e c t K e y > < K e y > M e a s u r e s \ A v g   H a n d l e   T i m e   ( o r   A H T ) \ T a g I n f o \ V a l u e < / K e y > < / D i a g r a m O b j e c t K e y > < D i a g r a m O b j e c t K e y > < K e y > M e a s u r e s \ T o t a l   T r a n s f e r < / K e y > < / D i a g r a m O b j e c t K e y > < D i a g r a m O b j e c t K e y > < K e y > M e a s u r e s \ T o t a l   T r a n s f e r \ T a g I n f o \ F o r m u l a < / K e y > < / D i a g r a m O b j e c t K e y > < D i a g r a m O b j e c t K e y > < K e y > M e a s u r e s \ T o t a l   T r a n s f e r \ T a g I n f o \ V a l u e < / K e y > < / D i a g r a m O b j e c t K e y > < D i a g r a m O b j e c t K e y > < K e y > M e a s u r e s \ %   T o t a l   T r a n s f e r < / K e y > < / D i a g r a m O b j e c t K e y > < D i a g r a m O b j e c t K e y > < K e y > M e a s u r e s \ %   T o t a l   T r a n s f e r \ T a g I n f o \ F o r m u l a < / K e y > < / D i a g r a m O b j e c t K e y > < D i a g r a m O b j e c t K e y > < K e y > M e a s u r e s \ %   T o t a l   T r a n s f e r \ T a g I n f o \ V a l u e < / K e y > < / D i a g r a m O b j e c t K e y > < D i a g r a m O b j e c t K e y > < K e y > M e a s u r e s \ C a l l   w i t h   a n   o f f e r < / K e y > < / D i a g r a m O b j e c t K e y > < D i a g r a m O b j e c t K e y > < K e y > M e a s u r e s \ C a l l   w i t h   a n   o f f e r \ T a g I n f o \ F o r m u l a < / K e y > < / D i a g r a m O b j e c t K e y > < D i a g r a m O b j e c t K e y > < K e y > M e a s u r e s \ C a l l   w i t h   a n   o f f e r \ T a g I n f o \ V a l u e < / K e y > < / D i a g r a m O b j e c t K e y > < D i a g r a m O b j e c t K e y > < K e y > M e a s u r e s \ %   C a l l   w i t h   a n   o f f e r < / K e y > < / D i a g r a m O b j e c t K e y > < D i a g r a m O b j e c t K e y > < K e y > M e a s u r e s \ %   C a l l   w i t h   a n   o f f e r \ T a g I n f o \ F o r m u l a < / K e y > < / D i a g r a m O b j e c t K e y > < D i a g r a m O b j e c t K e y > < K e y > M e a s u r e s \ %   C a l l   w i t h   a n   o f f e r \ T a g I n f o \ V a l u e < / K e y > < / D i a g r a m O b j e c t K e y > < D i a g r a m O b j e c t K e y > < K e y > M e a s u r e s \ T o t a l   A c c e p t < / K e y > < / D i a g r a m O b j e c t K e y > < D i a g r a m O b j e c t K e y > < K e y > M e a s u r e s \ T o t a l   A c c e p t \ T a g I n f o \ F o r m u l a < / K e y > < / D i a g r a m O b j e c t K e y > < D i a g r a m O b j e c t K e y > < K e y > M e a s u r e s \ T o t a l   A c c e p t \ T a g I n f o \ V a l u e < / K e y > < / D i a g r a m O b j e c t K e y > < D i a g r a m O b j e c t K e y > < K e y > M e a s u r e s \ %   A c c e p t < / K e y > < / D i a g r a m O b j e c t K e y > < D i a g r a m O b j e c t K e y > < K e y > M e a s u r e s \ %   A c c e p t \ T a g I n f o \ F o r m u l a < / K e y > < / D i a g r a m O b j e c t K e y > < D i a g r a m O b j e c t K e y > < K e y > M e a s u r e s \ %   A c c e p t \ T a g I n f o \ V a l u e < / K e y > < / D i a g r a m O b j e c t K e y > < D i a g r a m O b j e c t K e y > < K e y > M e a s u r e s \ T o t a l   A p p l i e d < / K e y > < / D i a g r a m O b j e c t K e y > < D i a g r a m O b j e c t K e y > < K e y > M e a s u r e s \ T o t a l   A p p l i e d \ T a g I n f o \ F o r m u l a < / K e y > < / D i a g r a m O b j e c t K e y > < D i a g r a m O b j e c t K e y > < K e y > M e a s u r e s \ T o t a l   A p p l i e d \ T a g I n f o \ V a l u e < / K e y > < / D i a g r a m O b j e c t K e y > < D i a g r a m O b j e c t K e y > < K e y > M e a s u r e s \ %   A p p l i e d < / K e y > < / D i a g r a m O b j e c t K e y > < D i a g r a m O b j e c t K e y > < K e y > M e a s u r e s \ %   A p p l i e d \ T a g I n f o \ F o r m u l a < / K e y > < / D i a g r a m O b j e c t K e y > < D i a g r a m O b j e c t K e y > < K e y > M e a s u r e s \ %   A p p l i e d \ T a g I n f o \ V a l u e < / K e y > < / D i a g r a m O b j e c t K e y > < D i a g r a m O b j e c t K e y > < K e y > M e a s u r e s \ %   B r e a k a g e < / K e y > < / D i a g r a m O b j e c t K e y > < D i a g r a m O b j e c t K e y > < K e y > M e a s u r e s \ %   B r e a k a g e \ T a g I n f o \ F o r m u l a < / K e y > < / D i a g r a m O b j e c t K e y > < D i a g r a m O b j e c t K e y > < K e y > M e a s u r e s \ %   B r e a k a g e \ T a g I n f o \ V a l u e < / K e y > < / D i a g r a m O b j e c t K e y > < D i a g r a m O b j e c t K e y > < K e y > M e a s u r e s \ T o t a l   C a l l s   w i t h   o f f e r s < / K e y > < / D i a g r a m O b j e c t K e y > < D i a g r a m O b j e c t K e y > < K e y > M e a s u r e s \ T o t a l   C a l l s   w i t h   o f f e r s \ T a g I n f o \ F o r m u l a < / K e y > < / D i a g r a m O b j e c t K e y > < D i a g r a m O b j e c t K e y > < K e y > M e a s u r e s \ T o t a l   C a l l s   w i t h   o f f e r s \ T a g I n f o \ V a l u e < / K e y > < / D i a g r a m O b j e c t K e y > < D i a g r a m O b j e c t K e y > < K e y > M e a s u r e s \ %   T o t a l   c a l l s   w i t h   o f f e r s < / K e y > < / D i a g r a m O b j e c t K e y > < D i a g r a m O b j e c t K e y > < K e y > M e a s u r e s \ %   T o t a l   c a l l s   w i t h   o f f e r s \ T a g I n f o \ F o r m u l a < / K e y > < / D i a g r a m O b j e c t K e y > < D i a g r a m O b j e c t K e y > < K e y > M e a s u r e s \ %   T o t a l   c a l l s   w i t h   o f f e r s \ T a g I n f o \ V a l u e < / K e y > < / D i a g r a m O b j e c t K e y > < D i a g r a m O b j e c t K e y > < K e y > M e a s u r e s \ T o t a l   c a l l   b a c k < / K e y > < / D i a g r a m O b j e c t K e y > < D i a g r a m O b j e c t K e y > < K e y > M e a s u r e s \ T o t a l   c a l l   b a c k \ T a g I n f o \ F o r m u l a < / K e y > < / D i a g r a m O b j e c t K e y > < D i a g r a m O b j e c t K e y > < K e y > M e a s u r e s \ T o t a l   c a l l   b a c k \ T a g I n f o \ V a l u e < / K e y > < / D i a g r a m O b j e c t K e y > < D i a g r a m O b j e c t K e y > < K e y > M e a s u r e s \ %   C a l l b a c k   w i t h i n   2   D a y s < / K e y > < / D i a g r a m O b j e c t K e y > < D i a g r a m O b j e c t K e y > < K e y > M e a s u r e s \ %   C a l l b a c k   w i t h i n   2   D a y s \ T a g I n f o \ F o r m u l a < / K e y > < / D i a g r a m O b j e c t K e y > < D i a g r a m O b j e c t K e y > < K e y > M e a s u r e s \ %   C a l l b a c k   w i t h i n   2   D a y s \ T a g I n f o \ V a l u e < / K e y > < / D i a g r a m O b j e c t K e y > < D i a g r a m O b j e c t K e y > < K e y > C o l u m n s \ Y R _ M O < / K e y > < / D i a g r a m O b j e c t K e y > < D i a g r a m O b j e c t K e y > < K e y > C o l u m n s \ C A L L _ D A T E < / K e y > < / D i a g r a m O b j e c t K e y > < D i a g r a m O b j e c t K e y > < K e y > C o l u m n s \ A G E N T _ I D < / K e y > < / D i a g r a m O b j e c t K e y > < D i a g r a m O b j e c t K e y > < K e y > C o l u m n s \ T E A M _ L E A D _ I D < / K e y > < / D i a g r a m O b j e c t K e y > < D i a g r a m O b j e c t K e y > < K e y > C o l u m n s \ C A L L _ C E N T E R < / K e y > < / D i a g r a m O b j e c t K e y > < D i a g r a m O b j e c t K e y > < K e y > C o l u m n s \ C A L L S < / K e y > < / D i a g r a m O b j e c t K e y > < D i a g r a m O b j e c t K e y > < K e y > C o l u m n s \ H A N D L E _ T I M E < / K e y > < / D i a g r a m O b j e c t K e y > < D i a g r a m O b j e c t K e y > < K e y > C o l u m n s \ C A L L _ R E G E N < / K e y > < / D i a g r a m O b j e c t K e y > < D i a g r a m O b j e c t K e y > < K e y > C o l u m n s \ C A L L S _ W I T H _ O F F E R < / K e y > < / D i a g r a m O b j e c t K e y > < D i a g r a m O b j e c t K e y > < K e y > C o l u m n s \ C A L L S _ W I T H _ A C C E P T < / K e y > < / D i a g r a m O b j e c t K e y > < D i a g r a m O b j e c t K e y > < K e y > C o l u m n s \ C A L L S _ O F F E R _ A P P L I E D < / K e y > < / D i a g r a m O b j e c t K e y > < D i a g r a m O b j e c t K e y > < K e y > C o l u m n s \ T R A N S F E R S < / K e y > < / D i a g r a m O b j e c t K e y > < D i a g r a m O b j e c t K e y > < K e y > C o l u m n s \ A H T _ M U L T I < / K e y > < / D i a g r a m O b j e c t K e y > < D i a g r a m O b j e c t K e y > < K e y > C o l u m n s \ C A L L _ R E G E N _ M U L T I < / K e y > < / D i a g r a m O b j e c t K e y > < D i a g r a m O b j e c t K e y > < K e y > C o l u m n s \ T R A N S F E R S _ M U L T I < / K e y > < / D i a g r a m O b j e c t K e y > < D i a g r a m O b j e c t K e y > < K e y > C o l u m n s \ A P P L I E D _ P E R _ C A L L _ M U L T I < / K e y > < / D i a g r a m O b j e c t K e y > < D i a g r a m O b j e c t K e y > < K e y > C o l u m n s \ B R E A K A G E _ M U L T I < / K e y > < / D i a g r a m O b j e c t K e y > < D i a g r a m O b j e c t K e y > < K e y > C o l u m n s \ M o n t h   n u m b e r < / 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 R e c o r d s < / K e y > < / a : K e y > < a : V a l u e   i : t y p e = " M e a s u r e G r i d N o d e V i e w S t a t e " > < L a y e d O u t > t r u e < / L a y e d O u t > < / a : V a l u e > < / a : K e y V a l u e O f D i a g r a m O b j e c t K e y a n y T y p e z b w N T n L X > < a : K e y V a l u e O f D i a g r a m O b j e c t K e y a n y T y p e z b w N T n L X > < a : K e y > < K e y > M e a s u r e s \ T o t a l   R e c o r d s \ T a g I n f o \ F o r m u l a < / K e y > < / a : K e y > < a : V a l u e   i : t y p e = " M e a s u r e G r i d V i e w S t a t e I D i a g r a m T a g A d d i t i o n a l I n f o " / > < / a : K e y V a l u e O f D i a g r a m O b j e c t K e y a n y T y p e z b w N T n L X > < a : K e y V a l u e O f D i a g r a m O b j e c t K e y a n y T y p e z b w N T n L X > < a : K e y > < K e y > M e a s u r e s \ T o t a l   R e c o r d s \ T a g I n f o \ V a l u e < / K e y > < / a : K e y > < a : V a l u e   i : t y p e = " M e a s u r e G r i d V i e w S t a t e I D i a g r a m T a g A d d i t i o n a l I n f o " / > < / a : K e y V a l u e O f D i a g r a m O b j e c t K e y a n y T y p e z b w N T n L X > < a : K e y V a l u e O f D i a g r a m O b j e c t K e y a n y T y p e z b w N T n L X > < a : K e y > < K e y > M e a s u r e s \ T o t a l   C a l l s < / K e y > < / a : K e y > < a : V a l u e   i : t y p e = " M e a s u r e G r i d N o d e V i e w S t a t e " > < L a y e d O u t > t r u e < / L a y e d O u t > < R o w > 1 < / R o w > < / a : V a l u e > < / a : K e y V a l u e O f D i a g r a m O b j e c t K e y a n y T y p e z b w N T n L X > < a : K e y V a l u e O f D i a g r a m O b j e c t K e y a n y T y p e z b w N T n L X > < a : K e y > < K e y > M e a s u r e s \ T o t a l   C a l l s \ T a g I n f o \ F o r m u l a < / K e y > < / a : K e y > < a : V a l u e   i : t y p e = " M e a s u r e G r i d V i e w S t a t e I D i a g r a m T a g A d d i t i o n a l I n f o " / > < / a : K e y V a l u e O f D i a g r a m O b j e c t K e y a n y T y p e z b w N T n L X > < a : K e y V a l u e O f D i a g r a m O b j e c t K e y a n y T y p e z b w N T n L X > < a : K e y > < K e y > M e a s u r e s \ T o t a l   C a l l s \ T a g I n f o \ V a l u e < / K e y > < / a : K e y > < a : V a l u e   i : t y p e = " M e a s u r e G r i d V i e w S t a t e I D i a g r a m T a g A d d i t i o n a l I n f o " / > < / a : K e y V a l u e O f D i a g r a m O b j e c t K e y a n y T y p e z b w N T n L X > < a : K e y V a l u e O f D i a g r a m O b j e c t K e y a n y T y p e z b w N T n L X > < a : K e y > < K e y > M e a s u r e s \ T o t a l   H a n d l e   T i m e < / K e y > < / a : K e y > < a : V a l u e   i : t y p e = " M e a s u r e G r i d N o d e V i e w S t a t e " > < L a y e d O u t > t r u e < / L a y e d O u t > < R o w > 2 < / R o w > < / a : V a l u e > < / a : K e y V a l u e O f D i a g r a m O b j e c t K e y a n y T y p e z b w N T n L X > < a : K e y V a l u e O f D i a g r a m O b j e c t K e y a n y T y p e z b w N T n L X > < a : K e y > < K e y > M e a s u r e s \ T o t a l   H a n d l e   T i m e \ T a g I n f o \ F o r m u l a < / K e y > < / a : K e y > < a : V a l u e   i : t y p e = " M e a s u r e G r i d V i e w S t a t e I D i a g r a m T a g A d d i t i o n a l I n f o " / > < / a : K e y V a l u e O f D i a g r a m O b j e c t K e y a n y T y p e z b w N T n L X > < a : K e y V a l u e O f D i a g r a m O b j e c t K e y a n y T y p e z b w N T n L X > < a : K e y > < K e y > M e a s u r e s \ T o t a l   H a n d l e   T i m e \ T a g I n f o \ V a l u e < / K e y > < / a : K e y > < a : V a l u e   i : t y p e = " M e a s u r e G r i d V i e w S t a t e I D i a g r a m T a g A d d i t i o n a l I n f o " / > < / a : K e y V a l u e O f D i a g r a m O b j e c t K e y a n y T y p e z b w N T n L X > < a : K e y V a l u e O f D i a g r a m O b j e c t K e y a n y T y p e z b w N T n L X > < a : K e y > < K e y > M e a s u r e s \ A v g   H a n d l e   T i m e   ( o r   A H T ) < / K e y > < / a : K e y > < a : V a l u e   i : t y p e = " M e a s u r e G r i d N o d e V i e w S t a t e " > < L a y e d O u t > t r u e < / L a y e d O u t > < R o w > 3 < / R o w > < / a : V a l u e > < / a : K e y V a l u e O f D i a g r a m O b j e c t K e y a n y T y p e z b w N T n L X > < a : K e y V a l u e O f D i a g r a m O b j e c t K e y a n y T y p e z b w N T n L X > < a : K e y > < K e y > M e a s u r e s \ A v g   H a n d l e   T i m e   ( o r   A H T ) \ T a g I n f o \ F o r m u l a < / K e y > < / a : K e y > < a : V a l u e   i : t y p e = " M e a s u r e G r i d V i e w S t a t e I D i a g r a m T a g A d d i t i o n a l I n f o " / > < / a : K e y V a l u e O f D i a g r a m O b j e c t K e y a n y T y p e z b w N T n L X > < a : K e y V a l u e O f D i a g r a m O b j e c t K e y a n y T y p e z b w N T n L X > < a : K e y > < K e y > M e a s u r e s \ A v g   H a n d l e   T i m e   ( o r   A H T ) \ T a g I n f o \ V a l u e < / K e y > < / a : K e y > < a : V a l u e   i : t y p e = " M e a s u r e G r i d V i e w S t a t e I D i a g r a m T a g A d d i t i o n a l I n f o " / > < / a : K e y V a l u e O f D i a g r a m O b j e c t K e y a n y T y p e z b w N T n L X > < a : K e y V a l u e O f D i a g r a m O b j e c t K e y a n y T y p e z b w N T n L X > < a : K e y > < K e y > M e a s u r e s \ T o t a l   T r a n s f e r < / K e y > < / a : K e y > < a : V a l u e   i : t y p e = " M e a s u r e G r i d N o d e V i e w S t a t e " > < L a y e d O u t > t r u e < / L a y e d O u t > < R o w > 4 < / R o w > < / a : V a l u e > < / a : K e y V a l u e O f D i a g r a m O b j e c t K e y a n y T y p e z b w N T n L X > < a : K e y V a l u e O f D i a g r a m O b j e c t K e y a n y T y p e z b w N T n L X > < a : K e y > < K e y > M e a s u r e s \ T o t a l   T r a n s f e r \ T a g I n f o \ F o r m u l a < / K e y > < / a : K e y > < a : V a l u e   i : t y p e = " M e a s u r e G r i d V i e w S t a t e I D i a g r a m T a g A d d i t i o n a l I n f o " / > < / a : K e y V a l u e O f D i a g r a m O b j e c t K e y a n y T y p e z b w N T n L X > < a : K e y V a l u e O f D i a g r a m O b j e c t K e y a n y T y p e z b w N T n L X > < a : K e y > < K e y > M e a s u r e s \ T o t a l   T r a n s f e r \ T a g I n f o \ V a l u e < / K e y > < / a : K e y > < a : V a l u e   i : t y p e = " M e a s u r e G r i d V i e w S t a t e I D i a g r a m T a g A d d i t i o n a l I n f o " / > < / a : K e y V a l u e O f D i a g r a m O b j e c t K e y a n y T y p e z b w N T n L X > < a : K e y V a l u e O f D i a g r a m O b j e c t K e y a n y T y p e z b w N T n L X > < a : K e y > < K e y > M e a s u r e s \ %   T o t a l   T r a n s f e r < / K e y > < / a : K e y > < a : V a l u e   i : t y p e = " M e a s u r e G r i d N o d e V i e w S t a t e " > < L a y e d O u t > t r u e < / L a y e d O u t > < R o w > 5 < / R o w > < / a : V a l u e > < / a : K e y V a l u e O f D i a g r a m O b j e c t K e y a n y T y p e z b w N T n L X > < a : K e y V a l u e O f D i a g r a m O b j e c t K e y a n y T y p e z b w N T n L X > < a : K e y > < K e y > M e a s u r e s \ %   T o t a l   T r a n s f e r \ T a g I n f o \ F o r m u l a < / K e y > < / a : K e y > < a : V a l u e   i : t y p e = " M e a s u r e G r i d V i e w S t a t e I D i a g r a m T a g A d d i t i o n a l I n f o " / > < / a : K e y V a l u e O f D i a g r a m O b j e c t K e y a n y T y p e z b w N T n L X > < a : K e y V a l u e O f D i a g r a m O b j e c t K e y a n y T y p e z b w N T n L X > < a : K e y > < K e y > M e a s u r e s \ %   T o t a l   T r a n s f e r \ T a g I n f o \ V a l u e < / K e y > < / a : K e y > < a : V a l u e   i : t y p e = " M e a s u r e G r i d V i e w S t a t e I D i a g r a m T a g A d d i t i o n a l I n f o " / > < / a : K e y V a l u e O f D i a g r a m O b j e c t K e y a n y T y p e z b w N T n L X > < a : K e y V a l u e O f D i a g r a m O b j e c t K e y a n y T y p e z b w N T n L X > < a : K e y > < K e y > M e a s u r e s \ C a l l   w i t h   a n   o f f e r < / K e y > < / a : K e y > < a : V a l u e   i : t y p e = " M e a s u r e G r i d N o d e V i e w S t a t e " > < L a y e d O u t > t r u e < / L a y e d O u t > < R o w > 6 < / R o w > < / a : V a l u e > < / a : K e y V a l u e O f D i a g r a m O b j e c t K e y a n y T y p e z b w N T n L X > < a : K e y V a l u e O f D i a g r a m O b j e c t K e y a n y T y p e z b w N T n L X > < a : K e y > < K e y > M e a s u r e s \ C a l l   w i t h   a n   o f f e r \ T a g I n f o \ F o r m u l a < / K e y > < / a : K e y > < a : V a l u e   i : t y p e = " M e a s u r e G r i d V i e w S t a t e I D i a g r a m T a g A d d i t i o n a l I n f o " / > < / a : K e y V a l u e O f D i a g r a m O b j e c t K e y a n y T y p e z b w N T n L X > < a : K e y V a l u e O f D i a g r a m O b j e c t K e y a n y T y p e z b w N T n L X > < a : K e y > < K e y > M e a s u r e s \ C a l l   w i t h   a n   o f f e r \ T a g I n f o \ V a l u e < / K e y > < / a : K e y > < a : V a l u e   i : t y p e = " M e a s u r e G r i d V i e w S t a t e I D i a g r a m T a g A d d i t i o n a l I n f o " / > < / a : K e y V a l u e O f D i a g r a m O b j e c t K e y a n y T y p e z b w N T n L X > < a : K e y V a l u e O f D i a g r a m O b j e c t K e y a n y T y p e z b w N T n L X > < a : K e y > < K e y > M e a s u r e s \ %   C a l l   w i t h   a n   o f f e r < / K e y > < / a : K e y > < a : V a l u e   i : t y p e = " M e a s u r e G r i d N o d e V i e w S t a t e " > < L a y e d O u t > t r u e < / L a y e d O u t > < R o w > 7 < / R o w > < / a : V a l u e > < / a : K e y V a l u e O f D i a g r a m O b j e c t K e y a n y T y p e z b w N T n L X > < a : K e y V a l u e O f D i a g r a m O b j e c t K e y a n y T y p e z b w N T n L X > < a : K e y > < K e y > M e a s u r e s \ %   C a l l   w i t h   a n   o f f e r \ T a g I n f o \ F o r m u l a < / K e y > < / a : K e y > < a : V a l u e   i : t y p e = " M e a s u r e G r i d V i e w S t a t e I D i a g r a m T a g A d d i t i o n a l I n f o " / > < / a : K e y V a l u e O f D i a g r a m O b j e c t K e y a n y T y p e z b w N T n L X > < a : K e y V a l u e O f D i a g r a m O b j e c t K e y a n y T y p e z b w N T n L X > < a : K e y > < K e y > M e a s u r e s \ %   C a l l   w i t h   a n   o f f e r \ T a g I n f o \ V a l u e < / K e y > < / a : K e y > < a : V a l u e   i : t y p e = " M e a s u r e G r i d V i e w S t a t e I D i a g r a m T a g A d d i t i o n a l I n f o " / > < / a : K e y V a l u e O f D i a g r a m O b j e c t K e y a n y T y p e z b w N T n L X > < a : K e y V a l u e O f D i a g r a m O b j e c t K e y a n y T y p e z b w N T n L X > < a : K e y > < K e y > M e a s u r e s \ T o t a l   A c c e p t < / K e y > < / a : K e y > < a : V a l u e   i : t y p e = " M e a s u r e G r i d N o d e V i e w S t a t e " > < L a y e d O u t > t r u e < / L a y e d O u t > < R o w > 8 < / R o w > < / a : V a l u e > < / a : K e y V a l u e O f D i a g r a m O b j e c t K e y a n y T y p e z b w N T n L X > < a : K e y V a l u e O f D i a g r a m O b j e c t K e y a n y T y p e z b w N T n L X > < a : K e y > < K e y > M e a s u r e s \ T o t a l   A c c e p t \ T a g I n f o \ F o r m u l a < / K e y > < / a : K e y > < a : V a l u e   i : t y p e = " M e a s u r e G r i d V i e w S t a t e I D i a g r a m T a g A d d i t i o n a l I n f o " / > < / a : K e y V a l u e O f D i a g r a m O b j e c t K e y a n y T y p e z b w N T n L X > < a : K e y V a l u e O f D i a g r a m O b j e c t K e y a n y T y p e z b w N T n L X > < a : K e y > < K e y > M e a s u r e s \ T o t a l   A c c e p t \ T a g I n f o \ V a l u e < / K e y > < / a : K e y > < a : V a l u e   i : t y p e = " M e a s u r e G r i d V i e w S t a t e I D i a g r a m T a g A d d i t i o n a l I n f o " / > < / a : K e y V a l u e O f D i a g r a m O b j e c t K e y a n y T y p e z b w N T n L X > < a : K e y V a l u e O f D i a g r a m O b j e c t K e y a n y T y p e z b w N T n L X > < a : K e y > < K e y > M e a s u r e s \ %   A c c e p t < / K e y > < / a : K e y > < a : V a l u e   i : t y p e = " M e a s u r e G r i d N o d e V i e w S t a t e " > < L a y e d O u t > t r u e < / L a y e d O u t > < R o w > 9 < / R o w > < / a : V a l u e > < / a : K e y V a l u e O f D i a g r a m O b j e c t K e y a n y T y p e z b w N T n L X > < a : K e y V a l u e O f D i a g r a m O b j e c t K e y a n y T y p e z b w N T n L X > < a : K e y > < K e y > M e a s u r e s \ %   A c c e p t \ T a g I n f o \ F o r m u l a < / K e y > < / a : K e y > < a : V a l u e   i : t y p e = " M e a s u r e G r i d V i e w S t a t e I D i a g r a m T a g A d d i t i o n a l I n f o " / > < / a : K e y V a l u e O f D i a g r a m O b j e c t K e y a n y T y p e z b w N T n L X > < a : K e y V a l u e O f D i a g r a m O b j e c t K e y a n y T y p e z b w N T n L X > < a : K e y > < K e y > M e a s u r e s \ %   A c c e p t \ T a g I n f o \ V a l u e < / K e y > < / a : K e y > < a : V a l u e   i : t y p e = " M e a s u r e G r i d V i e w S t a t e I D i a g r a m T a g A d d i t i o n a l I n f o " / > < / a : K e y V a l u e O f D i a g r a m O b j e c t K e y a n y T y p e z b w N T n L X > < a : K e y V a l u e O f D i a g r a m O b j e c t K e y a n y T y p e z b w N T n L X > < a : K e y > < K e y > M e a s u r e s \ T o t a l   A p p l i e d < / K e y > < / a : K e y > < a : V a l u e   i : t y p e = " M e a s u r e G r i d N o d e V i e w S t a t e " > < L a y e d O u t > t r u e < / L a y e d O u t > < R o w > 1 0 < / R o w > < / a : V a l u e > < / a : K e y V a l u e O f D i a g r a m O b j e c t K e y a n y T y p e z b w N T n L X > < a : K e y V a l u e O f D i a g r a m O b j e c t K e y a n y T y p e z b w N T n L X > < a : K e y > < K e y > M e a s u r e s \ T o t a l   A p p l i e d \ T a g I n f o \ F o r m u l a < / K e y > < / a : K e y > < a : V a l u e   i : t y p e = " M e a s u r e G r i d V i e w S t a t e I D i a g r a m T a g A d d i t i o n a l I n f o " / > < / a : K e y V a l u e O f D i a g r a m O b j e c t K e y a n y T y p e z b w N T n L X > < a : K e y V a l u e O f D i a g r a m O b j e c t K e y a n y T y p e z b w N T n L X > < a : K e y > < K e y > M e a s u r e s \ T o t a l   A p p l i e d \ T a g I n f o \ V a l u e < / K e y > < / a : K e y > < a : V a l u e   i : t y p e = " M e a s u r e G r i d V i e w S t a t e I D i a g r a m T a g A d d i t i o n a l I n f o " / > < / a : K e y V a l u e O f D i a g r a m O b j e c t K e y a n y T y p e z b w N T n L X > < a : K e y V a l u e O f D i a g r a m O b j e c t K e y a n y T y p e z b w N T n L X > < a : K e y > < K e y > M e a s u r e s \ %   A p p l i e d < / K e y > < / a : K e y > < a : V a l u e   i : t y p e = " M e a s u r e G r i d N o d e V i e w S t a t e " > < L a y e d O u t > t r u e < / L a y e d O u t > < R o w > 1 1 < / R o w > < / a : V a l u e > < / a : K e y V a l u e O f D i a g r a m O b j e c t K e y a n y T y p e z b w N T n L X > < a : K e y V a l u e O f D i a g r a m O b j e c t K e y a n y T y p e z b w N T n L X > < a : K e y > < K e y > M e a s u r e s \ %   A p p l i e d \ T a g I n f o \ F o r m u l a < / K e y > < / a : K e y > < a : V a l u e   i : t y p e = " M e a s u r e G r i d V i e w S t a t e I D i a g r a m T a g A d d i t i o n a l I n f o " / > < / a : K e y V a l u e O f D i a g r a m O b j e c t K e y a n y T y p e z b w N T n L X > < a : K e y V a l u e O f D i a g r a m O b j e c t K e y a n y T y p e z b w N T n L X > < a : K e y > < K e y > M e a s u r e s \ %   A p p l i e d \ T a g I n f o \ V a l u e < / K e y > < / a : K e y > < a : V a l u e   i : t y p e = " M e a s u r e G r i d V i e w S t a t e I D i a g r a m T a g A d d i t i o n a l I n f o " / > < / a : K e y V a l u e O f D i a g r a m O b j e c t K e y a n y T y p e z b w N T n L X > < a : K e y V a l u e O f D i a g r a m O b j e c t K e y a n y T y p e z b w N T n L X > < a : K e y > < K e y > M e a s u r e s \ %   B r e a k a g e < / K e y > < / a : K e y > < a : V a l u e   i : t y p e = " M e a s u r e G r i d N o d e V i e w S t a t e " > < L a y e d O u t > t r u e < / L a y e d O u t > < R o w > 1 2 < / R o w > < / a : V a l u e > < / a : K e y V a l u e O f D i a g r a m O b j e c t K e y a n y T y p e z b w N T n L X > < a : K e y V a l u e O f D i a g r a m O b j e c t K e y a n y T y p e z b w N T n L X > < a : K e y > < K e y > M e a s u r e s \ %   B r e a k a g e \ T a g I n f o \ F o r m u l a < / K e y > < / a : K e y > < a : V a l u e   i : t y p e = " M e a s u r e G r i d V i e w S t a t e I D i a g r a m T a g A d d i t i o n a l I n f o " / > < / a : K e y V a l u e O f D i a g r a m O b j e c t K e y a n y T y p e z b w N T n L X > < a : K e y V a l u e O f D i a g r a m O b j e c t K e y a n y T y p e z b w N T n L X > < a : K e y > < K e y > M e a s u r e s \ %   B r e a k a g e \ T a g I n f o \ V a l u e < / K e y > < / a : K e y > < a : V a l u e   i : t y p e = " M e a s u r e G r i d V i e w S t a t e I D i a g r a m T a g A d d i t i o n a l I n f o " / > < / a : K e y V a l u e O f D i a g r a m O b j e c t K e y a n y T y p e z b w N T n L X > < a : K e y V a l u e O f D i a g r a m O b j e c t K e y a n y T y p e z b w N T n L X > < a : K e y > < K e y > M e a s u r e s \ T o t a l   C a l l s   w i t h   o f f e r s < / K e y > < / a : K e y > < a : V a l u e   i : t y p e = " M e a s u r e G r i d N o d e V i e w S t a t e " > < L a y e d O u t > t r u e < / L a y e d O u t > < R o w > 1 3 < / R o w > < / a : V a l u e > < / a : K e y V a l u e O f D i a g r a m O b j e c t K e y a n y T y p e z b w N T n L X > < a : K e y V a l u e O f D i a g r a m O b j e c t K e y a n y T y p e z b w N T n L X > < a : K e y > < K e y > M e a s u r e s \ T o t a l   C a l l s   w i t h   o f f e r s \ T a g I n f o \ F o r m u l a < / K e y > < / a : K e y > < a : V a l u e   i : t y p e = " M e a s u r e G r i d V i e w S t a t e I D i a g r a m T a g A d d i t i o n a l I n f o " / > < / a : K e y V a l u e O f D i a g r a m O b j e c t K e y a n y T y p e z b w N T n L X > < a : K e y V a l u e O f D i a g r a m O b j e c t K e y a n y T y p e z b w N T n L X > < a : K e y > < K e y > M e a s u r e s \ T o t a l   C a l l s   w i t h   o f f e r s \ T a g I n f o \ V a l u e < / K e y > < / a : K e y > < a : V a l u e   i : t y p e = " M e a s u r e G r i d V i e w S t a t e I D i a g r a m T a g A d d i t i o n a l I n f o " / > < / a : K e y V a l u e O f D i a g r a m O b j e c t K e y a n y T y p e z b w N T n L X > < a : K e y V a l u e O f D i a g r a m O b j e c t K e y a n y T y p e z b w N T n L X > < a : K e y > < K e y > M e a s u r e s \ %   T o t a l   c a l l s   w i t h   o f f e r s < / K e y > < / a : K e y > < a : V a l u e   i : t y p e = " M e a s u r e G r i d N o d e V i e w S t a t e " > < L a y e d O u t > t r u e < / L a y e d O u t > < R o w > 1 4 < / R o w > < / a : V a l u e > < / a : K e y V a l u e O f D i a g r a m O b j e c t K e y a n y T y p e z b w N T n L X > < a : K e y V a l u e O f D i a g r a m O b j e c t K e y a n y T y p e z b w N T n L X > < a : K e y > < K e y > M e a s u r e s \ %   T o t a l   c a l l s   w i t h   o f f e r s \ T a g I n f o \ F o r m u l a < / K e y > < / a : K e y > < a : V a l u e   i : t y p e = " M e a s u r e G r i d V i e w S t a t e I D i a g r a m T a g A d d i t i o n a l I n f o " / > < / a : K e y V a l u e O f D i a g r a m O b j e c t K e y a n y T y p e z b w N T n L X > < a : K e y V a l u e O f D i a g r a m O b j e c t K e y a n y T y p e z b w N T n L X > < a : K e y > < K e y > M e a s u r e s \ %   T o t a l   c a l l s   w i t h   o f f e r s \ T a g I n f o \ V a l u e < / K e y > < / a : K e y > < a : V a l u e   i : t y p e = " M e a s u r e G r i d V i e w S t a t e I D i a g r a m T a g A d d i t i o n a l I n f o " / > < / a : K e y V a l u e O f D i a g r a m O b j e c t K e y a n y T y p e z b w N T n L X > < a : K e y V a l u e O f D i a g r a m O b j e c t K e y a n y T y p e z b w N T n L X > < a : K e y > < K e y > M e a s u r e s \ T o t a l   c a l l   b a c k < / K e y > < / a : K e y > < a : V a l u e   i : t y p e = " M e a s u r e G r i d N o d e V i e w S t a t e " > < L a y e d O u t > t r u e < / L a y e d O u t > < R o w > 1 5 < / R o w > < / a : V a l u e > < / a : K e y V a l u e O f D i a g r a m O b j e c t K e y a n y T y p e z b w N T n L X > < a : K e y V a l u e O f D i a g r a m O b j e c t K e y a n y T y p e z b w N T n L X > < a : K e y > < K e y > M e a s u r e s \ T o t a l   c a l l   b a c k \ T a g I n f o \ F o r m u l a < / K e y > < / a : K e y > < a : V a l u e   i : t y p e = " M e a s u r e G r i d V i e w S t a t e I D i a g r a m T a g A d d i t i o n a l I n f o " / > < / a : K e y V a l u e O f D i a g r a m O b j e c t K e y a n y T y p e z b w N T n L X > < a : K e y V a l u e O f D i a g r a m O b j e c t K e y a n y T y p e z b w N T n L X > < a : K e y > < K e y > M e a s u r e s \ T o t a l   c a l l   b a c k \ T a g I n f o \ V a l u e < / K e y > < / a : K e y > < a : V a l u e   i : t y p e = " M e a s u r e G r i d V i e w S t a t e I D i a g r a m T a g A d d i t i o n a l I n f o " / > < / a : K e y V a l u e O f D i a g r a m O b j e c t K e y a n y T y p e z b w N T n L X > < a : K e y V a l u e O f D i a g r a m O b j e c t K e y a n y T y p e z b w N T n L X > < a : K e y > < K e y > M e a s u r e s \ %   C a l l b a c k   w i t h i n   2   D a y s < / K e y > < / a : K e y > < a : V a l u e   i : t y p e = " M e a s u r e G r i d N o d e V i e w S t a t e " > < L a y e d O u t > t r u e < / L a y e d O u t > < R o w > 1 6 < / R o w > < / a : V a l u e > < / a : K e y V a l u e O f D i a g r a m O b j e c t K e y a n y T y p e z b w N T n L X > < a : K e y V a l u e O f D i a g r a m O b j e c t K e y a n y T y p e z b w N T n L X > < a : K e y > < K e y > M e a s u r e s \ %   C a l l b a c k   w i t h i n   2   D a y s \ T a g I n f o \ F o r m u l a < / K e y > < / a : K e y > < a : V a l u e   i : t y p e = " M e a s u r e G r i d V i e w S t a t e I D i a g r a m T a g A d d i t i o n a l I n f o " / > < / a : K e y V a l u e O f D i a g r a m O b j e c t K e y a n y T y p e z b w N T n L X > < a : K e y V a l u e O f D i a g r a m O b j e c t K e y a n y T y p e z b w N T n L X > < a : K e y > < K e y > M e a s u r e s \ %   C a l l b a c k   w i t h i n   2   D a y s \ T a g I n f o \ V a l u e < / K e y > < / a : K e y > < a : V a l u e   i : t y p e = " M e a s u r e G r i d V i e w S t a t e I D i a g r a m T a g A d d i t i o n a l I n f o " / > < / a : K e y V a l u e O f D i a g r a m O b j e c t K e y a n y T y p e z b w N T n L X > < a : K e y V a l u e O f D i a g r a m O b j e c t K e y a n y T y p e z b w N T n L X > < a : K e y > < K e y > C o l u m n s \ Y R _ M O < / K e y > < / a : K e y > < a : V a l u e   i : t y p e = " M e a s u r e G r i d N o d e V i e w S t a t e " > < L a y e d O u t > t r u e < / L a y e d O u t > < / a : V a l u e > < / a : K e y V a l u e O f D i a g r a m O b j e c t K e y a n y T y p e z b w N T n L X > < a : K e y V a l u e O f D i a g r a m O b j e c t K e y a n y T y p e z b w N T n L X > < a : K e y > < K e y > C o l u m n s \ C A L L _ D A T E < / K e y > < / a : K e y > < a : V a l u e   i : t y p e = " M e a s u r e G r i d N o d e V i e w S t a t e " > < C o l u m n > 1 < / C o l u m n > < L a y e d O u t > t r u e < / L a y e d O u t > < / a : V a l u e > < / a : K e y V a l u e O f D i a g r a m O b j e c t K e y a n y T y p e z b w N T n L X > < a : K e y V a l u e O f D i a g r a m O b j e c t K e y a n y T y p e z b w N T n L X > < a : K e y > < K e y > C o l u m n s \ A G E N T _ I D < / K e y > < / a : K e y > < a : V a l u e   i : t y p e = " M e a s u r e G r i d N o d e V i e w S t a t e " > < C o l u m n > 2 < / C o l u m n > < L a y e d O u t > t r u e < / L a y e d O u t > < / a : V a l u e > < / a : K e y V a l u e O f D i a g r a m O b j e c t K e y a n y T y p e z b w N T n L X > < a : K e y V a l u e O f D i a g r a m O b j e c t K e y a n y T y p e z b w N T n L X > < a : K e y > < K e y > C o l u m n s \ T E A M _ L E A D _ I D < / K e y > < / a : K e y > < a : V a l u e   i : t y p e = " M e a s u r e G r i d N o d e V i e w S t a t e " > < C o l u m n > 3 < / C o l u m n > < L a y e d O u t > t r u e < / L a y e d O u t > < / a : V a l u e > < / a : K e y V a l u e O f D i a g r a m O b j e c t K e y a n y T y p e z b w N T n L X > < a : K e y V a l u e O f D i a g r a m O b j e c t K e y a n y T y p e z b w N T n L X > < a : K e y > < K e y > C o l u m n s \ C A L L _ C E N T E R < / K e y > < / a : K e y > < a : V a l u e   i : t y p e = " M e a s u r e G r i d N o d e V i e w S t a t e " > < C o l u m n > 4 < / C o l u m n > < L a y e d O u t > t r u e < / L a y e d O u t > < / a : V a l u e > < / a : K e y V a l u e O f D i a g r a m O b j e c t K e y a n y T y p e z b w N T n L X > < a : K e y V a l u e O f D i a g r a m O b j e c t K e y a n y T y p e z b w N T n L X > < a : K e y > < K e y > C o l u m n s \ C A L L S < / K e y > < / a : K e y > < a : V a l u e   i : t y p e = " M e a s u r e G r i d N o d e V i e w S t a t e " > < C o l u m n > 5 < / C o l u m n > < L a y e d O u t > t r u e < / L a y e d O u t > < / a : V a l u e > < / a : K e y V a l u e O f D i a g r a m O b j e c t K e y a n y T y p e z b w N T n L X > < a : K e y V a l u e O f D i a g r a m O b j e c t K e y a n y T y p e z b w N T n L X > < a : K e y > < K e y > C o l u m n s \ H A N D L E _ T I M E < / K e y > < / a : K e y > < a : V a l u e   i : t y p e = " M e a s u r e G r i d N o d e V i e w S t a t e " > < C o l u m n > 6 < / C o l u m n > < L a y e d O u t > t r u e < / L a y e d O u t > < / a : V a l u e > < / a : K e y V a l u e O f D i a g r a m O b j e c t K e y a n y T y p e z b w N T n L X > < a : K e y V a l u e O f D i a g r a m O b j e c t K e y a n y T y p e z b w N T n L X > < a : K e y > < K e y > C o l u m n s \ C A L L _ R E G E N < / K e y > < / a : K e y > < a : V a l u e   i : t y p e = " M e a s u r e G r i d N o d e V i e w S t a t e " > < C o l u m n > 7 < / C o l u m n > < L a y e d O u t > t r u e < / L a y e d O u t > < / a : V a l u e > < / a : K e y V a l u e O f D i a g r a m O b j e c t K e y a n y T y p e z b w N T n L X > < a : K e y V a l u e O f D i a g r a m O b j e c t K e y a n y T y p e z b w N T n L X > < a : K e y > < K e y > C o l u m n s \ C A L L S _ W I T H _ O F F E R < / K e y > < / a : K e y > < a : V a l u e   i : t y p e = " M e a s u r e G r i d N o d e V i e w S t a t e " > < C o l u m n > 8 < / C o l u m n > < L a y e d O u t > t r u e < / L a y e d O u t > < / a : V a l u e > < / a : K e y V a l u e O f D i a g r a m O b j e c t K e y a n y T y p e z b w N T n L X > < a : K e y V a l u e O f D i a g r a m O b j e c t K e y a n y T y p e z b w N T n L X > < a : K e y > < K e y > C o l u m n s \ C A L L S _ W I T H _ A C C E P T < / K e y > < / a : K e y > < a : V a l u e   i : t y p e = " M e a s u r e G r i d N o d e V i e w S t a t e " > < C o l u m n > 9 < / C o l u m n > < L a y e d O u t > t r u e < / L a y e d O u t > < / a : V a l u e > < / a : K e y V a l u e O f D i a g r a m O b j e c t K e y a n y T y p e z b w N T n L X > < a : K e y V a l u e O f D i a g r a m O b j e c t K e y a n y T y p e z b w N T n L X > < a : K e y > < K e y > C o l u m n s \ C A L L S _ O F F E R _ A P P L I E D < / K e y > < / a : K e y > < a : V a l u e   i : t y p e = " M e a s u r e G r i d N o d e V i e w S t a t e " > < C o l u m n > 1 0 < / C o l u m n > < L a y e d O u t > t r u e < / L a y e d O u t > < / a : V a l u e > < / a : K e y V a l u e O f D i a g r a m O b j e c t K e y a n y T y p e z b w N T n L X > < a : K e y V a l u e O f D i a g r a m O b j e c t K e y a n y T y p e z b w N T n L X > < a : K e y > < K e y > C o l u m n s \ T R A N S F E R S < / K e y > < / a : K e y > < a : V a l u e   i : t y p e = " M e a s u r e G r i d N o d e V i e w S t a t e " > < C o l u m n > 1 1 < / C o l u m n > < L a y e d O u t > t r u e < / L a y e d O u t > < / a : V a l u e > < / a : K e y V a l u e O f D i a g r a m O b j e c t K e y a n y T y p e z b w N T n L X > < a : K e y V a l u e O f D i a g r a m O b j e c t K e y a n y T y p e z b w N T n L X > < a : K e y > < K e y > C o l u m n s \ A H T _ M U L T I < / K e y > < / a : K e y > < a : V a l u e   i : t y p e = " M e a s u r e G r i d N o d e V i e w S t a t e " > < C o l u m n > 1 2 < / C o l u m n > < L a y e d O u t > t r u e < / L a y e d O u t > < / a : V a l u e > < / a : K e y V a l u e O f D i a g r a m O b j e c t K e y a n y T y p e z b w N T n L X > < a : K e y V a l u e O f D i a g r a m O b j e c t K e y a n y T y p e z b w N T n L X > < a : K e y > < K e y > C o l u m n s \ C A L L _ R E G E N _ M U L T I < / K e y > < / a : K e y > < a : V a l u e   i : t y p e = " M e a s u r e G r i d N o d e V i e w S t a t e " > < C o l u m n > 1 3 < / C o l u m n > < L a y e d O u t > t r u e < / L a y e d O u t > < / a : V a l u e > < / a : K e y V a l u e O f D i a g r a m O b j e c t K e y a n y T y p e z b w N T n L X > < a : K e y V a l u e O f D i a g r a m O b j e c t K e y a n y T y p e z b w N T n L X > < a : K e y > < K e y > C o l u m n s \ T R A N S F E R S _ M U L T I < / K e y > < / a : K e y > < a : V a l u e   i : t y p e = " M e a s u r e G r i d N o d e V i e w S t a t e " > < C o l u m n > 1 4 < / C o l u m n > < L a y e d O u t > t r u e < / L a y e d O u t > < / a : V a l u e > < / a : K e y V a l u e O f D i a g r a m O b j e c t K e y a n y T y p e z b w N T n L X > < a : K e y V a l u e O f D i a g r a m O b j e c t K e y a n y T y p e z b w N T n L X > < a : K e y > < K e y > C o l u m n s \ A P P L I E D _ P E R _ C A L L _ M U L T I < / K e y > < / a : K e y > < a : V a l u e   i : t y p e = " M e a s u r e G r i d N o d e V i e w S t a t e " > < C o l u m n > 1 5 < / C o l u m n > < L a y e d O u t > t r u e < / L a y e d O u t > < / a : V a l u e > < / a : K e y V a l u e O f D i a g r a m O b j e c t K e y a n y T y p e z b w N T n L X > < a : K e y V a l u e O f D i a g r a m O b j e c t K e y a n y T y p e z b w N T n L X > < a : K e y > < K e y > C o l u m n s \ B R E A K A G E _ M U L T I < / K e y > < / a : K e y > < a : V a l u e   i : t y p e = " M e a s u r e G r i d N o d e V i e w S t a t e " > < C o l u m n > 1 6 < / C o l u m n > < L a y e d O u t > t r u e < / L a y e d O u t > < / a : V a l u e > < / a : K e y V a l u e O f D i a g r a m O b j e c t K e y a n y T y p e z b w N T n L X > < a : K e y V a l u e O f D i a g r a m O b j e c t K e y a n y T y p e z b w N T n L X > < a : K e y > < K e y > C o l u m n s \ M o n t h   n u m b e r < / K e y > < / a : K e y > < a : V a l u e   i : t y p e = " M e a s u r e G r i d N o d e V i e w S t a t e " > < C o l u m n > 1 7 < / C o l u m n > < L a y e d O u t > t r u e < / L a y e d O u t > < / a : V a l u e > < / a : K e y V a l u e O f D i a g r a m O b j e c t K e y a n y T y p e z b w N T n L X > < a : K e y V a l u e O f D i a g r a m O b j e c t K e y a n y T y p e z b w N T n L X > < a : K e y > < K e y > C o l u m n s \ M o n t h   N a m e < / K e y > < / a : K e y > < a : V a l u e   i : t y p e = " M e a s u r e G r i d N o d e V i e w S t a t e " > < C o l u m n > 1 8 < / C o l u m n > < L a y e d O u t > t r u e < / L a y e d O u t > < / 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 D a t a _ 2 7 b a 9 6 1 4 - 7 0 3 9 - 4 b a 8 - b 5 b d - 1 4 6 3 0 1 6 d 8 9 c 2 < / K e y > < V a l u e   x m l n s : a = " h t t p : / / s c h e m a s . d a t a c o n t r a c t . o r g / 2 0 0 4 / 0 7 / M i c r o s o f t . A n a l y s i s S e r v i c e s . C o m m o n " > < a : H a s F o c u s > t r u e < / a : H a s F o c u s > < a : S i z e A t D p i 9 6 > 1 4 3 < / a : S i z e A t D p i 9 6 > < a : V i s i b l e > t r u e < / a : V i s i b l e > < / V a l u e > < / K e y V a l u e O f s t r i n g S a n d b o x E d i t o r . M e a s u r e G r i d S t a t e S c d E 3 5 R y > < K e y V a l u e O f s t r i n g S a n d b o x E d i t o r . M e a s u r e G r i d S t a t e S c d E 3 5 R y > < K e y > A g e n t _ b 9 8 0 6 a 4 0 - 8 0 0 0 - 4 5 6 5 - 9 4 1 c - 0 7 d a c e f c 2 f 8 9 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1 6 " ? > < D a t a M a s h u p   s q m i d = " 4 d 8 8 2 4 2 8 - 0 5 7 e - 4 3 a 4 - 9 d 5 7 - 9 9 6 b d e e 5 0 0 c 3 "   x m l n s = " h t t p : / / s c h e m a s . m i c r o s o f t . c o m / D a t a M a s h u p " > A A A A A F E G A A B Q S w M E F A A C A A g A S 0 N r V Y 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S 0 N r 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D a 1 W S c M U W S w M A A C Q N A A A T A B w A R m 9 y b X V s Y X M v U 2 V j d G l v b j E u b S C i G A A o o B Q A A A A A A A A A A A A A A A A A A A A A A A A A A A D V V m 1 r 4 k A Q / i 7 4 H 5 b 0 S 4 R U G v t y 7 d 1 5 k C Z p D V U r J q U U l b C a v S o m u 5 L E v i D 9 7 z d 5 U d e Y 7 V E o h f a L 9 J n Z m e e Z m c 1 s R C b x j F F k Z 7 / q r 2 q l W o m m O C Q e M n C M U R P 5 J K 5 W E P z Z b B l O C C D m y 4 T 4 9 X s W z s e M z e W r m U / q O q M x o X E k S / r P 4 V 1 E w m h 4 b 5 y r Z 9 e X w 1 t K j H D 2 R N A h M h + G B o n m M V s M H e K T C Q u G P f Z M Q n R p I R 3 7 P p p A D P j X w N G U 4 d B D H n C I S B w N E z L 1 F z 8 K p J q C 6 N L 3 F R S H S 1 J T M m 6 J 2 b W n h M T A L y O 6 G l g x C Z p S Y p K U m x n 1 m l L q I Y 3 e B g k 4 y s 8 e S L 2 Q B S w G y S 2 C P a A u Q R A H j 0 F W b s l x e Z t G Q Y P c p v m + P c E + D q N m w m h U 2 4 T V p 5 g + Q l T n d U G 2 I Z 0 Q 0 + g v C w O d + c u A J s Z I L u G g r F Z S 5 q J K I B b c E K a v b w o C m C u V l 8 o r 2 N N j x + X w S T l 8 u o Z j 8 h J z + F m 5 + 4 9 y + L w c v i i H 1 S M B v q 8 4 w x s C X C B V F W h V T w W 4 Q K w q U K u e C 4 q m X g g M j a M d w 9 t 2 W P o k Y E / J s L A F 6 r N n b g b t + W w h F 6 Z J a d S E 0 6 s K x 7 c k y 0 f n W P 3 w I K v p J D / 0 3 c 4 t Z L N o f H Z S T 3 y z q m j t t m t o j r k u C 4 x z Z t G u z a 7 j W s b + G c f U O m 7 b 1 I x S a x p R h 7 N m f 7 8 H Y L P 3 j 7 S 0 r t E 2 X c f q m I J 4 f R P Y l N t s 9 9 5 y W u 7 t 1 V W a U O y h 6 b r Z c 0 Q u 6 X l X 6 / X a l l m m u a 9 1 b f A o Y a + 1 H L d z 1 3 a s 9 7 h v P N K C 0 G U w J u F u Y K F H z s n t A b 8 0 o M j x s m 9 q N 9 A 2 o U P h a 1 a 8 G g L 8 W H R j Y O / A B x A G r X B d k s U S J 5 h c H F 0 F E T y Z I n m Q T u M I / f 6 T r p L a / i 3 M U n N R M 0 M O y 8 X k C i + O 0 7 O R w N G 2 K G z H 5 H 5 0 Y G V O t x k 0 z 8 u 8 5 X 0 a E C n 1 z q u 5 F g L r i N R T g z z Y 3 C S 4 u N w c C M q l C u p V I J f n 4 T c t 7 0 P C x w 3 J c i G F p B s d X R y Q d X Q H + g r v h 2 A 8 o 0 R e Z Q 6 H Y E z x K / i a y A N e / A i C E H p 4 Z 0 s 1 q O p 2 N A R K G / 9 V u q O C V 1 y t z K g g J v 9 O 0 h 5 h E 3 + X h 1 J K V v B S S m 2 f 9 V T i E n 3 N W 0 m 8 M D J L V + u Y h U 8 J 3 + A d A n x 7 D y S H 4 A C 1 t 3 q / R a N 3 a W e N k P Z a v i P t k z p f m v l r Z u D 9 p 8 H W + q F Z + A d Q S w E C L Q A U A A I A C A B L Q 2 t V h y C / J K Q A A A D 1 A A A A E g A A A A A A A A A A A A A A A A A A A A A A Q 2 9 u Z m l n L 1 B h Y 2 t h Z 2 U u e G 1 s U E s B A i 0 A F A A C A A g A S 0 N r V Q / K 6 a u k A A A A 6 Q A A A B M A A A A A A A A A A A A A A A A A 8 A A A A F t D b 2 5 0 Z W 5 0 X 1 R 5 c G V z X S 5 4 b W x Q S w E C L Q A U A A I A C A B L Q 2 t V k n D F F k s D A A A k D Q A A E w A A A A A A A A A A A A A A A A D h A Q A A R m 9 y b X V s Y X M v U 2 V j d G l v b j E u b V B L B Q Y A A A A A A w A D A M I A A A B 5 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K Q A A A A A A A E U 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M Y X N 0 V X B k Y X R l Z C I g V m F s d W U 9 I m Q y M D I y L T E x L T E x V D E 1 O j E y O j M x L j g 5 N j Y x N z N 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Q 2 9 1 b n Q i I F Z h b H V l P S J s M T U y N S I g L z 4 8 R W 5 0 c n k g V H l w Z T 0 i R m l s b E V y c m 9 y Q 2 9 k Z S I g V m F s d W U 9 I n N V b m t u b 3 d u I i A v P j x F b n R y e S B U e X B l P S J Q a X Z v d E 9 i a m V j d E 5 h b W U i I F Z h b H V l P S J z Q W 5 h b H l z a X M h U G l 2 b 3 R U Y W J s Z T E 1 I i A v P j x F b n R y e S B U e X B l P S J G a W x s V G 9 E Y X R h T W 9 k Z W x F b m F i b G V k I i B W Y W x 1 Z T 0 i b D E i I C 8 + P E V u d H J 5 I F R 5 c G U 9 I k Z p b G x P Y m p l Y 3 R U e X B l I i B W Y W x 1 Z T 0 i c 1 B p d m 9 0 V G F i b G U i I C 8 + P E V u d H J 5 I F R 5 c G U 9 I k Z p b G x D b 2 x 1 b W 5 U e X B l c y I g V m F s d W U 9 I n N B d 2 t E Q X d Z R E F 3 T U R B d 0 1 E Q X d V R k J R V U R C Z z 0 9 I i A v P j x F b n R y e S B U e X B l P S J G a W x s Q 2 9 s d W 1 u T m F t Z X M i I F Z h b H V l P S J z W y Z x d W 9 0 O 1 l S X 0 1 P J n F 1 b 3 Q 7 L C Z x d W 9 0 O 0 N B T E x f R E F U R S Z x d W 9 0 O y w m c X V v d D t B R 0 V O V F 9 J R C Z x d W 9 0 O y w m c X V v d D t U R U F N X 0 x F Q U R f S U Q m c X V v d D s s J n F 1 b 3 Q 7 Q 0 F M T F 9 D R U 5 U R V I m c X V v d D s s J n F 1 b 3 Q 7 Q 0 F M T F M m c X V v d D s s J n F 1 b 3 Q 7 S E F O R E x F X 1 R J T U U m c X V v d D s s J n F 1 b 3 Q 7 Q 0 F M T F 9 S R U d F T i Z x d W 9 0 O y w m c X V v d D t D Q U x M U 1 9 X S V R I X 0 9 G R k V S J n F 1 b 3 Q 7 L C Z x d W 9 0 O 0 N B T E x T X 1 d J V E h f Q U N D R V B U J n F 1 b 3 Q 7 L C Z x d W 9 0 O 0 N B T E x T X 0 9 G R k V S X 0 F Q U E x J R U Q m c X V v d D s s J n F 1 b 3 Q 7 V F J B T l N G R V J T J n F 1 b 3 Q 7 L C Z x d W 9 0 O 0 F I V F 9 N V U x U S S Z x d W 9 0 O y w m c X V v d D t D Q U x M X 1 J F R 0 V O X 0 1 V T F R J J n F 1 b 3 Q 7 L C Z x d W 9 0 O 1 R S Q U 5 T R k V S U 1 9 N V U x U S S Z x d W 9 0 O y w m c X V v d D t B U F B M S U V E X 1 B F U l 9 D Q U x M X 0 1 V T F R J J n F 1 b 3 Q 7 L C Z x d W 9 0 O 0 J S R U F L Q U d F X 0 1 V T F R J J n F 1 b 3 Q 7 L C Z x d W 9 0 O 0 1 v b n R o I G 5 1 b W J l c i Z x d W 9 0 O y w m c X V v d D t N b 2 5 0 a C B O Y W 1 l 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R h d G E v Q 2 h h b m d l Z C B U e X B l M S 5 7 W V J f T U 8 s M H 0 m c X V v d D s s J n F 1 b 3 Q 7 U 2 V j d G l v b j E v R G F 0 Y S 9 D a G F u Z 2 V k I F R 5 c G U x L n t D Q U x M X 0 R B V E U s M X 0 m c X V v d D s s J n F 1 b 3 Q 7 U 2 V j d G l v b j E v R G F 0 Y S 9 D a G F u Z 2 V k I F R 5 c G U x L n t B R 0 V O V F 9 J R C w y f S Z x d W 9 0 O y w m c X V v d D t T Z W N 0 a W 9 u M S 9 E Y X R h L 0 N o Y W 5 n Z W Q g V H l w Z T E u e 1 R F Q U 1 f T E V B R F 9 J R C w z f S Z x d W 9 0 O y w m c X V v d D t T Z W N 0 a W 9 u M S 9 E Y X R h L 0 N o Y W 5 n Z W Q g V H l w Z T E u e 0 N B T E x f Q 0 V O V E V S L D R 9 J n F 1 b 3 Q 7 L C Z x d W 9 0 O 1 N l Y 3 R p b 2 4 x L 0 R h d G E v Q 2 h h b m d l Z C B U e X B l M S 5 7 Q 0 F M T F M s N X 0 m c X V v d D s s J n F 1 b 3 Q 7 U 2 V j d G l v b j E v R G F 0 Y S 9 D a G F u Z 2 V k I F R 5 c G U x L n t I Q U 5 E T E V f V E l N R S w 2 f S Z x d W 9 0 O y w m c X V v d D t T Z W N 0 a W 9 u M S 9 E Y X R h L 0 N o Y W 5 n Z W Q g V H l w Z T E u e 0 N B T E x f U k V H R U 4 s N 3 0 m c X V v d D s s J n F 1 b 3 Q 7 U 2 V j d G l v b j E v R G F 0 Y S 9 D a G F u Z 2 V k I F R 5 c G U x L n t D Q U x M U 1 9 X S V R I X 0 9 G R k V S L D h 9 J n F 1 b 3 Q 7 L C Z x d W 9 0 O 1 N l Y 3 R p b 2 4 x L 0 R h d G E v Q 2 h h b m d l Z C B U e X B l M S 5 7 Q 0 F M T F N f V 0 l U S F 9 B Q 0 N F U F Q s O X 0 m c X V v d D s s J n F 1 b 3 Q 7 U 2 V j d G l v b j E v R G F 0 Y S 9 D a G F u Z 2 V k I F R 5 c G U x L n t D Q U x M U 1 9 P R k Z F U l 9 B U F B M S U V E L D E w f S Z x d W 9 0 O y w m c X V v d D t T Z W N 0 a W 9 u M S 9 E Y X R h L 0 N o Y W 5 n Z W Q g V H l w Z T E u e 1 R S Q U 5 T R k V S U y w x M X 0 m c X V v d D s s J n F 1 b 3 Q 7 U 2 V j d G l v b j E v R G F 0 Y S 9 D a G F u Z 2 V k I F R 5 c G U x L n t B S F R f T V V M V E k s M T J 9 J n F 1 b 3 Q 7 L C Z x d W 9 0 O 1 N l Y 3 R p b 2 4 x L 0 R h d G E v Q 2 h h b m d l Z C B U e X B l M S 5 7 Q 0 F M T F 9 S R U d F T l 9 N V U x U S S w x M 3 0 m c X V v d D s s J n F 1 b 3 Q 7 U 2 V j d G l v b j E v R G F 0 Y S 9 D a G F u Z 2 V k I F R 5 c G U x L n t U U k F O U 0 Z F U l N f T V V M V E k s M T R 9 J n F 1 b 3 Q 7 L C Z x d W 9 0 O 1 N l Y 3 R p b 2 4 x L 0 R h d G E v Q 2 h h b m d l Z C B U e X B l M S 5 7 Q V B Q T E l F R F 9 Q R V J f Q 0 F M T F 9 N V U x U S S w x N X 0 m c X V v d D s s J n F 1 b 3 Q 7 U 2 V j d G l v b j E v R G F 0 Y S 9 D a G F u Z 2 V k I F R 5 c G U x L n t C U k V B S 0 F H R V 9 N V U x U S S w x N n 0 m c X V v d D s s J n F 1 b 3 Q 7 U 2 V j d G l v b j E v R G F 0 Y S 9 J b n N l c n R l Z C B N b 2 5 0 a C 5 7 T W 9 u d G g g b n V t Y m V y L D E 3 f S Z x d W 9 0 O y w m c X V v d D t T Z W N 0 a W 9 u M S 9 E Y X R h L 0 l u c 2 V y d G V k I E 1 l c m d l Z C B D b 2 x 1 b W 4 u e 0 1 v b n R o I E 5 h b W U s M T h 9 J n F 1 b 3 Q 7 X S w m c X V v d D t D b 2 x 1 b W 5 D b 3 V u d C Z x d W 9 0 O z o x O S w m c X V v d D t L Z X l D b 2 x 1 b W 5 O Y W 1 l c y Z x d W 9 0 O z p b X S w m c X V v d D t D b 2 x 1 b W 5 J Z G V u d G l 0 a W V z J n F 1 b 3 Q 7 O l s m c X V v d D t T Z W N 0 a W 9 u M S 9 E Y X R h L 0 N o Y W 5 n Z W Q g V H l w Z T E u e 1 l S X 0 1 P L D B 9 J n F 1 b 3 Q 7 L C Z x d W 9 0 O 1 N l Y 3 R p b 2 4 x L 0 R h d G E v Q 2 h h b m d l Z C B U e X B l M S 5 7 Q 0 F M T F 9 E Q V R F L D F 9 J n F 1 b 3 Q 7 L C Z x d W 9 0 O 1 N l Y 3 R p b 2 4 x L 0 R h d G E v Q 2 h h b m d l Z C B U e X B l M S 5 7 Q U d F T l R f S U Q s M n 0 m c X V v d D s s J n F 1 b 3 Q 7 U 2 V j d G l v b j E v R G F 0 Y S 9 D a G F u Z 2 V k I F R 5 c G U x L n t U R U F N X 0 x F Q U R f S U Q s M 3 0 m c X V v d D s s J n F 1 b 3 Q 7 U 2 V j d G l v b j E v R G F 0 Y S 9 D a G F u Z 2 V k I F R 5 c G U x L n t D Q U x M X 0 N F T l R F U i w 0 f S Z x d W 9 0 O y w m c X V v d D t T Z W N 0 a W 9 u M S 9 E Y X R h L 0 N o Y W 5 n Z W Q g V H l w Z T E u e 0 N B T E x T L D V 9 J n F 1 b 3 Q 7 L C Z x d W 9 0 O 1 N l Y 3 R p b 2 4 x L 0 R h d G E v Q 2 h h b m d l Z C B U e X B l M S 5 7 S E F O R E x F X 1 R J T U U s N n 0 m c X V v d D s s J n F 1 b 3 Q 7 U 2 V j d G l v b j E v R G F 0 Y S 9 D a G F u Z 2 V k I F R 5 c G U x L n t D Q U x M X 1 J F R 0 V O L D d 9 J n F 1 b 3 Q 7 L C Z x d W 9 0 O 1 N l Y 3 R p b 2 4 x L 0 R h d G E v Q 2 h h b m d l Z C B U e X B l M S 5 7 Q 0 F M T F N f V 0 l U S F 9 P R k Z F U i w 4 f S Z x d W 9 0 O y w m c X V v d D t T Z W N 0 a W 9 u M S 9 E Y X R h L 0 N o Y W 5 n Z W Q g V H l w Z T E u e 0 N B T E x T X 1 d J V E h f Q U N D R V B U L D l 9 J n F 1 b 3 Q 7 L C Z x d W 9 0 O 1 N l Y 3 R p b 2 4 x L 0 R h d G E v Q 2 h h b m d l Z C B U e X B l M S 5 7 Q 0 F M T F N f T 0 Z G R V J f Q V B Q T E l F R C w x M H 0 m c X V v d D s s J n F 1 b 3 Q 7 U 2 V j d G l v b j E v R G F 0 Y S 9 D a G F u Z 2 V k I F R 5 c G U x L n t U U k F O U 0 Z F U l M s M T F 9 J n F 1 b 3 Q 7 L C Z x d W 9 0 O 1 N l Y 3 R p b 2 4 x L 0 R h d G E v Q 2 h h b m d l Z C B U e X B l M S 5 7 Q U h U X 0 1 V T F R J L D E y f S Z x d W 9 0 O y w m c X V v d D t T Z W N 0 a W 9 u M S 9 E Y X R h L 0 N o Y W 5 n Z W Q g V H l w Z T E u e 0 N B T E x f U k V H R U 5 f T V V M V E k s M T N 9 J n F 1 b 3 Q 7 L C Z x d W 9 0 O 1 N l Y 3 R p b 2 4 x L 0 R h d G E v Q 2 h h b m d l Z C B U e X B l M S 5 7 V F J B T l N G R V J T X 0 1 V T F R J L D E 0 f S Z x d W 9 0 O y w m c X V v d D t T Z W N 0 a W 9 u M S 9 E Y X R h L 0 N o Y W 5 n Z W Q g V H l w Z T E u e 0 F Q U E x J R U R f U E V S X 0 N B T E x f T V V M V E k s M T V 9 J n F 1 b 3 Q 7 L C Z x d W 9 0 O 1 N l Y 3 R p b 2 4 x L 0 R h d G E v Q 2 h h b m d l Z C B U e X B l M S 5 7 Q l J F Q U t B R 0 V f T V V M V E k s M T Z 9 J n F 1 b 3 Q 7 L C Z x d W 9 0 O 1 N l Y 3 R p b 2 4 x L 0 R h d G E v S W 5 z Z X J 0 Z W Q g T W 9 u d G g u e 0 1 v b n R o I G 5 1 b W J l c i w x N 3 0 m c X V v d D s s J n F 1 b 3 Q 7 U 2 V j d G l v b j E v R G F 0 Y S 9 J b n N l c n R l Z C B N Z X J n Z W Q g Q 2 9 s d W 1 u L n t N b 2 5 0 a C B O Y W 1 l L D E 4 f S Z x d W 9 0 O 1 0 s J n F 1 b 3 Q 7 U m V s Y X R p b 2 5 z a G l w S W 5 m b y Z x d W 9 0 O z p b X X 0 i I C 8 + P E V u d H J 5 I F R 5 c G U 9 I l F 1 Z X J 5 S U Q i I F Z h b H V l P S J z M m Y y Z T Y 5 M j c t Z j A y Z S 0 0 M 2 U w L W J h M 2 Y t M z Y 3 Y j U x O D g y Z W E 1 I i A v P j x F b n R y e S B U e X B l P S J B Z G R l Z F R v R G F 0 Y U 1 v Z G V s I i B W Y W x 1 Z T 0 i b D E 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U b 3 A l M j B S b 3 d z P C 9 J d G V t U G F 0 a D 4 8 L 0 l 0 Z W 1 M b 2 N h d G l v b j 4 8 U 3 R h Y m x l R W 5 0 c m l l c y A v P j w v S X R l b T 4 8 S X R l b T 4 8 S X R l b U x v Y 2 F 0 a W 9 u P j x J d G V t V H l w Z T 5 G b 3 J t d W x h P C 9 J d G V t V H l w Z T 4 8 S X R l b V B h d G g + U 2 V j d G l v b j E v R G F 0 Y S 9 Q c m 9 t b 3 R l Z C U y M E h l Y W R l c n M x 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0 Z p b H R l c m V k J T I w U m 9 3 c z 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B Z 2 V u d D w v S X R l b V B h d G g + P C 9 J d G V t T G 9 j Y X R p b 2 4 + P F N 0 Y W J s Z U V u d H J p Z X M + P E V u d H J 5 I F R 5 c G U 9 I k l z U H J p d m F 0 Z S I g V m F s d W U 9 I m w w I i A v P j x F b n R y e S B U e X B l P S J G a W x s R W 5 h Y m x l Z C I g V m F s d W U 9 I m w w I i A v P j x F b n R y e S B U e X B l P S J O Y W 1 l V X B k Y X R l Z E F m d G V y R m l s b C I g V m F s d W U 9 I m w w I i A v P j x F b n R y e S B U e X B l P S J S Z X N 1 b H R U e X B l I i B W Y W x 1 Z T 0 i c 1 R h Y m x l I i A v P j x F b n R y e S B U e X B l P S J G a W x s T G F z d F V w Z G F 0 Z W Q i I F Z h b H V l P S J k M j A y M i 0 x M S 0 x M V Q x N D o 1 O D o 1 N C 4 z O D U 0 M D Q w W i I g L z 4 8 R W 5 0 c n k g V H l w Z T 0 i R m l s b G V k Q 2 9 t c G x l d G V S Z X N 1 b H R U b 1 d v c m t z a G V l d C I g V m F s d W U 9 I m w w I i A v P j x F b n R y e S B U e X B l P S J G a W x s Q 2 9 s d W 1 u V H l w Z X M i I F Z h b H V l P S J z Q X d Z P S I g L z 4 8 R W 5 0 c n k g V H l w Z T 0 i R m l s b F N 0 Y X R 1 c y I g V m F s d W U 9 I n N D b 2 1 w b G V 0 Z S I g L z 4 8 R W 5 0 c n k g V H l w Z T 0 i R m l s b E N v b H V t b k 5 h b W V z I i B W Y W x 1 Z T 0 i c 1 s m c X V v d D t B R 0 V O V F 9 J R C Z x d W 9 0 O y w m c X V v d D t B R 0 V O V F 9 O Q U 1 F J n F 1 b 3 Q 7 X S I g L z 4 8 R W 5 0 c n k g V H l w Z T 0 i U G l 2 b 3 R P Y m p l Y 3 R O Y W 1 l I i B W Y W x 1 Z T 0 i c 0 F u Y W x 5 c 2 l z I V B p d m 9 0 V G F i b G U x N S I g L z 4 8 R W 5 0 c n k g V H l w Z T 0 i R m l s b F R v R G F 0 Y U 1 v Z G V s R W 5 h Y m x l Z C I g V m F s d W U 9 I m w x I i A v P j x F b n R y e S B U e X B l P S J G a W x s T 2 J q Z W N 0 V H l w Z S I g V m F s d W U 9 I n N Q a X Z v d F R h Y m x l I i A v P j x F b n R y e S B U e X B l P S J G a W x s R X J y b 3 J D b 3 V u d C I g V m F s d W U 9 I m w w I i A v P j x F b n R y e S B U e X B l P S J G a W x s R X J y b 3 J D b 2 R l I i B W Y W x 1 Z T 0 i c 1 V u a 2 5 v d 2 4 i I C 8 + P E V u d H J 5 I F R 5 c G U 9 I k Z p b G x D b 3 V u d C I g V m F s d W U 9 I m w y N S I g L z 4 8 R W 5 0 c n k g V H l w Z T 0 i Q W R k Z W R U b 0 R h d G F N b 2 R l b C I g V m F s d W U 9 I m w x I i A v P j x F b n R y e S B U e X B l P S J C d W Z m Z X J O Z X h 0 U m V m c m V z a C I g V m F s d W U 9 I m w x I i A v P j x F b n R y e S B U e X B l P S J R d W V y e U l E I i B W Y W x 1 Z T 0 i c z B j O D h j M G I z L T M z Y T U t N D E 5 Y y 1 h M T d k L W Z k M T B h M z R j Z D N k N C I g L z 4 8 R W 5 0 c n k g V H l w Z T 0 i U m V s Y X R p b 2 5 z a G l w S W 5 m b 0 N v b n R h a W 5 l c i I g V m F s d W U 9 I n N 7 J n F 1 b 3 Q 7 Y 2 9 s d W 1 u Q 2 9 1 b n Q m c X V v d D s 6 M i w m c X V v d D t r Z X l D b 2 x 1 b W 5 O Y W 1 l c y Z x d W 9 0 O z p b X S w m c X V v d D t x d W V y e V J l b G F 0 a W 9 u c 2 h p c H M m c X V v d D s 6 W 1 0 s J n F 1 b 3 Q 7 Y 2 9 s d W 1 u S W R l b n R p d G l l c y Z x d W 9 0 O z p b J n F 1 b 3 Q 7 U 2 V j d G l v b j E v Q W d l b n Q v Q 2 h h b m d l Z C B U e X B l L n t B R 0 V O V F 9 J R C w w f S Z x d W 9 0 O y w m c X V v d D t T Z W N 0 a W 9 u M S 9 B Z 2 V u d C 9 D a G F u Z 2 V k I F R 5 c G U u e 0 F H R U 5 U X 0 5 B T U U s M X 0 m c X V v d D t d L C Z x d W 9 0 O 0 N v b H V t b k N v d W 5 0 J n F 1 b 3 Q 7 O j I s J n F 1 b 3 Q 7 S 2 V 5 Q 2 9 s d W 1 u T m F t Z X M m c X V v d D s 6 W 1 0 s J n F 1 b 3 Q 7 Q 2 9 s d W 1 u S W R l b n R p d G l l c y Z x d W 9 0 O z p b J n F 1 b 3 Q 7 U 2 V j d G l v b j E v Q W d l b n Q v Q 2 h h b m d l Z C B U e X B l L n t B R 0 V O V F 9 J R C w w f S Z x d W 9 0 O y w m c X V v d D t T Z W N 0 a W 9 u M S 9 B Z 2 V u d C 9 D a G F u Z 2 V k I F R 5 c G U u e 0 F H R U 5 U X 0 5 B T U U s M X 0 m c X V v d D t d L C Z x d W 9 0 O 1 J l b G F 0 a W 9 u c 2 h p c E l u Z m 8 m c X V v d D s 6 W 1 1 9 I i A v P j w v U 3 R h Y m x l R W 5 0 c m l l c z 4 8 L 0 l 0 Z W 0 + P E l 0 Z W 0 + P E l 0 Z W 1 M b 2 N h d G l v b j 4 8 S X R l b V R 5 c G U + R m 9 y b X V s Y T w v S X R l b V R 5 c G U + P E l 0 Z W 1 Q Y X R o P l N l Y 3 R p b 2 4 x L 0 F n Z W 5 0 L 1 N v d X J j Z T w v S X R l b V B h d G g + P C 9 J d G V t T G 9 j Y X R p b 2 4 + P F N 0 Y W J s Z U V u d H J p Z X M g L z 4 8 L 0 l 0 Z W 0 + P E l 0 Z W 0 + P E l 0 Z W 1 M b 2 N h d G l v b j 4 8 S X R l b V R 5 c G U + R m 9 y b X V s Y T w v S X R l b V R 5 c G U + P E l 0 Z W 1 Q Y X R o P l N l Y 3 R p b 2 4 x L 0 F n Z W 5 0 L 0 F n Z W 5 0 X 1 N o Z W V 0 P C 9 J d G V t U G F 0 a D 4 8 L 0 l 0 Z W 1 M b 2 N h d G l v b j 4 8 U 3 R h Y m x l R W 5 0 c m l l c y A v P j w v S X R l b T 4 8 S X R l b T 4 8 S X R l b U x v Y 2 F 0 a W 9 u P j x J d G V t V H l w Z T 5 G b 3 J t d W x h P C 9 J d G V t V H l w Z T 4 8 S X R l b V B h d G g + U 2 V j d G l v b j E v Q W d l b n Q v U H J v b W 9 0 Z W Q l M j B I Z W F k Z X J z P C 9 J d G V t U G F 0 a D 4 8 L 0 l 0 Z W 1 M b 2 N h d G l v b j 4 8 U 3 R h Y m x l R W 5 0 c m l l c y A v P j w v S X R l b T 4 8 S X R l b T 4 8 S X R l b U x v Y 2 F 0 a W 9 u P j x J d G V t V H l w Z T 5 G b 3 J t d W x h P C 9 J d G V t V H l w Z T 4 8 S X R l b V B h d G g + U 2 V j d G l v b j E v Q W d l b n Q v Q 2 h h b m d l Z C U y M F R 5 c G U 8 L 0 l 0 Z W 1 Q Y X R o P j w v S X R l b U x v Y 2 F 0 a W 9 u P j x T d G F i b G V F b n R y a W V z I C 8 + P C 9 J d G V t P j x J d G V t P j x J d G V t T G 9 j Y X R p b 2 4 + P E l 0 Z W 1 U e X B l P k Z v c m 1 1 b G E 8 L 0 l 0 Z W 1 U e X B l P j x J d G V t U G F 0 a D 5 T Z W N 0 a W 9 u M S 9 U Z W F t J T I w T G V h Z G V y 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U R U F N X 0 x F Q U R f S U Q m c X V v d D s s J n F 1 b 3 Q 7 V E V B T V 9 M R U F E X 0 5 B T U U m c X V v d D t d I i A v P j x F b n R y e S B U e X B l P S J G a W x s Q 2 9 s d W 1 u V H l w Z X M i I F Z h b H V l P S J z Q X d Z P S I g L z 4 8 R W 5 0 c n k g V H l w Z T 0 i R m l s b E x h c 3 R V c G R h d G V k I i B W Y W x 1 Z T 0 i Z D I w M j I t M T E t M T F U M T Q 6 N T g 6 N T k u M D A y M T E z M l o i I C 8 + P E V u d H J 5 I F R 5 c G U 9 I k Z p b G x F c n J v c k N v d W 5 0 I i B W Y W x 1 Z T 0 i b D A i I C 8 + P E V u d H J 5 I F R 5 c G U 9 I k Z p b G x F c n J v c k N v Z G U i I F Z h b H V l P S J z V W 5 r b m 9 3 b i I g L z 4 8 R W 5 0 c n k g V H l w Z T 0 i R m l s b E N v d W 5 0 I i B W Y W x 1 Z T 0 i b D M i I C 8 + P E V u d H J 5 I F R 5 c G U 9 I k F k Z G V k V G 9 E Y X R h T W 9 k Z W w i I F Z h b H V l P S J s M S I g L z 4 8 R W 5 0 c n k g V H l w Z T 0 i Q n V m Z m V y T m V 4 d F J l Z n J l c 2 g i I F Z h b H V l P S J s M S I g L z 4 8 R W 5 0 c n k g V H l w Z T 0 i U G l 2 b 3 R P Y m p l Y 3 R O Y W 1 l I i B W Y W x 1 Z T 0 i c 0 F u Y W x 5 c 2 l z I V B p d m 9 0 V G F i b G U y M C I g L z 4 8 R W 5 0 c n k g V H l w Z T 0 i U X V l c n l J R C I g V m F s d W U 9 I n N l Z D Z i N W I 0 M S 1 l N z M y L T Q w M j M t Y j A 1 Z C 1 h Z m I w Y m J l N T A z N T Y i I C 8 + P E V u d H J 5 I F R 5 c G U 9 I l J l b G F 0 a W 9 u c 2 h p c E l u Z m 9 D b 2 5 0 Y W l u Z X I i I F Z h b H V l P S J z e y Z x d W 9 0 O 2 N v b H V t b k N v d W 5 0 J n F 1 b 3 Q 7 O j I s J n F 1 b 3 Q 7 a 2 V 5 Q 2 9 s d W 1 u T m F t Z X M m c X V v d D s 6 W 1 0 s J n F 1 b 3 Q 7 c X V l c n l S Z W x h d G l v b n N o a X B z J n F 1 b 3 Q 7 O l t d L C Z x d W 9 0 O 2 N v b H V t b k l k Z W 5 0 a X R p Z X M m c X V v d D s 6 W y Z x d W 9 0 O 1 N l Y 3 R p b 2 4 x L 1 R l Y W 0 g T G V h Z G V y c y 9 D a G F u Z 2 V k I F R 5 c G U u e 1 R F Q U 1 f T E V B R F 9 J R C w w f S Z x d W 9 0 O y w m c X V v d D t T Z W N 0 a W 9 u M S 9 U Z W F t I E x l Y W R l c n M v Q 2 h h b m d l Z C B U e X B l L n t U R U F N X 0 x F Q U R f T k F N R S w x f S Z x d W 9 0 O 1 0 s J n F 1 b 3 Q 7 Q 2 9 s d W 1 u Q 2 9 1 b n Q m c X V v d D s 6 M i w m c X V v d D t L Z X l D b 2 x 1 b W 5 O Y W 1 l c y Z x d W 9 0 O z p b X S w m c X V v d D t D b 2 x 1 b W 5 J Z G V u d G l 0 a W V z J n F 1 b 3 Q 7 O l s m c X V v d D t T Z W N 0 a W 9 u M S 9 U Z W F t I E x l Y W R l c n M v Q 2 h h b m d l Z C B U e X B l L n t U R U F N X 0 x F Q U R f S U Q s M H 0 m c X V v d D s s J n F 1 b 3 Q 7 U 2 V j d G l v b j E v V G V h b S B M Z W F k Z X J z L 0 N o Y W 5 n Z W Q g V H l w Z S 5 7 V E V B T V 9 M R U F E X 0 5 B T U U s M X 0 m c X V v d D t d L C Z x d W 9 0 O 1 J l b G F 0 a W 9 u c 2 h p c E l u Z m 8 m c X V v d D s 6 W 1 1 9 I i A v P j w v U 3 R h Y m x l R W 5 0 c m l l c z 4 8 L 0 l 0 Z W 0 + P E l 0 Z W 0 + P E l 0 Z W 1 M b 2 N h d G l v b j 4 8 S X R l b V R 5 c G U + R m 9 y b X V s Y T w v S X R l b V R 5 c G U + P E l 0 Z W 1 Q Y X R o P l N l Y 3 R p b 2 4 x L 1 R l Y W 0 l M j B M Z W F k Z X J z L 1 N v d X J j Z T w v S X R l b V B h d G g + P C 9 J d G V t T G 9 j Y X R p b 2 4 + P F N 0 Y W J s Z U V u d H J p Z X M g L z 4 8 L 0 l 0 Z W 0 + P E l 0 Z W 0 + P E l 0 Z W 1 M b 2 N h d G l v b j 4 8 S X R l b V R 5 c G U + R m 9 y b X V s Y T w v S X R l b V R 5 c G U + P E l 0 Z W 1 Q Y X R o P l N l Y 3 R p b 2 4 x L 1 R l Y W 0 l M j B M Z W F k Z X J z L 1 R l Y W 0 l M j B M Z W F k Z X J z X 1 N o Z W V 0 P C 9 J d G V t U G F 0 a D 4 8 L 0 l 0 Z W 1 M b 2 N h d G l v b j 4 8 U 3 R h Y m x l R W 5 0 c m l l c y A v P j w v S X R l b T 4 8 S X R l b T 4 8 S X R l b U x v Y 2 F 0 a W 9 u P j x J d G V t V H l w Z T 5 G b 3 J t d W x h P C 9 J d G V t V H l w Z T 4 8 S X R l b V B h d G g + U 2 V j d G l v b j E v V G V h b S U y M E x l Y W R l c n M v U H J v b W 9 0 Z W Q l M j B I Z W F k Z X J z P C 9 J d G V t U G F 0 a D 4 8 L 0 l 0 Z W 1 M b 2 N h d G l v b j 4 8 U 3 R h Y m x l R W 5 0 c m l l c y A v P j w v S X R l b T 4 8 S X R l b T 4 8 S X R l b U x v Y 2 F 0 a W 9 u P j x J d G V t V H l w Z T 5 G b 3 J t d W x h P C 9 J d G V t V H l w Z T 4 8 S X R l b V B h d G g + U 2 V j d G l v b j E v V G V h b S U y M E x l Y W R l c n M v Q 2 h h b m d l Z C U y M F R 5 c G U 8 L 0 l 0 Z W 1 Q Y X R o P j w v S X R l b U x v Y 2 F 0 a W 9 u P j x T d G F i b G V F b n R y a W V z I C 8 + P C 9 J d G V t P j x J d G V t P j x J d G V t T G 9 j Y X R p b 2 4 + P E l 0 Z W 1 U e X B l P k Z v c m 1 1 b G E 8 L 0 l 0 Z W 1 U e X B l P j x J d G V t U G F 0 a D 5 T Z W N 0 a W 9 u M S 9 E Y X R h L 0 l u c 2 V y d G V k J T I w T W 9 u d G g 8 L 0 l 0 Z W 1 Q Y X R o P j w v S X R l b U x v Y 2 F 0 a W 9 u P j x T d G F i b G V F b n R y a W V z I C 8 + P C 9 J d G V t P j x J d G V t P j x J d G V t T G 9 j Y X R p b 2 4 + P E l 0 Z W 1 U e X B l P k Z v c m 1 1 b G E 8 L 0 l 0 Z W 1 U e X B l P j x J d G V t U G F 0 a D 5 T Z W N 0 a W 9 u M S 9 E Y X R h L 0 Z p b H R l c m V k J T I w U m 9 3 c z E 8 L 0 l 0 Z W 1 Q Y X R o P j w v S X R l b U x v Y 2 F 0 a W 9 u P j x T d G F i b G V F b n R y a W V z I C 8 + P C 9 J d G V t P j x J d G V t P j x J d G V t T G 9 j Y X R p b 2 4 + P E l 0 Z W 1 U e X B l P k Z v c m 1 1 b G E 8 L 0 l 0 Z W 1 U e X B l P j x J d G V t U G F 0 a D 5 T Z W N 0 a W 9 u M S 9 E Y X R h L 0 l u c 2 V y d G V k J T I w T W V y Z 2 V k J T I w Q 2 9 s d W 1 u P C 9 J d G V t U G F 0 a D 4 8 L 0 l 0 Z W 1 M b 2 N h d G l v b j 4 8 U 3 R h Y m x l R W 5 0 c m l l c y A v P j w v S X R l b T 4 8 S X R l b T 4 8 S X R l b U x v Y 2 F 0 a W 9 u P j x J d G V t V H l w Z T 5 G b 3 J t d W x h P C 9 J d G V t V H l w Z T 4 8 S X R l b V B h d G g + U 2 V j d G l v b j E v R G F 0 Y S 9 G a W x 0 Z X J l Z C U y M F J v d 3 M y P C 9 J d G V t U G F 0 a D 4 8 L 0 l 0 Z W 1 M b 2 N h d G l v b j 4 8 U 3 R h Y m x l R W 5 0 c m l l c y A v P j w v S X R l b T 4 8 L 0 l 0 Z W 1 z P j w v T G 9 j Y W x Q Y W N r Y W d l T W V 0 Y W R h d G F G a W x l P h Y A A A B Q S w U G A A A A A A A A A A A A A A A A A A A A A A A A 2 g A A A A E A A A D Q j J 3 f A R X R E Y x 6 A M B P w p f r A Q A A A G j r g B U y Z N 9 F r Y H 8 R 2 c m W n 4 A A A A A A g A A A A A A A 2 Y A A M A A A A A Q A A A A D 7 R C J K s p H 8 7 D 2 F g + U l 6 I + w A A A A A E g A A A o A A A A B A A A A A m G G U W F Z E i K W 2 l U 9 f Z U 6 n 1 U A A A A F 9 A s t 6 3 J m 7 9 e v w U y 8 X n J N h 2 7 Q F R + O s x r N O H + N V R l 9 K M 8 N s B k S B M R G w 1 f U c K E v l m h r R V 5 h b O h 4 n R R 7 o 3 7 V + L u t c e r i p P L b Y x 6 S b D p 0 a T 7 4 E t F A A A A J e Z 7 3 6 K Z k B s o M q 3 Y B o f K 8 t n L 6 6 9 < / D a t a M a s h u p > 
</file>

<file path=customXml/item15.xml>��< ? x m l   v e r s i o n = " 1 . 0 "   e n c o d i n g = " U T F - 1 6 " ? > < G e m i n i   x m l n s = " h t t p : / / g e m i n i / p i v o t c u s t o m i z a t i o n / 6 8 b b 1 7 2 b - 7 b 9 d - 4 e 1 4 - a 6 1 a - 6 a e 0 6 1 3 c 9 4 1 7 " > < 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16.xml>��< ? x m l   v e r s i o n = " 1 . 0 "   e n c o d i n g = " U T F - 1 6 " ? > < G e m i n i   x m l n s = " h t t p : / / g e m i n i / p i v o t c u s t o m i z a t i o n / f 6 f e 8 d 4 7 - e 0 6 c - 4 9 9 1 - b b c 0 - 7 c e 0 e f 5 d b 3 d f " > < 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17.xml>��< ? x m l   v e r s i o n = " 1 . 0 "   e n c o d i n g = " U T F - 1 6 " ? > < G e m i n i   x m l n s = " h t t p : / / g e m i n i / p i v o t c u s t o m i z a t i o n / 9 6 2 3 6 3 8 3 - 4 b e f - 4 e b 4 - 9 b 9 f - 9 4 4 4 3 5 2 8 6 d b c " > < 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18.xml>��< ? x m l   v e r s i o n = " 1 . 0 "   e n c o d i n g = " U T F - 1 6 " ? > < G e m i n i   x m l n s = " h t t p : / / g e m i n i / p i v o t c u s t o m i z a t i o n / 7 7 d 8 6 e 0 6 - 6 f 8 1 - 4 3 3 3 - a 0 8 b - 2 c 2 f 2 0 6 f 5 e 9 7 " > < 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19.xml>��< ? x m l   v e r s i o n = " 1 . 0 "   e n c o d i n g = " U T F - 1 6 " ? > < G e m i n i   x m l n s = " h t t p : / / g e m i n i / p i v o t c u s t o m i z a t i o n / 5 9 4 d 3 f a 5 - 9 c a f - 4 8 a 7 - 8 1 c a - 2 6 1 5 3 4 6 5 4 7 8 7 " > < 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2.xml>��< ? x m l   v e r s i o n = " 1 . 0 "   e n c o d i n g = " U T F - 1 6 " ? > < G e m i n i   x m l n s = " h t t p : / / g e m i n i / p i v o t c u s t o m i z a t i o n / 8 d c 3 f e 6 b - f 1 d 3 - 4 d 8 c - b e 2 d - b 8 8 a b b 4 3 8 9 6 2 " > < 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 T r u e < / V i s i b l e > < / i t e m > < i t e m > < M e a s u r e N a m e > %   C a l l   w i t h   a n   o f f e r < / M e a s u r e N a m e > < D i s p l a y N a m e > %   C a l l   w i t h   a n   o f f e r < / D i s p l a y N a m e > < V i s i b l e > F a l s e < / V i s i b l e > < / i t e m > < i t e m > < M e a s u r e N a m e > T o t a l   A c c e p t < / M e a s u r e N a m e > < D i s p l a y N a m e > T o t a l   A c c e p t < / D i s p l a y N a m e > < V i s i b l e > T r u e < / V i s i b l e > < / i t e m > < i t e m > < M e a s u r e N a m e > %   A c c e p t < / M e a s u r e N a m e > < D i s p l a y N a m e > %   A c c e p t < / D i s p l a y N a m e > < V i s i b l e > T r u e < / V i s i b l e > < / i t e m > < i t e m > < M e a s u r e N a m e > T o t a l   A p p l i e d < / M e a s u r e N a m e > < D i s p l a y N a m e > T o t a l   A p p l i e d < / D i s p l a y N a m e > < V i s i b l e > T r u e < / V i s i b l e > < / i t e m > < i t e m > < M e a s u r e N a m e > %   A p p l i e d < / M e a s u r e N a m e > < D i s p l a y N a m e > %   A p p l i e d < / D i s p l a y N a m e > < V i s i b l e > T r u e < / V i s i b l e > < / i t e m > < i t e m > < M e a s u r e N a m e > %   B r e a k a g e < / M e a s u r e N a m e > < D i s p l a y N a m e > %   B r e a k a g e < / D i s p l a y N a m e > < V i s i b l e > T r u e < / V i s i b l e > < / i t e m > < i t e m > < M e a s u r e N a m e > T o t a l   C a l l s   w i t h   o f f e r s < / M e a s u r e N a m e > < D i s p l a y N a m e > T o t a l   C a l l s   w i t h   o f f e r s < / D i s p l a y N a m e > < V i s i b l e > T r u e < / V i s i b l e > < / i t e m > < i t e m > < M e a s u r e N a m e > %   T o t a l   c a l l s   w i t h   o f f e r s < / M e a s u r e N a m e > < D i s p l a y N a m e > %   T o t a l   c a l l s   w i t h   o f f e r s < / D i s p l a y N a m e > < V i s i b l e > T r u e < / V i s i b l e > < / i t e m > < i t e m > < M e a s u r e N a m e > T o t a l   c a l l   b a c k < / M e a s u r e N a m e > < D i s p l a y N a m e > T o t a l   c a l l   b a c k < / D i s p l a y N a m e > < V i s i b l e > T r u e < / V i s i b l e > < / i t e m > < i t e m > < M e a s u r e N a m e > %   C a l l b a c k   w i t h i n   2   D a y s < / M e a s u r e N a m e > < D i s p l a y N a m e > %   C a l l b a c k   w i t h i n   2   D a y s < / D i s p l a y N a m e > < V i s i b l e > T r u e 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20.xml>��< ? x m l   v e r s i o n = " 1 . 0 "   e n c o d i n g = " U T F - 1 6 " ? > < G e m i n i   x m l n s = " h t t p : / / g e m i n i / p i v o t c u s t o m i z a t i o n / c f 2 d d 2 8 0 - b b b 4 - 4 4 c 1 - a f 0 7 - f c 9 6 3 f 8 c 9 7 c e " > < 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21.xml>��< ? x m l   v e r s i o n = " 1 . 0 "   e n c o d i n g = " U T F - 1 6 " ? > < G e m i n i   x m l n s = " h t t p : / / g e m i n i / p i v o t c u s t o m i z a t i o n / a b 3 0 a 1 6 4 - 4 0 3 4 - 4 6 7 c - 8 7 1 f - c 8 5 3 c 6 6 5 a a d 9 " > < 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22.xml>��< ? x m l   v e r s i o n = " 1 . 0 "   e n c o d i n g = " U T F - 1 6 " ? > < G e m i n i   x m l n s = " h t t p : / / g e m i n i / p i v o t c u s t o m i z a t i o n / f f b 5 a 6 f 9 - 6 b d 8 - 4 a a a - b b d b - 7 8 a d 5 2 d 0 7 1 0 9 " > < 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23.xml>��< ? x m l   v e r s i o n = " 1 . 0 "   e n c o d i n g = " U T F - 1 6 " ? > < G e m i n i   x m l n s = " h t t p : / / g e m i n i / p i v o t c u s t o m i z a t i o n / 7 f 8 a d 1 5 5 - b 2 e b - 4 d 0 4 - 8 0 b 7 - b d a 3 0 a 9 3 5 8 a 3 " > < 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 H a n d l e   T i m e < / M e a s u r e N a m e > < D i s p l a y N a m e > T o t a l   H a n d l e   T i m e < / D i s p l a y N a m e > < V i s i b l e > F a l s e < / V i s i b l e > < / i t e m > < i t e m > < M e a s u r e N a m e > A v g   H a n d l e   T i m e   ( o r   A H T ) < / M e a s u r e N a m e > < D i s p l a y N a m e > A v g   H a n d l e   T i m e   ( o r   A H T ) < / D i s p l a y N a m e > < V i s i b l e > F a l s e < / V i s i b l e > < / i t e m > < i t e m > < M e a s u r e N a m e > T o t a l   T r a n s f e r < / M e a s u r e N a m e > < D i s p l a y N a m e > T o t a l   T r a n s f e r < / D i s p l a y N a m e > < V i s i b l e > F a l s e < / V i s i b l e > < / i t e m > < i t e m > < M e a s u r e N a m e > %   T o t a l   T r a n s f e r < / M e a s u r e N a m e > < D i s p l a y N a m e > %   T o t a l   T r a n s f e r < / D i s p l a y N a m e > < V i s i b l e > F a l s e < / V i s i b l e > < / i t e m > < i t e m > < M e a s u r e N a m e > C a l l   w i t h   a n   o f f e r < / M e a s u r e N a m e > < D i s p l a y N a m e > C a l l   w i t h   a n   o f f e r < / D i s p l a y N a m e > < V i s i b l e > F a l s e < / V i s i b l e > < / i t e m > < i t e m > < M e a s u r e N a m e > %   C a l l   w i t h   a n   o f f e r < / M e a s u r e N a m e > < D i s p l a y N a m e > %   C a l l   w i t h   a n   o f f e r < / D i s p l a y N a m e > < V i s i b l e > F a l s e < / V i s i b l e > < / i t e m > < i t e m > < M e a s u r e N a m e > T o t a l   A c c e p t < / M e a s u r e N a m e > < D i s p l a y N a m e > T o t a l   A c c e p t < / D i s p l a y N a m e > < V i s i b l e > F a l s e < / V i s i b l e > < / i t e m > < i t e m > < M e a s u r e N a m e > %   A c c e p t < / M e a s u r e N a m e > < D i s p l a y N a m e > %   A c c e p t < / D i s p l a y N a m e > < V i s i b l e > F a l s e < / V i s i b l e > < / i t e m > < i t e m > < M e a s u r e N a m e > T o t a l   A p p l i e d < / M e a s u r e N a m e > < D i s p l a y N a m e > T o t a l   A p p l i e d < / D i s p l a y N a m e > < V i s i b l e > F a l s e < / V i s i b l e > < / i t e m > < i t e m > < M e a s u r e N a m e > %   A p p l i e d < / M e a s u r e N a m e > < D i s p l a y N a m e > %   A p p l i e d < / D i s p l a y N a m e > < V i s i b l e > F a l s e < / V i s i b l e > < / i t e m > < i t e m > < M e a s u r e N a m e > %   B r e a k a g e < / M e a s u r e N a m e > < D i s p l a y N a m e > %   B r e a k a g e < / D i s p l a y N a m e > < V i s i b l e > F a l s e < / V i s i b l e > < / i t e m > < i t e m > < M e a s u r e N a m e > T o t a l   C a l l s   w i t h   o f f e r s < / M e a s u r e N a m e > < D i s p l a y N a m e > T o t a l   C a l l s   w i t h   o f f e r s < / D i s p l a y N a m e > < V i s i b l e > F a l s e < / V i s i b l e > < / i t e m > < i t e m > < M e a s u r e N a m e > %   T o t a l   c a l l s   w i t h   o f f e r s < / M e a s u r e N a m e > < D i s p l a y N a m e > %   T o t a l   c a l l s   w i t h   o f f e r s < / D i s p l a y N a m e > < V i s i b l e > F a l s e < / V i s i b l e > < / i t e m > < i t e m > < M e a s u r e N a m e > T o t a l   c a l l   b a c k < / M e a s u r e N a m e > < D i s p l a y N a m e > T o t a l   c a l l   b a c k < / D i s p l a y N a m e > < V i s i b l e > F a l s e < / V i s i b l e > < / i t e m > < i t e m > < M e a s u r e N a m e > %   C a l l b a c k   w i t h i n   2   D a y s < / M e a s u r e N a m e > < D i s p l a y N a m e > %   C a l l b a c k   w i t h i n   2   D a y s < / D i s p l a y N a m e > < V i s i b l e > F a l s e < / V i s i b l e > < / i t e m > < i t e m > < M e a s u r e N a m e > T o t a l   A g e n t s < / M e a s u r e N a m e > < D i s p l a y N a m e > T o t a l   A g e n t s < / D i s p l a y N a m e > < V i s i b l e > F a l s e < / V i s i b l e > < / i t e m > < i t e m > < M e a s u r e N a m e > T o t a l   A g e n t < / M e a s u r e N a m e > < D i s p l a y N a m e > T o t a l   A g e n t < / 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6 0 2 ] ] > < / 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 2 0 2 2 - 1 1 - 1 1 T 1 5 : 2 1 : 2 9 . 9 8 6 2 4 0 3 - 0 8 : 0 0 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D a t a _ 2 7 b a 9 6 1 4 - 7 0 3 9 - 4 b a 8 - b 5 b d - 1 4 6 3 0 1 6 d 8 9 c 2 ] ] > < / 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A g e n t _ b 9 8 0 6 a 4 0 - 8 0 0 0 - 4 5 6 5 - 9 4 1 c - 0 7 d a c e f c 2 f 8 9 " > < C u s t o m C o n t e n t > < ! [ C D A T A [ < T a b l e W i d g e t G r i d S e r i a l i z a t i o n   x m l n s : x s i = " h t t p : / / w w w . w 3 . o r g / 2 0 0 1 / X M L S c h e m a - i n s t a n c e "   x m l n s : x s d = " h t t p : / / w w w . w 3 . o r g / 2 0 0 1 / X M L S c h e m a " > < C o l u m n S u g g e s t e d T y p e   / > < C o l u m n F o r m a t   / > < C o l u m n A c c u r a c y   / > < C o l u m n C u r r e n c y S y m b o l   / > < C o l u m n P o s i t i v e P a t t e r n   / > < C o l u m n N e g a t i v e P a t t e r n   / > < C o l u m n W i d t h s > < i t e m > < k e y > < s t r i n g > A G E N T _ I D < / s t r i n g > < / k e y > < v a l u e > < i n t > 1 4 3 < / i n t > < / v a l u e > < / i t e m > < i t e m > < k e y > < s t r i n g > A G E N T _ N A M E < / s t r i n g > < / k e y > < v a l u e > < i n t > 1 8 0 < / i n t > < / v a l u e > < / i t e m > < / C o l u m n W i d t h s > < C o l u m n D i s p l a y I n d e x > < i t e m > < k e y > < s t r i n g > A G E N T _ I D < / s t r i n g > < / k e y > < v a l u e > < i n t > 0 < / i n t > < / v a l u e > < / i t e m > < i t e m > < k e y > < s t r i n g > A G E N T _ N A M E < / 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B72BF8C-8210-4CE6-95AE-62B8D1D4EFF6}">
  <ds:schemaRefs/>
</ds:datastoreItem>
</file>

<file path=customXml/itemProps10.xml><?xml version="1.0" encoding="utf-8"?>
<ds:datastoreItem xmlns:ds="http://schemas.openxmlformats.org/officeDocument/2006/customXml" ds:itemID="{2269C500-9FA1-4B4F-9605-C758A114A09B}">
  <ds:schemaRefs/>
</ds:datastoreItem>
</file>

<file path=customXml/itemProps11.xml><?xml version="1.0" encoding="utf-8"?>
<ds:datastoreItem xmlns:ds="http://schemas.openxmlformats.org/officeDocument/2006/customXml" ds:itemID="{EB4349B6-C232-4B2C-80D5-FA11E126BEBC}">
  <ds:schemaRefs/>
</ds:datastoreItem>
</file>

<file path=customXml/itemProps12.xml><?xml version="1.0" encoding="utf-8"?>
<ds:datastoreItem xmlns:ds="http://schemas.openxmlformats.org/officeDocument/2006/customXml" ds:itemID="{A414529E-E38A-4DFF-B277-594BE9B3DD96}">
  <ds:schemaRefs/>
</ds:datastoreItem>
</file>

<file path=customXml/itemProps13.xml><?xml version="1.0" encoding="utf-8"?>
<ds:datastoreItem xmlns:ds="http://schemas.openxmlformats.org/officeDocument/2006/customXml" ds:itemID="{4E11B971-DB0D-4AD0-A3A0-D7BCE8FD8734}">
  <ds:schemaRefs/>
</ds:datastoreItem>
</file>

<file path=customXml/itemProps14.xml><?xml version="1.0" encoding="utf-8"?>
<ds:datastoreItem xmlns:ds="http://schemas.openxmlformats.org/officeDocument/2006/customXml" ds:itemID="{2D44FCB4-5C6D-4983-8404-81DC5AD88A57}">
  <ds:schemaRefs>
    <ds:schemaRef ds:uri="http://schemas.microsoft.com/DataMashup"/>
  </ds:schemaRefs>
</ds:datastoreItem>
</file>

<file path=customXml/itemProps15.xml><?xml version="1.0" encoding="utf-8"?>
<ds:datastoreItem xmlns:ds="http://schemas.openxmlformats.org/officeDocument/2006/customXml" ds:itemID="{F40FFC79-29DB-4323-93A2-F40F22CD659B}">
  <ds:schemaRefs/>
</ds:datastoreItem>
</file>

<file path=customXml/itemProps16.xml><?xml version="1.0" encoding="utf-8"?>
<ds:datastoreItem xmlns:ds="http://schemas.openxmlformats.org/officeDocument/2006/customXml" ds:itemID="{2C5F1095-DF38-468B-B442-74ACC99543B1}">
  <ds:schemaRefs/>
</ds:datastoreItem>
</file>

<file path=customXml/itemProps17.xml><?xml version="1.0" encoding="utf-8"?>
<ds:datastoreItem xmlns:ds="http://schemas.openxmlformats.org/officeDocument/2006/customXml" ds:itemID="{54F0800E-ADFA-4122-BD3A-4756EAF110E5}">
  <ds:schemaRefs/>
</ds:datastoreItem>
</file>

<file path=customXml/itemProps18.xml><?xml version="1.0" encoding="utf-8"?>
<ds:datastoreItem xmlns:ds="http://schemas.openxmlformats.org/officeDocument/2006/customXml" ds:itemID="{EAD8F963-8891-49D1-9E75-ECD3C552F2FA}">
  <ds:schemaRefs/>
</ds:datastoreItem>
</file>

<file path=customXml/itemProps19.xml><?xml version="1.0" encoding="utf-8"?>
<ds:datastoreItem xmlns:ds="http://schemas.openxmlformats.org/officeDocument/2006/customXml" ds:itemID="{E43968E0-4B7F-4692-AA1A-B8ED511832F7}">
  <ds:schemaRefs/>
</ds:datastoreItem>
</file>

<file path=customXml/itemProps2.xml><?xml version="1.0" encoding="utf-8"?>
<ds:datastoreItem xmlns:ds="http://schemas.openxmlformats.org/officeDocument/2006/customXml" ds:itemID="{35B7B53C-6788-4E56-B867-954CAE19773C}">
  <ds:schemaRefs/>
</ds:datastoreItem>
</file>

<file path=customXml/itemProps20.xml><?xml version="1.0" encoding="utf-8"?>
<ds:datastoreItem xmlns:ds="http://schemas.openxmlformats.org/officeDocument/2006/customXml" ds:itemID="{B8A1AFF2-1D8A-4683-B181-B444546AF112}">
  <ds:schemaRefs/>
</ds:datastoreItem>
</file>

<file path=customXml/itemProps21.xml><?xml version="1.0" encoding="utf-8"?>
<ds:datastoreItem xmlns:ds="http://schemas.openxmlformats.org/officeDocument/2006/customXml" ds:itemID="{AC0E29E6-885D-4D1B-94C3-C8C71F66CDC9}">
  <ds:schemaRefs/>
</ds:datastoreItem>
</file>

<file path=customXml/itemProps22.xml><?xml version="1.0" encoding="utf-8"?>
<ds:datastoreItem xmlns:ds="http://schemas.openxmlformats.org/officeDocument/2006/customXml" ds:itemID="{BA1CE8BD-92CC-4E5C-AFB1-6D57E09F4B3B}">
  <ds:schemaRefs/>
</ds:datastoreItem>
</file>

<file path=customXml/itemProps23.xml><?xml version="1.0" encoding="utf-8"?>
<ds:datastoreItem xmlns:ds="http://schemas.openxmlformats.org/officeDocument/2006/customXml" ds:itemID="{24879A5F-17C1-4524-952A-4D3F03127BF7}">
  <ds:schemaRefs/>
</ds:datastoreItem>
</file>

<file path=customXml/itemProps24.xml><?xml version="1.0" encoding="utf-8"?>
<ds:datastoreItem xmlns:ds="http://schemas.openxmlformats.org/officeDocument/2006/customXml" ds:itemID="{A915329B-A7E2-4A3B-A87C-1592681D59EC}">
  <ds:schemaRefs/>
</ds:datastoreItem>
</file>

<file path=customXml/itemProps25.xml><?xml version="1.0" encoding="utf-8"?>
<ds:datastoreItem xmlns:ds="http://schemas.openxmlformats.org/officeDocument/2006/customXml" ds:itemID="{BCEE00C3-2223-4048-B95F-05E15EDE9156}">
  <ds:schemaRefs/>
</ds:datastoreItem>
</file>

<file path=customXml/itemProps26.xml><?xml version="1.0" encoding="utf-8"?>
<ds:datastoreItem xmlns:ds="http://schemas.openxmlformats.org/officeDocument/2006/customXml" ds:itemID="{144512F3-E5A2-4915-8A91-182CDED4BF10}">
  <ds:schemaRefs/>
</ds:datastoreItem>
</file>

<file path=customXml/itemProps27.xml><?xml version="1.0" encoding="utf-8"?>
<ds:datastoreItem xmlns:ds="http://schemas.openxmlformats.org/officeDocument/2006/customXml" ds:itemID="{25367051-DF7E-4311-A2B1-CEF432A2AE04}">
  <ds:schemaRefs/>
</ds:datastoreItem>
</file>

<file path=customXml/itemProps28.xml><?xml version="1.0" encoding="utf-8"?>
<ds:datastoreItem xmlns:ds="http://schemas.openxmlformats.org/officeDocument/2006/customXml" ds:itemID="{203FBD9E-B42F-43D3-99A4-EBA031DB8673}">
  <ds:schemaRefs/>
</ds:datastoreItem>
</file>

<file path=customXml/itemProps3.xml><?xml version="1.0" encoding="utf-8"?>
<ds:datastoreItem xmlns:ds="http://schemas.openxmlformats.org/officeDocument/2006/customXml" ds:itemID="{659BDB78-3184-4951-ABAC-3E67C7B72276}">
  <ds:schemaRefs/>
</ds:datastoreItem>
</file>

<file path=customXml/itemProps4.xml><?xml version="1.0" encoding="utf-8"?>
<ds:datastoreItem xmlns:ds="http://schemas.openxmlformats.org/officeDocument/2006/customXml" ds:itemID="{54AF41B7-10D3-452D-93FA-1C99AB0B62A8}">
  <ds:schemaRefs/>
</ds:datastoreItem>
</file>

<file path=customXml/itemProps5.xml><?xml version="1.0" encoding="utf-8"?>
<ds:datastoreItem xmlns:ds="http://schemas.openxmlformats.org/officeDocument/2006/customXml" ds:itemID="{BA68A628-EF14-4982-B1D5-087CDB05DE23}">
  <ds:schemaRefs/>
</ds:datastoreItem>
</file>

<file path=customXml/itemProps6.xml><?xml version="1.0" encoding="utf-8"?>
<ds:datastoreItem xmlns:ds="http://schemas.openxmlformats.org/officeDocument/2006/customXml" ds:itemID="{05EAFC8E-70A3-4731-A27C-FC34F998CF08}">
  <ds:schemaRefs/>
</ds:datastoreItem>
</file>

<file path=customXml/itemProps7.xml><?xml version="1.0" encoding="utf-8"?>
<ds:datastoreItem xmlns:ds="http://schemas.openxmlformats.org/officeDocument/2006/customXml" ds:itemID="{737CCA9D-3BA7-453B-BC63-2BF858A89806}">
  <ds:schemaRefs/>
</ds:datastoreItem>
</file>

<file path=customXml/itemProps8.xml><?xml version="1.0" encoding="utf-8"?>
<ds:datastoreItem xmlns:ds="http://schemas.openxmlformats.org/officeDocument/2006/customXml" ds:itemID="{D6F6FF28-7A8B-40E7-AB0C-665DD0150855}">
  <ds:schemaRefs/>
</ds:datastoreItem>
</file>

<file path=customXml/itemProps9.xml><?xml version="1.0" encoding="utf-8"?>
<ds:datastoreItem xmlns:ds="http://schemas.openxmlformats.org/officeDocument/2006/customXml" ds:itemID="{A82711FA-B5B7-495D-98AA-29C304DAFD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Overview</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Sonam Lakhmichand Lokwani</dc:creator>
  <cp:lastModifiedBy>Sonam Lakhmichand Lokwani</cp:lastModifiedBy>
  <dcterms:created xsi:type="dcterms:W3CDTF">2022-11-10T21:30:35Z</dcterms:created>
  <dcterms:modified xsi:type="dcterms:W3CDTF">2022-11-11T23:21:30Z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ies>
</file>