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B69B57-0F60-44A4-8122-13F39A8AF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kinley wangd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H8" i="2" s="1"/>
  <c r="C5" i="2"/>
  <c r="B5" i="2"/>
  <c r="E8" i="2" s="1"/>
  <c r="B5" i="1"/>
  <c r="E8" i="1" s="1"/>
  <c r="C5" i="1"/>
  <c r="B8" i="1"/>
  <c r="H8" i="1" s="1"/>
  <c r="E9" i="2" l="1"/>
  <c r="C8" i="2"/>
  <c r="G8" i="2"/>
  <c r="E9" i="1"/>
  <c r="G8" i="1"/>
  <c r="C8" i="1"/>
  <c r="D8" i="1" s="1"/>
  <c r="F8" i="1" s="1"/>
  <c r="B9" i="1" s="1"/>
  <c r="D8" i="2" l="1"/>
  <c r="F8" i="2" s="1"/>
  <c r="B9" i="2" s="1"/>
  <c r="E10" i="2"/>
  <c r="E10" i="1"/>
  <c r="C9" i="1"/>
  <c r="D9" i="1" s="1"/>
  <c r="F9" i="1" s="1"/>
  <c r="B10" i="1" s="1"/>
  <c r="H9" i="1"/>
  <c r="G9" i="1"/>
  <c r="H9" i="2" l="1"/>
  <c r="C9" i="2"/>
  <c r="G9" i="2"/>
  <c r="E11" i="2"/>
  <c r="H10" i="1"/>
  <c r="G10" i="1"/>
  <c r="C10" i="1"/>
  <c r="D10" i="1" s="1"/>
  <c r="F10" i="1" s="1"/>
  <c r="B11" i="1" s="1"/>
  <c r="E11" i="1"/>
  <c r="D9" i="2" l="1"/>
  <c r="F9" i="2" s="1"/>
  <c r="B10" i="2" s="1"/>
  <c r="E12" i="2"/>
  <c r="C11" i="1"/>
  <c r="D11" i="1" s="1"/>
  <c r="F11" i="1" s="1"/>
  <c r="B12" i="1" s="1"/>
  <c r="G11" i="1"/>
  <c r="H11" i="1"/>
  <c r="E12" i="1"/>
  <c r="C10" i="2" l="1"/>
  <c r="D10" i="2" s="1"/>
  <c r="F10" i="2" s="1"/>
  <c r="B11" i="2" s="1"/>
  <c r="H11" i="2" s="1"/>
  <c r="H10" i="2"/>
  <c r="G10" i="2"/>
  <c r="E13" i="2"/>
  <c r="C12" i="1"/>
  <c r="D12" i="1" s="1"/>
  <c r="F12" i="1" s="1"/>
  <c r="B13" i="1" s="1"/>
  <c r="H12" i="1"/>
  <c r="G12" i="1"/>
  <c r="E13" i="1"/>
  <c r="G11" i="2" l="1"/>
  <c r="C11" i="2"/>
  <c r="D11" i="2" s="1"/>
  <c r="F11" i="2" s="1"/>
  <c r="B12" i="2" s="1"/>
  <c r="E14" i="2"/>
  <c r="H13" i="1"/>
  <c r="C13" i="1"/>
  <c r="D13" i="1" s="1"/>
  <c r="F13" i="1" s="1"/>
  <c r="B14" i="1" s="1"/>
  <c r="G13" i="1"/>
  <c r="E14" i="1"/>
  <c r="H12" i="2" l="1"/>
  <c r="G12" i="2"/>
  <c r="C12" i="2"/>
  <c r="E15" i="2"/>
  <c r="H14" i="1"/>
  <c r="G14" i="1"/>
  <c r="C14" i="1"/>
  <c r="D14" i="1" s="1"/>
  <c r="F14" i="1" s="1"/>
  <c r="B15" i="1" s="1"/>
  <c r="E15" i="1"/>
  <c r="D12" i="2" l="1"/>
  <c r="F12" i="2" s="1"/>
  <c r="B13" i="2" s="1"/>
  <c r="E16" i="2"/>
  <c r="G15" i="1"/>
  <c r="H15" i="1"/>
  <c r="C15" i="1"/>
  <c r="D15" i="1" s="1"/>
  <c r="F15" i="1" s="1"/>
  <c r="B16" i="1" s="1"/>
  <c r="E16" i="1"/>
  <c r="G13" i="2" l="1"/>
  <c r="C13" i="2"/>
  <c r="H13" i="2"/>
  <c r="E17" i="2"/>
  <c r="H16" i="1"/>
  <c r="C16" i="1"/>
  <c r="D16" i="1" s="1"/>
  <c r="F16" i="1" s="1"/>
  <c r="B17" i="1" s="1"/>
  <c r="G16" i="1"/>
  <c r="E17" i="1"/>
  <c r="D13" i="2" l="1"/>
  <c r="F13" i="2" s="1"/>
  <c r="B14" i="2" s="1"/>
  <c r="E18" i="2"/>
  <c r="G17" i="1"/>
  <c r="C17" i="1"/>
  <c r="D17" i="1" s="1"/>
  <c r="F17" i="1" s="1"/>
  <c r="B18" i="1" s="1"/>
  <c r="H17" i="1"/>
  <c r="E18" i="1"/>
  <c r="H14" i="2" l="1"/>
  <c r="C14" i="2"/>
  <c r="G14" i="2"/>
  <c r="E19" i="2"/>
  <c r="G18" i="1"/>
  <c r="C18" i="1"/>
  <c r="D18" i="1" s="1"/>
  <c r="F18" i="1" s="1"/>
  <c r="B19" i="1" s="1"/>
  <c r="H18" i="1"/>
  <c r="E19" i="1"/>
  <c r="D14" i="2" l="1"/>
  <c r="F14" i="2" s="1"/>
  <c r="B15" i="2" s="1"/>
  <c r="E20" i="2"/>
  <c r="H19" i="1"/>
  <c r="C19" i="1"/>
  <c r="D19" i="1" s="1"/>
  <c r="F19" i="1" s="1"/>
  <c r="B20" i="1" s="1"/>
  <c r="G19" i="1"/>
  <c r="E20" i="1"/>
  <c r="C15" i="2" l="1"/>
  <c r="D15" i="2" s="1"/>
  <c r="F15" i="2" s="1"/>
  <c r="B16" i="2" s="1"/>
  <c r="H15" i="2"/>
  <c r="G15" i="2"/>
  <c r="E21" i="2"/>
  <c r="G20" i="1"/>
  <c r="C20" i="1"/>
  <c r="D20" i="1" s="1"/>
  <c r="F20" i="1" s="1"/>
  <c r="B21" i="1" s="1"/>
  <c r="H20" i="1"/>
  <c r="E21" i="1"/>
  <c r="G16" i="2" l="1"/>
  <c r="H16" i="2"/>
  <c r="C16" i="2"/>
  <c r="E22" i="2"/>
  <c r="H21" i="1"/>
  <c r="G21" i="1"/>
  <c r="C21" i="1"/>
  <c r="D21" i="1" s="1"/>
  <c r="F21" i="1" s="1"/>
  <c r="B22" i="1" s="1"/>
  <c r="E22" i="1"/>
  <c r="D16" i="2" l="1"/>
  <c r="F16" i="2" s="1"/>
  <c r="B17" i="2" s="1"/>
  <c r="E23" i="2"/>
  <c r="C22" i="1"/>
  <c r="D22" i="1" s="1"/>
  <c r="F22" i="1" s="1"/>
  <c r="B23" i="1" s="1"/>
  <c r="H22" i="1"/>
  <c r="G22" i="1"/>
  <c r="E23" i="1"/>
  <c r="G17" i="2" l="1"/>
  <c r="C17" i="2"/>
  <c r="H17" i="2"/>
  <c r="E24" i="2"/>
  <c r="G23" i="1"/>
  <c r="H23" i="1"/>
  <c r="C23" i="1"/>
  <c r="D23" i="1" s="1"/>
  <c r="F23" i="1" s="1"/>
  <c r="B24" i="1" s="1"/>
  <c r="E24" i="1"/>
  <c r="D17" i="2" l="1"/>
  <c r="F17" i="2" s="1"/>
  <c r="B18" i="2" s="1"/>
  <c r="E25" i="2"/>
  <c r="H24" i="1"/>
  <c r="G24" i="1"/>
  <c r="C24" i="1"/>
  <c r="D24" i="1" s="1"/>
  <c r="F24" i="1" s="1"/>
  <c r="B25" i="1" s="1"/>
  <c r="E25" i="1"/>
  <c r="G18" i="2" l="1"/>
  <c r="C18" i="2"/>
  <c r="H18" i="2"/>
  <c r="E26" i="2"/>
  <c r="C25" i="1"/>
  <c r="D25" i="1" s="1"/>
  <c r="F25" i="1" s="1"/>
  <c r="B26" i="1" s="1"/>
  <c r="G25" i="1"/>
  <c r="H25" i="1"/>
  <c r="E26" i="1"/>
  <c r="D18" i="2" l="1"/>
  <c r="F18" i="2" s="1"/>
  <c r="B19" i="2" s="1"/>
  <c r="E27" i="2"/>
  <c r="G26" i="1"/>
  <c r="H26" i="1"/>
  <c r="C26" i="1"/>
  <c r="D26" i="1" s="1"/>
  <c r="F26" i="1" s="1"/>
  <c r="B27" i="1" s="1"/>
  <c r="E27" i="1"/>
  <c r="C19" i="2" l="1"/>
  <c r="G19" i="2"/>
  <c r="H19" i="2"/>
  <c r="E28" i="2"/>
  <c r="H27" i="1"/>
  <c r="C27" i="1"/>
  <c r="D27" i="1" s="1"/>
  <c r="F27" i="1" s="1"/>
  <c r="B28" i="1" s="1"/>
  <c r="G27" i="1"/>
  <c r="E28" i="1"/>
  <c r="D19" i="2" l="1"/>
  <c r="F19" i="2" s="1"/>
  <c r="B20" i="2" s="1"/>
  <c r="E29" i="2"/>
  <c r="C28" i="1"/>
  <c r="D28" i="1" s="1"/>
  <c r="F28" i="1" s="1"/>
  <c r="B29" i="1" s="1"/>
  <c r="H28" i="1"/>
  <c r="G28" i="1"/>
  <c r="E29" i="1"/>
  <c r="H20" i="2" l="1"/>
  <c r="G20" i="2"/>
  <c r="C20" i="2"/>
  <c r="E30" i="2"/>
  <c r="H29" i="1"/>
  <c r="G29" i="1"/>
  <c r="C29" i="1"/>
  <c r="D29" i="1" s="1"/>
  <c r="F29" i="1" s="1"/>
  <c r="B30" i="1" s="1"/>
  <c r="E30" i="1"/>
  <c r="D20" i="2" l="1"/>
  <c r="F20" i="2" s="1"/>
  <c r="B21" i="2" s="1"/>
  <c r="E31" i="2"/>
  <c r="C30" i="1"/>
  <c r="D30" i="1" s="1"/>
  <c r="F30" i="1" s="1"/>
  <c r="B31" i="1" s="1"/>
  <c r="G30" i="1"/>
  <c r="H30" i="1"/>
  <c r="E31" i="1"/>
  <c r="C21" i="2" l="1"/>
  <c r="G21" i="2"/>
  <c r="H21" i="2"/>
  <c r="E32" i="2"/>
  <c r="G31" i="1"/>
  <c r="H31" i="1"/>
  <c r="C31" i="1"/>
  <c r="D31" i="1" s="1"/>
  <c r="F31" i="1" s="1"/>
  <c r="B32" i="1" s="1"/>
  <c r="E32" i="1"/>
  <c r="D21" i="2" l="1"/>
  <c r="F21" i="2" s="1"/>
  <c r="B22" i="2" s="1"/>
  <c r="E33" i="2"/>
  <c r="H32" i="1"/>
  <c r="G32" i="1"/>
  <c r="C32" i="1"/>
  <c r="D32" i="1" s="1"/>
  <c r="F32" i="1" s="1"/>
  <c r="B33" i="1" s="1"/>
  <c r="E33" i="1"/>
  <c r="G22" i="2" l="1"/>
  <c r="H22" i="2"/>
  <c r="C22" i="2"/>
  <c r="E34" i="2"/>
  <c r="H33" i="1"/>
  <c r="G33" i="1"/>
  <c r="C33" i="1"/>
  <c r="D33" i="1" s="1"/>
  <c r="F33" i="1" s="1"/>
  <c r="B34" i="1" s="1"/>
  <c r="E34" i="1"/>
  <c r="D22" i="2" l="1"/>
  <c r="F22" i="2" s="1"/>
  <c r="B23" i="2" s="1"/>
  <c r="E35" i="2"/>
  <c r="G34" i="1"/>
  <c r="C34" i="1"/>
  <c r="D34" i="1" s="1"/>
  <c r="F34" i="1" s="1"/>
  <c r="B35" i="1" s="1"/>
  <c r="H34" i="1"/>
  <c r="E35" i="1"/>
  <c r="G23" i="2" l="1"/>
  <c r="H23" i="2"/>
  <c r="C23" i="2"/>
  <c r="E36" i="2"/>
  <c r="H35" i="1"/>
  <c r="C35" i="1"/>
  <c r="D35" i="1" s="1"/>
  <c r="F35" i="1" s="1"/>
  <c r="B36" i="1" s="1"/>
  <c r="G35" i="1"/>
  <c r="E36" i="1"/>
  <c r="D23" i="2" l="1"/>
  <c r="F23" i="2" s="1"/>
  <c r="B24" i="2" s="1"/>
  <c r="E37" i="2"/>
  <c r="C36" i="1"/>
  <c r="D36" i="1" s="1"/>
  <c r="F36" i="1" s="1"/>
  <c r="B37" i="1" s="1"/>
  <c r="G36" i="1"/>
  <c r="H36" i="1"/>
  <c r="E37" i="1"/>
  <c r="G24" i="2" l="1"/>
  <c r="C24" i="2"/>
  <c r="H24" i="2"/>
  <c r="E38" i="2"/>
  <c r="C37" i="1"/>
  <c r="D37" i="1" s="1"/>
  <c r="F37" i="1" s="1"/>
  <c r="B38" i="1" s="1"/>
  <c r="H37" i="1"/>
  <c r="G37" i="1"/>
  <c r="E38" i="1"/>
  <c r="D24" i="2" l="1"/>
  <c r="F24" i="2" s="1"/>
  <c r="B25" i="2" s="1"/>
  <c r="E39" i="2"/>
  <c r="C38" i="1"/>
  <c r="D38" i="1" s="1"/>
  <c r="F38" i="1" s="1"/>
  <c r="B39" i="1" s="1"/>
  <c r="G38" i="1"/>
  <c r="H38" i="1"/>
  <c r="E39" i="1"/>
  <c r="G25" i="2" l="1"/>
  <c r="C25" i="2"/>
  <c r="D25" i="2" s="1"/>
  <c r="F25" i="2" s="1"/>
  <c r="B26" i="2" s="1"/>
  <c r="H25" i="2"/>
  <c r="E40" i="2"/>
  <c r="G39" i="1"/>
  <c r="C39" i="1"/>
  <c r="D39" i="1" s="1"/>
  <c r="F39" i="1" s="1"/>
  <c r="B40" i="1" s="1"/>
  <c r="H39" i="1"/>
  <c r="E40" i="1"/>
  <c r="G26" i="2" l="1"/>
  <c r="H26" i="2"/>
  <c r="C26" i="2"/>
  <c r="D26" i="2" s="1"/>
  <c r="F26" i="2" s="1"/>
  <c r="B27" i="2" s="1"/>
  <c r="E41" i="2"/>
  <c r="H40" i="1"/>
  <c r="G40" i="1"/>
  <c r="C40" i="1"/>
  <c r="D40" i="1" s="1"/>
  <c r="F40" i="1" s="1"/>
  <c r="B41" i="1" s="1"/>
  <c r="E41" i="1"/>
  <c r="C27" i="2" l="1"/>
  <c r="D27" i="2" s="1"/>
  <c r="F27" i="2" s="1"/>
  <c r="B28" i="2" s="1"/>
  <c r="G27" i="2"/>
  <c r="H27" i="2"/>
  <c r="E42" i="2"/>
  <c r="H41" i="1"/>
  <c r="C41" i="1"/>
  <c r="D41" i="1" s="1"/>
  <c r="F41" i="1" s="1"/>
  <c r="B42" i="1" s="1"/>
  <c r="G41" i="1"/>
  <c r="E42" i="1"/>
  <c r="H28" i="2" l="1"/>
  <c r="C28" i="2"/>
  <c r="D28" i="2" s="1"/>
  <c r="F28" i="2" s="1"/>
  <c r="B29" i="2" s="1"/>
  <c r="G28" i="2"/>
  <c r="E43" i="2"/>
  <c r="G42" i="1"/>
  <c r="H42" i="1"/>
  <c r="C42" i="1"/>
  <c r="D42" i="1" s="1"/>
  <c r="F42" i="1" s="1"/>
  <c r="B43" i="1" s="1"/>
  <c r="E43" i="1"/>
  <c r="H29" i="2" l="1"/>
  <c r="C29" i="2"/>
  <c r="D29" i="2" s="1"/>
  <c r="F29" i="2" s="1"/>
  <c r="B30" i="2" s="1"/>
  <c r="G29" i="2"/>
  <c r="E44" i="2"/>
  <c r="H43" i="1"/>
  <c r="C43" i="1"/>
  <c r="D43" i="1" s="1"/>
  <c r="F43" i="1" s="1"/>
  <c r="B44" i="1" s="1"/>
  <c r="G43" i="1"/>
  <c r="E44" i="1"/>
  <c r="G30" i="2" l="1"/>
  <c r="H30" i="2"/>
  <c r="C30" i="2"/>
  <c r="D30" i="2" s="1"/>
  <c r="F30" i="2" s="1"/>
  <c r="B31" i="2" s="1"/>
  <c r="E45" i="2"/>
  <c r="C44" i="1"/>
  <c r="D44" i="1" s="1"/>
  <c r="F44" i="1" s="1"/>
  <c r="B45" i="1" s="1"/>
  <c r="G44" i="1"/>
  <c r="H44" i="1"/>
  <c r="E45" i="1"/>
  <c r="H31" i="2" l="1"/>
  <c r="G31" i="2"/>
  <c r="C31" i="2"/>
  <c r="D31" i="2" s="1"/>
  <c r="F31" i="2" s="1"/>
  <c r="B32" i="2" s="1"/>
  <c r="E46" i="2"/>
  <c r="C45" i="1"/>
  <c r="D45" i="1" s="1"/>
  <c r="F45" i="1" s="1"/>
  <c r="B46" i="1" s="1"/>
  <c r="H45" i="1"/>
  <c r="G45" i="1"/>
  <c r="E46" i="1"/>
  <c r="G32" i="2" l="1"/>
  <c r="H32" i="2"/>
  <c r="C32" i="2"/>
  <c r="D32" i="2" s="1"/>
  <c r="F32" i="2" s="1"/>
  <c r="B33" i="2" s="1"/>
  <c r="E47" i="2"/>
  <c r="C46" i="1"/>
  <c r="D46" i="1" s="1"/>
  <c r="F46" i="1" s="1"/>
  <c r="B47" i="1" s="1"/>
  <c r="G46" i="1"/>
  <c r="H46" i="1"/>
  <c r="E47" i="1"/>
  <c r="H33" i="2" l="1"/>
  <c r="G33" i="2"/>
  <c r="C33" i="2"/>
  <c r="D33" i="2" s="1"/>
  <c r="F33" i="2" s="1"/>
  <c r="B34" i="2" s="1"/>
  <c r="E48" i="2"/>
  <c r="G47" i="1"/>
  <c r="H47" i="1"/>
  <c r="C47" i="1"/>
  <c r="D47" i="1" s="1"/>
  <c r="F47" i="1" s="1"/>
  <c r="B48" i="1" s="1"/>
  <c r="E48" i="1"/>
  <c r="H34" i="2" l="1"/>
  <c r="G34" i="2"/>
  <c r="C34" i="2"/>
  <c r="D34" i="2" s="1"/>
  <c r="F34" i="2" s="1"/>
  <c r="B35" i="2" s="1"/>
  <c r="E49" i="2"/>
  <c r="H48" i="1"/>
  <c r="G48" i="1"/>
  <c r="C48" i="1"/>
  <c r="D48" i="1" s="1"/>
  <c r="F48" i="1" s="1"/>
  <c r="B49" i="1" s="1"/>
  <c r="E49" i="1"/>
  <c r="G35" i="2" l="1"/>
  <c r="H35" i="2"/>
  <c r="C35" i="2"/>
  <c r="D35" i="2" s="1"/>
  <c r="F35" i="2" s="1"/>
  <c r="B36" i="2" s="1"/>
  <c r="E50" i="2"/>
  <c r="H49" i="1"/>
  <c r="G49" i="1"/>
  <c r="C49" i="1"/>
  <c r="D49" i="1" s="1"/>
  <c r="F49" i="1" s="1"/>
  <c r="B50" i="1" s="1"/>
  <c r="E50" i="1"/>
  <c r="G36" i="2" l="1"/>
  <c r="C36" i="2"/>
  <c r="D36" i="2" s="1"/>
  <c r="F36" i="2" s="1"/>
  <c r="B37" i="2" s="1"/>
  <c r="H36" i="2"/>
  <c r="E51" i="2"/>
  <c r="G50" i="1"/>
  <c r="C50" i="1"/>
  <c r="D50" i="1" s="1"/>
  <c r="F50" i="1" s="1"/>
  <c r="B51" i="1" s="1"/>
  <c r="H50" i="1"/>
  <c r="E51" i="1"/>
  <c r="H37" i="2" l="1"/>
  <c r="C37" i="2"/>
  <c r="D37" i="2" s="1"/>
  <c r="F37" i="2" s="1"/>
  <c r="B38" i="2" s="1"/>
  <c r="G37" i="2"/>
  <c r="E52" i="2"/>
  <c r="H51" i="1"/>
  <c r="C51" i="1"/>
  <c r="D51" i="1" s="1"/>
  <c r="F51" i="1" s="1"/>
  <c r="B52" i="1" s="1"/>
  <c r="G51" i="1"/>
  <c r="E52" i="1"/>
  <c r="H38" i="2" l="1"/>
  <c r="C38" i="2"/>
  <c r="D38" i="2" s="1"/>
  <c r="F38" i="2" s="1"/>
  <c r="B39" i="2" s="1"/>
  <c r="G38" i="2"/>
  <c r="E53" i="2"/>
  <c r="E53" i="1"/>
  <c r="C52" i="1"/>
  <c r="D52" i="1" s="1"/>
  <c r="F52" i="1" s="1"/>
  <c r="B53" i="1" s="1"/>
  <c r="H52" i="1"/>
  <c r="G52" i="1"/>
  <c r="H39" i="2" l="1"/>
  <c r="G39" i="2"/>
  <c r="C39" i="2"/>
  <c r="D39" i="2" s="1"/>
  <c r="F39" i="2" s="1"/>
  <c r="B40" i="2" s="1"/>
  <c r="E54" i="2"/>
  <c r="H53" i="1"/>
  <c r="G53" i="1"/>
  <c r="C53" i="1"/>
  <c r="D53" i="1" s="1"/>
  <c r="F53" i="1" s="1"/>
  <c r="B54" i="1" s="1"/>
  <c r="E54" i="1"/>
  <c r="H40" i="2" l="1"/>
  <c r="C40" i="2"/>
  <c r="D40" i="2" s="1"/>
  <c r="F40" i="2" s="1"/>
  <c r="B41" i="2" s="1"/>
  <c r="G40" i="2"/>
  <c r="E55" i="2"/>
  <c r="C54" i="1"/>
  <c r="D54" i="1" s="1"/>
  <c r="F54" i="1" s="1"/>
  <c r="B55" i="1" s="1"/>
  <c r="H54" i="1"/>
  <c r="G54" i="1"/>
  <c r="E55" i="1"/>
  <c r="H41" i="2" l="1"/>
  <c r="G41" i="2"/>
  <c r="C41" i="2"/>
  <c r="D41" i="2" s="1"/>
  <c r="F41" i="2" s="1"/>
  <c r="B42" i="2" s="1"/>
  <c r="E56" i="2"/>
  <c r="G55" i="1"/>
  <c r="H55" i="1"/>
  <c r="C55" i="1"/>
  <c r="D55" i="1" s="1"/>
  <c r="F55" i="1" s="1"/>
  <c r="B56" i="1" s="1"/>
  <c r="E56" i="1"/>
  <c r="C42" i="2" l="1"/>
  <c r="D42" i="2" s="1"/>
  <c r="F42" i="2" s="1"/>
  <c r="B43" i="2" s="1"/>
  <c r="H42" i="2"/>
  <c r="G42" i="2"/>
  <c r="E57" i="2"/>
  <c r="H56" i="1"/>
  <c r="G56" i="1"/>
  <c r="C56" i="1"/>
  <c r="D56" i="1" s="1"/>
  <c r="F56" i="1" s="1"/>
  <c r="B57" i="1" s="1"/>
  <c r="E57" i="1"/>
  <c r="C43" i="2" l="1"/>
  <c r="D43" i="2" s="1"/>
  <c r="F43" i="2" s="1"/>
  <c r="B44" i="2" s="1"/>
  <c r="G43" i="2"/>
  <c r="H43" i="2"/>
  <c r="E58" i="2"/>
  <c r="H57" i="1"/>
  <c r="G57" i="1"/>
  <c r="C57" i="1"/>
  <c r="D57" i="1" s="1"/>
  <c r="F57" i="1" s="1"/>
  <c r="B58" i="1" s="1"/>
  <c r="E58" i="1"/>
  <c r="G44" i="2" l="1"/>
  <c r="H44" i="2"/>
  <c r="C44" i="2"/>
  <c r="D44" i="2" s="1"/>
  <c r="F44" i="2" s="1"/>
  <c r="B45" i="2" s="1"/>
  <c r="E59" i="2"/>
  <c r="G58" i="1"/>
  <c r="H58" i="1"/>
  <c r="C58" i="1"/>
  <c r="D58" i="1" s="1"/>
  <c r="F58" i="1" s="1"/>
  <c r="B59" i="1" s="1"/>
  <c r="E59" i="1"/>
  <c r="H45" i="2" l="1"/>
  <c r="G45" i="2"/>
  <c r="C45" i="2"/>
  <c r="D45" i="2" s="1"/>
  <c r="F45" i="2" s="1"/>
  <c r="B46" i="2" s="1"/>
  <c r="E60" i="2"/>
  <c r="H59" i="1"/>
  <c r="C59" i="1"/>
  <c r="D59" i="1" s="1"/>
  <c r="F59" i="1" s="1"/>
  <c r="B60" i="1" s="1"/>
  <c r="G59" i="1"/>
  <c r="E60" i="1"/>
  <c r="H46" i="2" l="1"/>
  <c r="G46" i="2"/>
  <c r="C46" i="2"/>
  <c r="D46" i="2" s="1"/>
  <c r="F46" i="2" s="1"/>
  <c r="B47" i="2" s="1"/>
  <c r="E61" i="2"/>
  <c r="C60" i="1"/>
  <c r="D60" i="1" s="1"/>
  <c r="F60" i="1" s="1"/>
  <c r="B61" i="1" s="1"/>
  <c r="H60" i="1"/>
  <c r="G60" i="1"/>
  <c r="E61" i="1"/>
  <c r="C47" i="2" l="1"/>
  <c r="D47" i="2" s="1"/>
  <c r="F47" i="2" s="1"/>
  <c r="B48" i="2" s="1"/>
  <c r="H47" i="2"/>
  <c r="G47" i="2"/>
  <c r="E62" i="2"/>
  <c r="C61" i="1"/>
  <c r="D61" i="1" s="1"/>
  <c r="F61" i="1" s="1"/>
  <c r="B62" i="1" s="1"/>
  <c r="G61" i="1"/>
  <c r="H61" i="1"/>
  <c r="E62" i="1"/>
  <c r="C48" i="2" l="1"/>
  <c r="D48" i="2" s="1"/>
  <c r="F48" i="2" s="1"/>
  <c r="B49" i="2" s="1"/>
  <c r="G48" i="2"/>
  <c r="H48" i="2"/>
  <c r="E63" i="2"/>
  <c r="C62" i="1"/>
  <c r="D62" i="1" s="1"/>
  <c r="F62" i="1" s="1"/>
  <c r="B63" i="1" s="1"/>
  <c r="H62" i="1"/>
  <c r="G62" i="1"/>
  <c r="E63" i="1"/>
  <c r="C49" i="2" l="1"/>
  <c r="D49" i="2" s="1"/>
  <c r="F49" i="2" s="1"/>
  <c r="B50" i="2" s="1"/>
  <c r="H49" i="2"/>
  <c r="G49" i="2"/>
  <c r="E64" i="2"/>
  <c r="G63" i="1"/>
  <c r="H63" i="1"/>
  <c r="C63" i="1"/>
  <c r="D63" i="1" s="1"/>
  <c r="F63" i="1" s="1"/>
  <c r="B64" i="1" s="1"/>
  <c r="E64" i="1"/>
  <c r="C50" i="2" l="1"/>
  <c r="D50" i="2" s="1"/>
  <c r="F50" i="2" s="1"/>
  <c r="B51" i="2" s="1"/>
  <c r="G50" i="2"/>
  <c r="H50" i="2"/>
  <c r="E65" i="2"/>
  <c r="H64" i="1"/>
  <c r="G64" i="1"/>
  <c r="C64" i="1"/>
  <c r="D64" i="1" s="1"/>
  <c r="F64" i="1" s="1"/>
  <c r="B65" i="1" s="1"/>
  <c r="E65" i="1"/>
  <c r="G51" i="2" l="1"/>
  <c r="H51" i="2"/>
  <c r="C51" i="2"/>
  <c r="D51" i="2" s="1"/>
  <c r="F51" i="2" s="1"/>
  <c r="B52" i="2" s="1"/>
  <c r="E66" i="2"/>
  <c r="H65" i="1"/>
  <c r="C65" i="1"/>
  <c r="D65" i="1" s="1"/>
  <c r="F65" i="1" s="1"/>
  <c r="B66" i="1" s="1"/>
  <c r="G65" i="1"/>
  <c r="E66" i="1"/>
  <c r="H52" i="2" l="1"/>
  <c r="G52" i="2"/>
  <c r="C52" i="2"/>
  <c r="D52" i="2" s="1"/>
  <c r="F52" i="2" s="1"/>
  <c r="B53" i="2" s="1"/>
  <c r="E67" i="2"/>
  <c r="G66" i="1"/>
  <c r="H66" i="1"/>
  <c r="C66" i="1"/>
  <c r="D66" i="1" s="1"/>
  <c r="F66" i="1" s="1"/>
  <c r="B67" i="1" s="1"/>
  <c r="E67" i="1"/>
  <c r="H53" i="2" l="1"/>
  <c r="G53" i="2"/>
  <c r="C53" i="2"/>
  <c r="D53" i="2" s="1"/>
  <c r="F53" i="2" s="1"/>
  <c r="B54" i="2" s="1"/>
  <c r="H67" i="1"/>
  <c r="G67" i="1"/>
  <c r="C67" i="1"/>
  <c r="D67" i="1" s="1"/>
  <c r="F67" i="1" s="1"/>
  <c r="H54" i="2" l="1"/>
  <c r="C54" i="2"/>
  <c r="D54" i="2" s="1"/>
  <c r="F54" i="2" s="1"/>
  <c r="B55" i="2" s="1"/>
  <c r="G54" i="2"/>
  <c r="C55" i="2" l="1"/>
  <c r="D55" i="2" s="1"/>
  <c r="F55" i="2" s="1"/>
  <c r="B56" i="2" s="1"/>
  <c r="H55" i="2"/>
  <c r="G55" i="2"/>
  <c r="G56" i="2" l="1"/>
  <c r="H56" i="2"/>
  <c r="C56" i="2"/>
  <c r="D56" i="2" s="1"/>
  <c r="F56" i="2" s="1"/>
  <c r="B57" i="2" s="1"/>
  <c r="H57" i="2" l="1"/>
  <c r="G57" i="2"/>
  <c r="C57" i="2"/>
  <c r="D57" i="2" s="1"/>
  <c r="F57" i="2" s="1"/>
  <c r="B58" i="2" s="1"/>
  <c r="H58" i="2" l="1"/>
  <c r="G58" i="2"/>
  <c r="C58" i="2"/>
  <c r="D58" i="2" s="1"/>
  <c r="F58" i="2" s="1"/>
  <c r="B59" i="2" s="1"/>
  <c r="G59" i="2" l="1"/>
  <c r="C59" i="2"/>
  <c r="D59" i="2" s="1"/>
  <c r="F59" i="2" s="1"/>
  <c r="B60" i="2" s="1"/>
  <c r="H59" i="2"/>
  <c r="H60" i="2" l="1"/>
  <c r="G60" i="2"/>
  <c r="C60" i="2"/>
  <c r="D60" i="2" s="1"/>
  <c r="F60" i="2" s="1"/>
  <c r="B61" i="2" s="1"/>
  <c r="C61" i="2" l="1"/>
  <c r="D61" i="2" s="1"/>
  <c r="F61" i="2" s="1"/>
  <c r="B62" i="2" s="1"/>
  <c r="H61" i="2"/>
  <c r="G61" i="2"/>
  <c r="G62" i="2" l="1"/>
  <c r="H62" i="2"/>
  <c r="C62" i="2"/>
  <c r="D62" i="2" s="1"/>
  <c r="F62" i="2" s="1"/>
  <c r="B63" i="2" s="1"/>
  <c r="H63" i="2" l="1"/>
  <c r="G63" i="2"/>
  <c r="C63" i="2"/>
  <c r="D63" i="2" s="1"/>
  <c r="F63" i="2" s="1"/>
  <c r="B64" i="2" s="1"/>
  <c r="G64" i="2" l="1"/>
  <c r="H64" i="2"/>
  <c r="C64" i="2"/>
  <c r="D64" i="2" s="1"/>
  <c r="F64" i="2" s="1"/>
  <c r="B65" i="2" s="1"/>
  <c r="C65" i="2" l="1"/>
  <c r="D65" i="2" s="1"/>
  <c r="F65" i="2" s="1"/>
  <c r="B66" i="2" s="1"/>
  <c r="H65" i="2"/>
  <c r="G65" i="2"/>
  <c r="H66" i="2" l="1"/>
  <c r="C66" i="2"/>
  <c r="D66" i="2" s="1"/>
  <c r="F66" i="2" s="1"/>
  <c r="B67" i="2" s="1"/>
  <c r="G66" i="2"/>
  <c r="H67" i="2" l="1"/>
  <c r="G67" i="2"/>
  <c r="C67" i="2"/>
  <c r="D67" i="2" s="1"/>
  <c r="F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2" authorId="0" shapeId="0" xr:uid="{00000000-0006-0000-0000-000001000000}">
      <text>
        <r>
          <rPr>
            <sz val="9"/>
            <rFont val="Times New Roman"/>
            <family val="1"/>
          </rPr>
          <t xml:space="preserve">Change the principal amount here for different loan value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2" authorId="0" shapeId="0" xr:uid="{63E45ACB-D440-4BFA-A4A3-5A1F7E6465D7}">
      <text>
        <r>
          <rPr>
            <sz val="9"/>
            <rFont val="Times New Roman"/>
            <family val="1"/>
          </rPr>
          <t xml:space="preserve">Change the principal amount here for different loan value
</t>
        </r>
      </text>
    </comment>
  </commentList>
</comments>
</file>

<file path=xl/sharedStrings.xml><?xml version="1.0" encoding="utf-8"?>
<sst xmlns="http://schemas.openxmlformats.org/spreadsheetml/2006/main" count="26" uniqueCount="12">
  <si>
    <t>Amount</t>
  </si>
  <si>
    <t>Tenure</t>
  </si>
  <si>
    <t>Administrative fee</t>
  </si>
  <si>
    <t>EMI</t>
  </si>
  <si>
    <t>No. of Installment</t>
  </si>
  <si>
    <t>Principal</t>
  </si>
  <si>
    <t>Principal Repayment</t>
  </si>
  <si>
    <t>Closing Balance</t>
  </si>
  <si>
    <t>BOB Commission (1%)</t>
  </si>
  <si>
    <t>DHI Income (4%)</t>
  </si>
  <si>
    <t>Kinley  wangdi</t>
  </si>
  <si>
    <t>gestation period ended 31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</si>
</sst>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 * #,##0.00_ ;_ * \-#,##0.00_ ;_ * &quot;-&quot;??_ ;_ @_ 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64" fontId="0" fillId="0" borderId="0" xfId="1" applyFont="1" applyAlignment="1"/>
    <xf numFmtId="9" fontId="0" fillId="0" borderId="0" xfId="0" applyNumberFormat="1"/>
    <xf numFmtId="164" fontId="0" fillId="0" borderId="0" xfId="1" applyNumberFormat="1" applyFont="1" applyAlignment="1"/>
    <xf numFmtId="0" fontId="1" fillId="0" borderId="1" xfId="0" applyFont="1" applyFill="1" applyBorder="1" applyAlignment="1"/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7"/>
  <sheetViews>
    <sheetView tabSelected="1" workbookViewId="0">
      <selection activeCell="G6" sqref="G6"/>
    </sheetView>
  </sheetViews>
  <sheetFormatPr defaultColWidth="9" defaultRowHeight="15"/>
  <cols>
    <col min="1" max="1" width="19.140625" customWidth="1"/>
    <col min="2" max="2" width="12.5703125" bestFit="1" customWidth="1"/>
    <col min="3" max="3" width="19.140625" customWidth="1"/>
    <col min="4" max="4" width="21.140625" customWidth="1"/>
    <col min="5" max="5" width="9.5703125"/>
    <col min="6" max="6" width="16" customWidth="1"/>
    <col min="7" max="7" width="22.42578125" customWidth="1"/>
    <col min="8" max="8" width="21.7109375" customWidth="1"/>
  </cols>
  <sheetData>
    <row r="2" spans="1:8">
      <c r="A2" t="s">
        <v>0</v>
      </c>
      <c r="B2" s="1">
        <v>500000</v>
      </c>
    </row>
    <row r="3" spans="1:8">
      <c r="A3" t="s">
        <v>1</v>
      </c>
      <c r="B3">
        <v>60</v>
      </c>
    </row>
    <row r="4" spans="1:8">
      <c r="A4" t="s">
        <v>2</v>
      </c>
      <c r="B4" s="2">
        <v>0.05</v>
      </c>
    </row>
    <row r="5" spans="1:8">
      <c r="A5" t="s">
        <v>3</v>
      </c>
      <c r="B5" s="3">
        <f>CEILING(PMT(B4/12,B3,-B2),100)</f>
        <v>9500</v>
      </c>
      <c r="C5" s="5">
        <f>PMT(B4/12,60,B2)</f>
        <v>-9435.616822005466</v>
      </c>
    </row>
    <row r="6" spans="1:8">
      <c r="G6" s="2">
        <v>0.01</v>
      </c>
      <c r="H6" s="2">
        <v>0.04</v>
      </c>
    </row>
    <row r="7" spans="1:8">
      <c r="A7" s="4" t="s">
        <v>4</v>
      </c>
      <c r="B7" s="4" t="s">
        <v>5</v>
      </c>
      <c r="C7" s="4" t="s">
        <v>2</v>
      </c>
      <c r="D7" s="4" t="s">
        <v>6</v>
      </c>
      <c r="E7" s="4" t="s">
        <v>3</v>
      </c>
      <c r="F7" s="4" t="s">
        <v>7</v>
      </c>
      <c r="G7" t="s">
        <v>8</v>
      </c>
      <c r="H7" t="s">
        <v>9</v>
      </c>
    </row>
    <row r="8" spans="1:8">
      <c r="A8">
        <v>1</v>
      </c>
      <c r="B8" s="1">
        <f>B2</f>
        <v>500000</v>
      </c>
      <c r="C8" s="1">
        <f>(B8*$B$4)/12</f>
        <v>2083.3333333333335</v>
      </c>
      <c r="D8" s="1">
        <f>E8-C8</f>
        <v>7416.6666666666661</v>
      </c>
      <c r="E8" s="1">
        <f>B5</f>
        <v>9500</v>
      </c>
      <c r="F8" s="1">
        <f>B8-D8</f>
        <v>492583.33333333331</v>
      </c>
      <c r="G8" s="1">
        <f>(B8*$G$6)/12</f>
        <v>416.66666666666669</v>
      </c>
      <c r="H8" s="1">
        <f>(B8*$H$6)/12</f>
        <v>1666.6666666666667</v>
      </c>
    </row>
    <row r="9" spans="1:8">
      <c r="A9">
        <v>2</v>
      </c>
      <c r="B9" s="1">
        <f>F8</f>
        <v>492583.33333333331</v>
      </c>
      <c r="C9" s="1">
        <f t="shared" ref="C9:C40" si="0">(B9*$B$4)/12</f>
        <v>2052.4305555555557</v>
      </c>
      <c r="D9" s="1">
        <f t="shared" ref="D9:D40" si="1">E9-C9</f>
        <v>7447.5694444444443</v>
      </c>
      <c r="E9" s="1">
        <f>E8</f>
        <v>9500</v>
      </c>
      <c r="F9" s="1">
        <f t="shared" ref="F9:F40" si="2">B9-D9</f>
        <v>485135.76388888888</v>
      </c>
      <c r="G9" s="1">
        <f t="shared" ref="G9:G40" si="3">(B9*$G$6)/12</f>
        <v>410.48611111111109</v>
      </c>
      <c r="H9" s="1">
        <f t="shared" ref="H9:H40" si="4">(B9*$H$6)/12</f>
        <v>1641.9444444444443</v>
      </c>
    </row>
    <row r="10" spans="1:8">
      <c r="A10">
        <v>3</v>
      </c>
      <c r="B10" s="1">
        <f t="shared" ref="B10:B41" si="5">F9</f>
        <v>485135.76388888888</v>
      </c>
      <c r="C10" s="1">
        <f t="shared" si="0"/>
        <v>2021.3990162037037</v>
      </c>
      <c r="D10" s="1">
        <f t="shared" si="1"/>
        <v>7478.6009837962965</v>
      </c>
      <c r="E10" s="1">
        <f t="shared" ref="E10:E41" si="6">E9</f>
        <v>9500</v>
      </c>
      <c r="F10" s="1">
        <f t="shared" si="2"/>
        <v>477657.16290509258</v>
      </c>
      <c r="G10" s="1">
        <f t="shared" si="3"/>
        <v>404.2798032407407</v>
      </c>
      <c r="H10" s="1">
        <f t="shared" si="4"/>
        <v>1617.1192129629628</v>
      </c>
    </row>
    <row r="11" spans="1:8">
      <c r="A11">
        <v>4</v>
      </c>
      <c r="B11" s="1">
        <f t="shared" si="5"/>
        <v>477657.16290509258</v>
      </c>
      <c r="C11" s="1">
        <f t="shared" si="0"/>
        <v>1990.2381787712193</v>
      </c>
      <c r="D11" s="1">
        <f t="shared" si="1"/>
        <v>7509.7618212287807</v>
      </c>
      <c r="E11" s="1">
        <f t="shared" si="6"/>
        <v>9500</v>
      </c>
      <c r="F11" s="1">
        <f t="shared" si="2"/>
        <v>470147.40108386381</v>
      </c>
      <c r="G11" s="1">
        <f t="shared" si="3"/>
        <v>398.04763575424386</v>
      </c>
      <c r="H11" s="1">
        <f t="shared" si="4"/>
        <v>1592.1905430169754</v>
      </c>
    </row>
    <row r="12" spans="1:8">
      <c r="A12">
        <v>5</v>
      </c>
      <c r="B12" s="1">
        <f t="shared" si="5"/>
        <v>470147.40108386381</v>
      </c>
      <c r="C12" s="1">
        <f t="shared" si="0"/>
        <v>1958.9475045160991</v>
      </c>
      <c r="D12" s="1">
        <f t="shared" si="1"/>
        <v>7541.0524954839011</v>
      </c>
      <c r="E12" s="1">
        <f t="shared" si="6"/>
        <v>9500</v>
      </c>
      <c r="F12" s="1">
        <f t="shared" si="2"/>
        <v>462606.34858837991</v>
      </c>
      <c r="G12" s="1">
        <f t="shared" si="3"/>
        <v>391.7895009032199</v>
      </c>
      <c r="H12" s="1">
        <f t="shared" si="4"/>
        <v>1567.1580036128796</v>
      </c>
    </row>
    <row r="13" spans="1:8">
      <c r="A13">
        <v>6</v>
      </c>
      <c r="B13" s="1">
        <f t="shared" si="5"/>
        <v>462606.34858837991</v>
      </c>
      <c r="C13" s="1">
        <f t="shared" si="0"/>
        <v>1927.5264524515831</v>
      </c>
      <c r="D13" s="1">
        <f t="shared" si="1"/>
        <v>7572.4735475484167</v>
      </c>
      <c r="E13" s="1">
        <f t="shared" si="6"/>
        <v>9500</v>
      </c>
      <c r="F13" s="1">
        <f t="shared" si="2"/>
        <v>455033.87504083151</v>
      </c>
      <c r="G13" s="1">
        <f t="shared" si="3"/>
        <v>385.50529049031661</v>
      </c>
      <c r="H13" s="1">
        <f t="shared" si="4"/>
        <v>1542.0211619612664</v>
      </c>
    </row>
    <row r="14" spans="1:8">
      <c r="A14">
        <v>7</v>
      </c>
      <c r="B14" s="1">
        <f t="shared" si="5"/>
        <v>455033.87504083151</v>
      </c>
      <c r="C14" s="1">
        <f t="shared" si="0"/>
        <v>1895.9744793367981</v>
      </c>
      <c r="D14" s="1">
        <f t="shared" si="1"/>
        <v>7604.0255206632019</v>
      </c>
      <c r="E14" s="1">
        <f t="shared" si="6"/>
        <v>9500</v>
      </c>
      <c r="F14" s="1">
        <f t="shared" si="2"/>
        <v>447429.84952016833</v>
      </c>
      <c r="G14" s="1">
        <f t="shared" si="3"/>
        <v>379.19489586735955</v>
      </c>
      <c r="H14" s="1">
        <f t="shared" si="4"/>
        <v>1516.7795834694382</v>
      </c>
    </row>
    <row r="15" spans="1:8">
      <c r="A15">
        <v>8</v>
      </c>
      <c r="B15" s="1">
        <f t="shared" si="5"/>
        <v>447429.84952016833</v>
      </c>
      <c r="C15" s="1">
        <f t="shared" si="0"/>
        <v>1864.2910396673681</v>
      </c>
      <c r="D15" s="1">
        <f t="shared" si="1"/>
        <v>7635.7089603326322</v>
      </c>
      <c r="E15" s="1">
        <f t="shared" si="6"/>
        <v>9500</v>
      </c>
      <c r="F15" s="1">
        <f t="shared" si="2"/>
        <v>439794.14055983571</v>
      </c>
      <c r="G15" s="1">
        <f t="shared" si="3"/>
        <v>372.85820793347358</v>
      </c>
      <c r="H15" s="1">
        <f t="shared" si="4"/>
        <v>1491.4328317338943</v>
      </c>
    </row>
    <row r="16" spans="1:8">
      <c r="A16">
        <v>9</v>
      </c>
      <c r="B16" s="1">
        <f t="shared" si="5"/>
        <v>439794.14055983571</v>
      </c>
      <c r="C16" s="1">
        <f t="shared" si="0"/>
        <v>1832.4755856659822</v>
      </c>
      <c r="D16" s="1">
        <f t="shared" si="1"/>
        <v>7667.5244143340178</v>
      </c>
      <c r="E16" s="1">
        <f t="shared" si="6"/>
        <v>9500</v>
      </c>
      <c r="F16" s="1">
        <f t="shared" si="2"/>
        <v>432126.61614550167</v>
      </c>
      <c r="G16" s="1">
        <f t="shared" si="3"/>
        <v>366.4951171331964</v>
      </c>
      <c r="H16" s="1">
        <f t="shared" si="4"/>
        <v>1465.9804685327856</v>
      </c>
    </row>
    <row r="17" spans="1:8">
      <c r="A17">
        <v>10</v>
      </c>
      <c r="B17" s="1">
        <f t="shared" si="5"/>
        <v>432126.61614550167</v>
      </c>
      <c r="C17" s="1">
        <f t="shared" si="0"/>
        <v>1800.5275672729238</v>
      </c>
      <c r="D17" s="1">
        <f t="shared" si="1"/>
        <v>7699.472432727076</v>
      </c>
      <c r="E17" s="1">
        <f t="shared" si="6"/>
        <v>9500</v>
      </c>
      <c r="F17" s="1">
        <f t="shared" si="2"/>
        <v>424427.14371277462</v>
      </c>
      <c r="G17" s="1">
        <f t="shared" si="3"/>
        <v>360.10551345458475</v>
      </c>
      <c r="H17" s="1">
        <f t="shared" si="4"/>
        <v>1440.422053818339</v>
      </c>
    </row>
    <row r="18" spans="1:8">
      <c r="A18">
        <v>11</v>
      </c>
      <c r="B18" s="1">
        <f t="shared" si="5"/>
        <v>424427.14371277462</v>
      </c>
      <c r="C18" s="1">
        <f t="shared" si="0"/>
        <v>1768.446432136561</v>
      </c>
      <c r="D18" s="1">
        <f t="shared" si="1"/>
        <v>7731.5535678634387</v>
      </c>
      <c r="E18" s="1">
        <f t="shared" si="6"/>
        <v>9500</v>
      </c>
      <c r="F18" s="1">
        <f t="shared" si="2"/>
        <v>416695.5901449112</v>
      </c>
      <c r="G18" s="1">
        <f t="shared" si="3"/>
        <v>353.6892864273122</v>
      </c>
      <c r="H18" s="1">
        <f t="shared" si="4"/>
        <v>1414.7571457092488</v>
      </c>
    </row>
    <row r="19" spans="1:8">
      <c r="A19">
        <v>12</v>
      </c>
      <c r="B19" s="1">
        <f t="shared" si="5"/>
        <v>416695.5901449112</v>
      </c>
      <c r="C19" s="1">
        <f t="shared" si="0"/>
        <v>1736.2316256037968</v>
      </c>
      <c r="D19" s="1">
        <f t="shared" si="1"/>
        <v>7763.7683743962034</v>
      </c>
      <c r="E19" s="1">
        <f t="shared" si="6"/>
        <v>9500</v>
      </c>
      <c r="F19" s="1">
        <f t="shared" si="2"/>
        <v>408931.821770515</v>
      </c>
      <c r="G19" s="1">
        <f t="shared" si="3"/>
        <v>347.24632512075937</v>
      </c>
      <c r="H19" s="1">
        <f t="shared" si="4"/>
        <v>1388.9853004830375</v>
      </c>
    </row>
    <row r="20" spans="1:8">
      <c r="A20">
        <v>13</v>
      </c>
      <c r="B20" s="1">
        <f t="shared" si="5"/>
        <v>408931.821770515</v>
      </c>
      <c r="C20" s="1">
        <f t="shared" si="0"/>
        <v>1703.8825907104792</v>
      </c>
      <c r="D20" s="1">
        <f t="shared" si="1"/>
        <v>7796.1174092895208</v>
      </c>
      <c r="E20" s="1">
        <f t="shared" si="6"/>
        <v>9500</v>
      </c>
      <c r="F20" s="1">
        <f t="shared" si="2"/>
        <v>401135.70436122548</v>
      </c>
      <c r="G20" s="1">
        <f t="shared" si="3"/>
        <v>340.77651814209582</v>
      </c>
      <c r="H20" s="1">
        <f t="shared" si="4"/>
        <v>1363.1060725683833</v>
      </c>
    </row>
    <row r="21" spans="1:8">
      <c r="A21">
        <v>14</v>
      </c>
      <c r="B21" s="1">
        <f t="shared" si="5"/>
        <v>401135.70436122548</v>
      </c>
      <c r="C21" s="1">
        <f t="shared" si="0"/>
        <v>1671.3987681717729</v>
      </c>
      <c r="D21" s="1">
        <f t="shared" si="1"/>
        <v>7828.6012318282274</v>
      </c>
      <c r="E21" s="1">
        <f t="shared" si="6"/>
        <v>9500</v>
      </c>
      <c r="F21" s="1">
        <f t="shared" si="2"/>
        <v>393307.10312939726</v>
      </c>
      <c r="G21" s="1">
        <f t="shared" si="3"/>
        <v>334.27975363435456</v>
      </c>
      <c r="H21" s="1">
        <f t="shared" si="4"/>
        <v>1337.1190145374183</v>
      </c>
    </row>
    <row r="22" spans="1:8">
      <c r="A22">
        <v>15</v>
      </c>
      <c r="B22" s="1">
        <f t="shared" si="5"/>
        <v>393307.10312939726</v>
      </c>
      <c r="C22" s="1">
        <f t="shared" si="0"/>
        <v>1638.7795963724886</v>
      </c>
      <c r="D22" s="1">
        <f t="shared" si="1"/>
        <v>7861.2204036275116</v>
      </c>
      <c r="E22" s="1">
        <f t="shared" si="6"/>
        <v>9500</v>
      </c>
      <c r="F22" s="1">
        <f t="shared" si="2"/>
        <v>385445.88272576977</v>
      </c>
      <c r="G22" s="1">
        <f t="shared" si="3"/>
        <v>327.75591927449773</v>
      </c>
      <c r="H22" s="1">
        <f t="shared" si="4"/>
        <v>1311.0236770979909</v>
      </c>
    </row>
    <row r="23" spans="1:8">
      <c r="A23">
        <v>16</v>
      </c>
      <c r="B23" s="1">
        <f t="shared" si="5"/>
        <v>385445.88272576977</v>
      </c>
      <c r="C23" s="1">
        <f t="shared" si="0"/>
        <v>1606.024511357374</v>
      </c>
      <c r="D23" s="1">
        <f t="shared" si="1"/>
        <v>7893.9754886426263</v>
      </c>
      <c r="E23" s="1">
        <f t="shared" si="6"/>
        <v>9500</v>
      </c>
      <c r="F23" s="1">
        <f t="shared" si="2"/>
        <v>377551.90723712713</v>
      </c>
      <c r="G23" s="1">
        <f t="shared" si="3"/>
        <v>321.20490227147485</v>
      </c>
      <c r="H23" s="1">
        <f t="shared" si="4"/>
        <v>1284.8196090858994</v>
      </c>
    </row>
    <row r="24" spans="1:8">
      <c r="A24">
        <v>17</v>
      </c>
      <c r="B24" s="1">
        <f t="shared" si="5"/>
        <v>377551.90723712713</v>
      </c>
      <c r="C24" s="1">
        <f t="shared" si="0"/>
        <v>1573.1329468213632</v>
      </c>
      <c r="D24" s="1">
        <f t="shared" si="1"/>
        <v>7926.8670531786365</v>
      </c>
      <c r="E24" s="1">
        <f t="shared" si="6"/>
        <v>9500</v>
      </c>
      <c r="F24" s="1">
        <f t="shared" si="2"/>
        <v>369625.04018394847</v>
      </c>
      <c r="G24" s="1">
        <f t="shared" si="3"/>
        <v>314.6265893642726</v>
      </c>
      <c r="H24" s="1">
        <f t="shared" si="4"/>
        <v>1258.5063574570904</v>
      </c>
    </row>
    <row r="25" spans="1:8">
      <c r="A25">
        <v>18</v>
      </c>
      <c r="B25" s="1">
        <f t="shared" si="5"/>
        <v>369625.04018394847</v>
      </c>
      <c r="C25" s="1">
        <f t="shared" si="0"/>
        <v>1540.1043340997855</v>
      </c>
      <c r="D25" s="1">
        <f t="shared" si="1"/>
        <v>7959.8956659002142</v>
      </c>
      <c r="E25" s="1">
        <f t="shared" si="6"/>
        <v>9500</v>
      </c>
      <c r="F25" s="1">
        <f t="shared" si="2"/>
        <v>361665.14451804827</v>
      </c>
      <c r="G25" s="1">
        <f t="shared" si="3"/>
        <v>308.02086681995706</v>
      </c>
      <c r="H25" s="1">
        <f t="shared" si="4"/>
        <v>1232.0834672798283</v>
      </c>
    </row>
    <row r="26" spans="1:8">
      <c r="A26">
        <v>19</v>
      </c>
      <c r="B26" s="1">
        <f t="shared" si="5"/>
        <v>361665.14451804827</v>
      </c>
      <c r="C26" s="1">
        <f t="shared" si="0"/>
        <v>1506.9381021585343</v>
      </c>
      <c r="D26" s="1">
        <f t="shared" si="1"/>
        <v>7993.0618978414659</v>
      </c>
      <c r="E26" s="1">
        <f t="shared" si="6"/>
        <v>9500</v>
      </c>
      <c r="F26" s="1">
        <f t="shared" si="2"/>
        <v>353672.08262020681</v>
      </c>
      <c r="G26" s="1">
        <f t="shared" si="3"/>
        <v>301.38762043170692</v>
      </c>
      <c r="H26" s="1">
        <f t="shared" si="4"/>
        <v>1205.5504817268277</v>
      </c>
    </row>
    <row r="27" spans="1:8">
      <c r="A27">
        <v>20</v>
      </c>
      <c r="B27" s="1">
        <f t="shared" si="5"/>
        <v>353672.08262020681</v>
      </c>
      <c r="C27" s="1">
        <f t="shared" si="0"/>
        <v>1473.6336775841953</v>
      </c>
      <c r="D27" s="1">
        <f t="shared" si="1"/>
        <v>8026.3663224158045</v>
      </c>
      <c r="E27" s="1">
        <f t="shared" si="6"/>
        <v>9500</v>
      </c>
      <c r="F27" s="1">
        <f t="shared" si="2"/>
        <v>345645.71629779099</v>
      </c>
      <c r="G27" s="1">
        <f t="shared" si="3"/>
        <v>294.72673551683903</v>
      </c>
      <c r="H27" s="1">
        <f t="shared" si="4"/>
        <v>1178.9069420673561</v>
      </c>
    </row>
    <row r="28" spans="1:8">
      <c r="A28">
        <v>21</v>
      </c>
      <c r="B28" s="1">
        <f t="shared" si="5"/>
        <v>345645.71629779099</v>
      </c>
      <c r="C28" s="1">
        <f t="shared" si="0"/>
        <v>1440.1904845741292</v>
      </c>
      <c r="D28" s="1">
        <f t="shared" si="1"/>
        <v>8059.8095154258708</v>
      </c>
      <c r="E28" s="1">
        <f t="shared" si="6"/>
        <v>9500</v>
      </c>
      <c r="F28" s="1">
        <f t="shared" si="2"/>
        <v>337585.90678236511</v>
      </c>
      <c r="G28" s="1">
        <f t="shared" si="3"/>
        <v>288.03809691482581</v>
      </c>
      <c r="H28" s="1">
        <f t="shared" si="4"/>
        <v>1152.1523876593033</v>
      </c>
    </row>
    <row r="29" spans="1:8">
      <c r="A29">
        <v>22</v>
      </c>
      <c r="B29" s="1">
        <f t="shared" si="5"/>
        <v>337585.90678236511</v>
      </c>
      <c r="C29" s="1">
        <f t="shared" si="0"/>
        <v>1406.6079449265214</v>
      </c>
      <c r="D29" s="1">
        <f t="shared" si="1"/>
        <v>8093.3920550734783</v>
      </c>
      <c r="E29" s="1">
        <f t="shared" si="6"/>
        <v>9500</v>
      </c>
      <c r="F29" s="1">
        <f t="shared" si="2"/>
        <v>329492.51472729165</v>
      </c>
      <c r="G29" s="1">
        <f t="shared" si="3"/>
        <v>281.32158898530423</v>
      </c>
      <c r="H29" s="1">
        <f t="shared" si="4"/>
        <v>1125.2863559412169</v>
      </c>
    </row>
    <row r="30" spans="1:8">
      <c r="A30">
        <v>23</v>
      </c>
      <c r="B30" s="1">
        <f t="shared" si="5"/>
        <v>329492.51472729165</v>
      </c>
      <c r="C30" s="1">
        <f t="shared" si="0"/>
        <v>1372.8854780303818</v>
      </c>
      <c r="D30" s="1">
        <f t="shared" si="1"/>
        <v>8127.1145219696182</v>
      </c>
      <c r="E30" s="1">
        <f t="shared" si="6"/>
        <v>9500</v>
      </c>
      <c r="F30" s="1">
        <f t="shared" si="2"/>
        <v>321365.40020532202</v>
      </c>
      <c r="G30" s="1">
        <f t="shared" si="3"/>
        <v>274.5770956060764</v>
      </c>
      <c r="H30" s="1">
        <f t="shared" si="4"/>
        <v>1098.3083824243056</v>
      </c>
    </row>
    <row r="31" spans="1:8">
      <c r="A31">
        <v>24</v>
      </c>
      <c r="B31" s="1">
        <f t="shared" si="5"/>
        <v>321365.40020532202</v>
      </c>
      <c r="C31" s="1">
        <f t="shared" si="0"/>
        <v>1339.0225008555085</v>
      </c>
      <c r="D31" s="1">
        <f t="shared" si="1"/>
        <v>8160.977499144492</v>
      </c>
      <c r="E31" s="1">
        <f t="shared" si="6"/>
        <v>9500</v>
      </c>
      <c r="F31" s="1">
        <f t="shared" si="2"/>
        <v>313204.42270617752</v>
      </c>
      <c r="G31" s="1">
        <f t="shared" si="3"/>
        <v>267.80450017110167</v>
      </c>
      <c r="H31" s="1">
        <f t="shared" si="4"/>
        <v>1071.2180006844067</v>
      </c>
    </row>
    <row r="32" spans="1:8">
      <c r="A32">
        <v>25</v>
      </c>
      <c r="B32" s="1">
        <f t="shared" si="5"/>
        <v>313204.42270617752</v>
      </c>
      <c r="C32" s="1">
        <f t="shared" si="0"/>
        <v>1305.0184279424063</v>
      </c>
      <c r="D32" s="1">
        <f t="shared" si="1"/>
        <v>8194.9815720575934</v>
      </c>
      <c r="E32" s="1">
        <f t="shared" si="6"/>
        <v>9500</v>
      </c>
      <c r="F32" s="1">
        <f t="shared" si="2"/>
        <v>305009.44113411993</v>
      </c>
      <c r="G32" s="1">
        <f t="shared" si="3"/>
        <v>261.00368558848123</v>
      </c>
      <c r="H32" s="1">
        <f t="shared" si="4"/>
        <v>1044.0147423539249</v>
      </c>
    </row>
    <row r="33" spans="1:8">
      <c r="A33">
        <v>26</v>
      </c>
      <c r="B33" s="1">
        <f t="shared" si="5"/>
        <v>305009.44113411993</v>
      </c>
      <c r="C33" s="1">
        <f t="shared" si="0"/>
        <v>1270.8726713921665</v>
      </c>
      <c r="D33" s="1">
        <f t="shared" si="1"/>
        <v>8229.127328607834</v>
      </c>
      <c r="E33" s="1">
        <f t="shared" si="6"/>
        <v>9500</v>
      </c>
      <c r="F33" s="1">
        <f t="shared" si="2"/>
        <v>296780.31380551209</v>
      </c>
      <c r="G33" s="1">
        <f t="shared" si="3"/>
        <v>254.17453427843327</v>
      </c>
      <c r="H33" s="1">
        <f t="shared" si="4"/>
        <v>1016.6981371137331</v>
      </c>
    </row>
    <row r="34" spans="1:8">
      <c r="A34">
        <v>27</v>
      </c>
      <c r="B34" s="1">
        <f t="shared" si="5"/>
        <v>296780.31380551209</v>
      </c>
      <c r="C34" s="1">
        <f t="shared" si="0"/>
        <v>1236.5846408563004</v>
      </c>
      <c r="D34" s="1">
        <f t="shared" si="1"/>
        <v>8263.4153591436989</v>
      </c>
      <c r="E34" s="1">
        <f t="shared" si="6"/>
        <v>9500</v>
      </c>
      <c r="F34" s="1">
        <f t="shared" si="2"/>
        <v>288516.8984463684</v>
      </c>
      <c r="G34" s="1">
        <f t="shared" si="3"/>
        <v>247.31692817126009</v>
      </c>
      <c r="H34" s="1">
        <f t="shared" si="4"/>
        <v>989.26771268504035</v>
      </c>
    </row>
    <row r="35" spans="1:8">
      <c r="A35">
        <v>28</v>
      </c>
      <c r="B35" s="1">
        <f t="shared" si="5"/>
        <v>288516.8984463684</v>
      </c>
      <c r="C35" s="1">
        <f t="shared" si="0"/>
        <v>1202.1537435265352</v>
      </c>
      <c r="D35" s="1">
        <f t="shared" si="1"/>
        <v>8297.8462564734655</v>
      </c>
      <c r="E35" s="1">
        <f t="shared" si="6"/>
        <v>9500</v>
      </c>
      <c r="F35" s="1">
        <f t="shared" si="2"/>
        <v>280219.05218989495</v>
      </c>
      <c r="G35" s="1">
        <f t="shared" si="3"/>
        <v>240.430748705307</v>
      </c>
      <c r="H35" s="1">
        <f t="shared" si="4"/>
        <v>961.72299482122799</v>
      </c>
    </row>
    <row r="36" spans="1:8">
      <c r="A36">
        <v>29</v>
      </c>
      <c r="B36" s="1">
        <f t="shared" si="5"/>
        <v>280219.05218989495</v>
      </c>
      <c r="C36" s="1">
        <f t="shared" si="0"/>
        <v>1167.5793841245625</v>
      </c>
      <c r="D36" s="1">
        <f t="shared" si="1"/>
        <v>8332.4206158754369</v>
      </c>
      <c r="E36" s="1">
        <f t="shared" si="6"/>
        <v>9500</v>
      </c>
      <c r="F36" s="1">
        <f t="shared" si="2"/>
        <v>271886.6315740195</v>
      </c>
      <c r="G36" s="1">
        <f t="shared" si="3"/>
        <v>233.51587682491245</v>
      </c>
      <c r="H36" s="1">
        <f t="shared" si="4"/>
        <v>934.06350729964981</v>
      </c>
    </row>
    <row r="37" spans="1:8">
      <c r="A37">
        <v>30</v>
      </c>
      <c r="B37" s="1">
        <f t="shared" si="5"/>
        <v>271886.6315740195</v>
      </c>
      <c r="C37" s="1">
        <f t="shared" si="0"/>
        <v>1132.8609648917479</v>
      </c>
      <c r="D37" s="1">
        <f t="shared" si="1"/>
        <v>8367.1390351082518</v>
      </c>
      <c r="E37" s="1">
        <f t="shared" si="6"/>
        <v>9500</v>
      </c>
      <c r="F37" s="1">
        <f t="shared" si="2"/>
        <v>263519.49253891123</v>
      </c>
      <c r="G37" s="1">
        <f t="shared" si="3"/>
        <v>226.57219297834959</v>
      </c>
      <c r="H37" s="1">
        <f t="shared" si="4"/>
        <v>906.28877191339836</v>
      </c>
    </row>
    <row r="38" spans="1:8">
      <c r="A38">
        <v>31</v>
      </c>
      <c r="B38" s="1">
        <f t="shared" si="5"/>
        <v>263519.49253891123</v>
      </c>
      <c r="C38" s="1">
        <f t="shared" si="0"/>
        <v>1097.997885578797</v>
      </c>
      <c r="D38" s="1">
        <f t="shared" si="1"/>
        <v>8402.0021144212024</v>
      </c>
      <c r="E38" s="1">
        <f t="shared" si="6"/>
        <v>9500</v>
      </c>
      <c r="F38" s="1">
        <f t="shared" si="2"/>
        <v>255117.49042449004</v>
      </c>
      <c r="G38" s="1">
        <f t="shared" si="3"/>
        <v>219.59957711575939</v>
      </c>
      <c r="H38" s="1">
        <f t="shared" si="4"/>
        <v>878.39830846303755</v>
      </c>
    </row>
    <row r="39" spans="1:8">
      <c r="A39">
        <v>32</v>
      </c>
      <c r="B39" s="1">
        <f t="shared" si="5"/>
        <v>255117.49042449004</v>
      </c>
      <c r="C39" s="1">
        <f t="shared" si="0"/>
        <v>1062.9895434353753</v>
      </c>
      <c r="D39" s="1">
        <f t="shared" si="1"/>
        <v>8437.0104565646252</v>
      </c>
      <c r="E39" s="1">
        <f t="shared" si="6"/>
        <v>9500</v>
      </c>
      <c r="F39" s="1">
        <f t="shared" si="2"/>
        <v>246680.47996792541</v>
      </c>
      <c r="G39" s="1">
        <f t="shared" si="3"/>
        <v>212.59790868707503</v>
      </c>
      <c r="H39" s="1">
        <f t="shared" si="4"/>
        <v>850.39163474830013</v>
      </c>
    </row>
    <row r="40" spans="1:8">
      <c r="A40">
        <v>33</v>
      </c>
      <c r="B40" s="1">
        <f t="shared" si="5"/>
        <v>246680.47996792541</v>
      </c>
      <c r="C40" s="1">
        <f t="shared" si="0"/>
        <v>1027.8353331996893</v>
      </c>
      <c r="D40" s="1">
        <f t="shared" si="1"/>
        <v>8472.1646668003104</v>
      </c>
      <c r="E40" s="1">
        <f t="shared" si="6"/>
        <v>9500</v>
      </c>
      <c r="F40" s="1">
        <f t="shared" si="2"/>
        <v>238208.31530112508</v>
      </c>
      <c r="G40" s="1">
        <f t="shared" si="3"/>
        <v>205.56706663993785</v>
      </c>
      <c r="H40" s="1">
        <f t="shared" si="4"/>
        <v>822.2682665597514</v>
      </c>
    </row>
    <row r="41" spans="1:8">
      <c r="A41">
        <v>34</v>
      </c>
      <c r="B41" s="1">
        <f t="shared" si="5"/>
        <v>238208.31530112508</v>
      </c>
      <c r="C41" s="1">
        <f t="shared" ref="C41:C67" si="7">(B41*$B$4)/12</f>
        <v>992.5346470880213</v>
      </c>
      <c r="D41" s="1">
        <f t="shared" ref="D41:D67" si="8">E41-C41</f>
        <v>8507.4653529119787</v>
      </c>
      <c r="E41" s="1">
        <f t="shared" si="6"/>
        <v>9500</v>
      </c>
      <c r="F41" s="1">
        <f t="shared" ref="F41:F67" si="9">B41-D41</f>
        <v>229700.84994821312</v>
      </c>
      <c r="G41" s="1">
        <f t="shared" ref="G41:G67" si="10">(B41*$G$6)/12</f>
        <v>198.50692941760425</v>
      </c>
      <c r="H41" s="1">
        <f t="shared" ref="H41:H67" si="11">(B41*$H$6)/12</f>
        <v>794.02771767041702</v>
      </c>
    </row>
    <row r="42" spans="1:8">
      <c r="A42">
        <v>35</v>
      </c>
      <c r="B42" s="1">
        <f t="shared" ref="B42:B67" si="12">F41</f>
        <v>229700.84994821312</v>
      </c>
      <c r="C42" s="1">
        <f t="shared" si="7"/>
        <v>957.08687478422144</v>
      </c>
      <c r="D42" s="1">
        <f t="shared" si="8"/>
        <v>8542.9131252157786</v>
      </c>
      <c r="E42" s="1">
        <f t="shared" ref="E42:E67" si="13">E41</f>
        <v>9500</v>
      </c>
      <c r="F42" s="1">
        <f t="shared" si="9"/>
        <v>221157.93682299735</v>
      </c>
      <c r="G42" s="1">
        <f t="shared" si="10"/>
        <v>191.41737495684427</v>
      </c>
      <c r="H42" s="1">
        <f t="shared" si="11"/>
        <v>765.66949982737708</v>
      </c>
    </row>
    <row r="43" spans="1:8">
      <c r="A43">
        <v>36</v>
      </c>
      <c r="B43" s="1">
        <f t="shared" si="12"/>
        <v>221157.93682299735</v>
      </c>
      <c r="C43" s="1">
        <f t="shared" si="7"/>
        <v>921.49140342915564</v>
      </c>
      <c r="D43" s="1">
        <f t="shared" si="8"/>
        <v>8578.508596570844</v>
      </c>
      <c r="E43" s="1">
        <f t="shared" si="13"/>
        <v>9500</v>
      </c>
      <c r="F43" s="1">
        <f t="shared" si="9"/>
        <v>212579.42822642651</v>
      </c>
      <c r="G43" s="1">
        <f t="shared" si="10"/>
        <v>184.29828068583114</v>
      </c>
      <c r="H43" s="1">
        <f t="shared" si="11"/>
        <v>737.19312274332458</v>
      </c>
    </row>
    <row r="44" spans="1:8">
      <c r="A44">
        <v>37</v>
      </c>
      <c r="B44" s="1">
        <f t="shared" si="12"/>
        <v>212579.42822642651</v>
      </c>
      <c r="C44" s="1">
        <f t="shared" si="7"/>
        <v>885.74761761011052</v>
      </c>
      <c r="D44" s="1">
        <f t="shared" si="8"/>
        <v>8614.25238238989</v>
      </c>
      <c r="E44" s="1">
        <f t="shared" si="13"/>
        <v>9500</v>
      </c>
      <c r="F44" s="1">
        <f t="shared" si="9"/>
        <v>203965.17584403662</v>
      </c>
      <c r="G44" s="1">
        <f t="shared" si="10"/>
        <v>177.14952352202206</v>
      </c>
      <c r="H44" s="1">
        <f t="shared" si="11"/>
        <v>708.59809408808826</v>
      </c>
    </row>
    <row r="45" spans="1:8">
      <c r="A45">
        <v>38</v>
      </c>
      <c r="B45" s="1">
        <f t="shared" si="12"/>
        <v>203965.17584403662</v>
      </c>
      <c r="C45" s="1">
        <f t="shared" si="7"/>
        <v>849.85489935015266</v>
      </c>
      <c r="D45" s="1">
        <f t="shared" si="8"/>
        <v>8650.1451006498464</v>
      </c>
      <c r="E45" s="1">
        <f t="shared" si="13"/>
        <v>9500</v>
      </c>
      <c r="F45" s="1">
        <f t="shared" si="9"/>
        <v>195315.03074338677</v>
      </c>
      <c r="G45" s="1">
        <f t="shared" si="10"/>
        <v>169.97097987003053</v>
      </c>
      <c r="H45" s="1">
        <f t="shared" si="11"/>
        <v>679.88391948012213</v>
      </c>
    </row>
    <row r="46" spans="1:8">
      <c r="A46">
        <v>39</v>
      </c>
      <c r="B46" s="1">
        <f t="shared" si="12"/>
        <v>195315.03074338677</v>
      </c>
      <c r="C46" s="1">
        <f t="shared" si="7"/>
        <v>813.81262809744487</v>
      </c>
      <c r="D46" s="1">
        <f t="shared" si="8"/>
        <v>8686.1873719025552</v>
      </c>
      <c r="E46" s="1">
        <f t="shared" si="13"/>
        <v>9500</v>
      </c>
      <c r="F46" s="1">
        <f t="shared" si="9"/>
        <v>186628.84337148422</v>
      </c>
      <c r="G46" s="1">
        <f t="shared" si="10"/>
        <v>162.76252561948897</v>
      </c>
      <c r="H46" s="1">
        <f t="shared" si="11"/>
        <v>651.05010247795587</v>
      </c>
    </row>
    <row r="47" spans="1:8">
      <c r="A47">
        <v>40</v>
      </c>
      <c r="B47" s="1">
        <f t="shared" si="12"/>
        <v>186628.84337148422</v>
      </c>
      <c r="C47" s="1">
        <f t="shared" si="7"/>
        <v>777.62018071451757</v>
      </c>
      <c r="D47" s="1">
        <f t="shared" si="8"/>
        <v>8722.3798192854829</v>
      </c>
      <c r="E47" s="1">
        <f t="shared" si="13"/>
        <v>9500</v>
      </c>
      <c r="F47" s="1">
        <f t="shared" si="9"/>
        <v>177906.46355219875</v>
      </c>
      <c r="G47" s="1">
        <f t="shared" si="10"/>
        <v>155.52403614290353</v>
      </c>
      <c r="H47" s="1">
        <f t="shared" si="11"/>
        <v>622.0961445716141</v>
      </c>
    </row>
    <row r="48" spans="1:8">
      <c r="A48">
        <v>41</v>
      </c>
      <c r="B48" s="1">
        <f t="shared" si="12"/>
        <v>177906.46355219875</v>
      </c>
      <c r="C48" s="1">
        <f t="shared" si="7"/>
        <v>741.27693146749482</v>
      </c>
      <c r="D48" s="1">
        <f t="shared" si="8"/>
        <v>8758.7230685325048</v>
      </c>
      <c r="E48" s="1">
        <f t="shared" si="13"/>
        <v>9500</v>
      </c>
      <c r="F48" s="1">
        <f t="shared" si="9"/>
        <v>169147.74048366625</v>
      </c>
      <c r="G48" s="1">
        <f t="shared" si="10"/>
        <v>148.25538629349896</v>
      </c>
      <c r="H48" s="1">
        <f t="shared" si="11"/>
        <v>593.02154517399583</v>
      </c>
    </row>
    <row r="49" spans="1:8">
      <c r="A49">
        <v>42</v>
      </c>
      <c r="B49" s="1">
        <f t="shared" si="12"/>
        <v>169147.74048366625</v>
      </c>
      <c r="C49" s="1">
        <f t="shared" si="7"/>
        <v>704.78225201527596</v>
      </c>
      <c r="D49" s="1">
        <f t="shared" si="8"/>
        <v>8795.2177479847232</v>
      </c>
      <c r="E49" s="1">
        <f t="shared" si="13"/>
        <v>9500</v>
      </c>
      <c r="F49" s="1">
        <f t="shared" si="9"/>
        <v>160352.52273568153</v>
      </c>
      <c r="G49" s="1">
        <f t="shared" si="10"/>
        <v>140.95645040305521</v>
      </c>
      <c r="H49" s="1">
        <f t="shared" si="11"/>
        <v>563.82580161222086</v>
      </c>
    </row>
    <row r="50" spans="1:8">
      <c r="A50">
        <v>43</v>
      </c>
      <c r="B50" s="1">
        <f t="shared" si="12"/>
        <v>160352.52273568153</v>
      </c>
      <c r="C50" s="1">
        <f t="shared" si="7"/>
        <v>668.13551139867309</v>
      </c>
      <c r="D50" s="1">
        <f t="shared" si="8"/>
        <v>8831.8644886013262</v>
      </c>
      <c r="E50" s="1">
        <f t="shared" si="13"/>
        <v>9500</v>
      </c>
      <c r="F50" s="1">
        <f t="shared" si="9"/>
        <v>151520.65824708019</v>
      </c>
      <c r="G50" s="1">
        <f t="shared" si="10"/>
        <v>133.6271022797346</v>
      </c>
      <c r="H50" s="1">
        <f t="shared" si="11"/>
        <v>534.5084091189384</v>
      </c>
    </row>
    <row r="51" spans="1:8">
      <c r="A51">
        <v>44</v>
      </c>
      <c r="B51" s="1">
        <f t="shared" si="12"/>
        <v>151520.65824708019</v>
      </c>
      <c r="C51" s="1">
        <f t="shared" si="7"/>
        <v>631.33607602950087</v>
      </c>
      <c r="D51" s="1">
        <f t="shared" si="8"/>
        <v>8868.6639239705</v>
      </c>
      <c r="E51" s="1">
        <f t="shared" si="13"/>
        <v>9500</v>
      </c>
      <c r="F51" s="1">
        <f t="shared" si="9"/>
        <v>142651.99432310968</v>
      </c>
      <c r="G51" s="1">
        <f t="shared" si="10"/>
        <v>126.26721520590017</v>
      </c>
      <c r="H51" s="1">
        <f t="shared" si="11"/>
        <v>505.06886082360069</v>
      </c>
    </row>
    <row r="52" spans="1:8">
      <c r="A52">
        <v>45</v>
      </c>
      <c r="B52" s="1">
        <f t="shared" si="12"/>
        <v>142651.99432310968</v>
      </c>
      <c r="C52" s="1">
        <f t="shared" si="7"/>
        <v>594.38330967962372</v>
      </c>
      <c r="D52" s="1">
        <f t="shared" si="8"/>
        <v>8905.6166903203757</v>
      </c>
      <c r="E52" s="1">
        <f t="shared" si="13"/>
        <v>9500</v>
      </c>
      <c r="F52" s="1">
        <f t="shared" si="9"/>
        <v>133746.37763278931</v>
      </c>
      <c r="G52" s="1">
        <f t="shared" si="10"/>
        <v>118.87666193592474</v>
      </c>
      <c r="H52" s="1">
        <f t="shared" si="11"/>
        <v>475.50664774369898</v>
      </c>
    </row>
    <row r="53" spans="1:8">
      <c r="A53">
        <v>46</v>
      </c>
      <c r="B53" s="1">
        <f t="shared" si="12"/>
        <v>133746.37763278931</v>
      </c>
      <c r="C53" s="1">
        <f t="shared" si="7"/>
        <v>557.27657346995545</v>
      </c>
      <c r="D53" s="1">
        <f t="shared" si="8"/>
        <v>8942.7234265300449</v>
      </c>
      <c r="E53" s="1">
        <f t="shared" si="13"/>
        <v>9500</v>
      </c>
      <c r="F53" s="1">
        <f t="shared" si="9"/>
        <v>124803.65420625926</v>
      </c>
      <c r="G53" s="1">
        <f t="shared" si="10"/>
        <v>111.4553146939911</v>
      </c>
      <c r="H53" s="1">
        <f t="shared" si="11"/>
        <v>445.8212587759644</v>
      </c>
    </row>
    <row r="54" spans="1:8">
      <c r="A54">
        <v>47</v>
      </c>
      <c r="B54" s="1">
        <f t="shared" si="12"/>
        <v>124803.65420625926</v>
      </c>
      <c r="C54" s="1">
        <f t="shared" si="7"/>
        <v>520.01522585941359</v>
      </c>
      <c r="D54" s="1">
        <f t="shared" si="8"/>
        <v>8979.9847741405865</v>
      </c>
      <c r="E54" s="1">
        <f t="shared" si="13"/>
        <v>9500</v>
      </c>
      <c r="F54" s="1">
        <f t="shared" si="9"/>
        <v>115823.66943211868</v>
      </c>
      <c r="G54" s="1">
        <f t="shared" si="10"/>
        <v>104.00304517188272</v>
      </c>
      <c r="H54" s="1">
        <f t="shared" si="11"/>
        <v>416.01218068753087</v>
      </c>
    </row>
    <row r="55" spans="1:8">
      <c r="A55">
        <v>48</v>
      </c>
      <c r="B55" s="1">
        <f t="shared" si="12"/>
        <v>115823.66943211868</v>
      </c>
      <c r="C55" s="1">
        <f t="shared" si="7"/>
        <v>482.59862263382792</v>
      </c>
      <c r="D55" s="1">
        <f t="shared" si="8"/>
        <v>9017.4013773661718</v>
      </c>
      <c r="E55" s="1">
        <f t="shared" si="13"/>
        <v>9500</v>
      </c>
      <c r="F55" s="1">
        <f t="shared" si="9"/>
        <v>106806.26805475251</v>
      </c>
      <c r="G55" s="1">
        <f t="shared" si="10"/>
        <v>96.519724526765572</v>
      </c>
      <c r="H55" s="1">
        <f t="shared" si="11"/>
        <v>386.07889810706229</v>
      </c>
    </row>
    <row r="56" spans="1:8">
      <c r="A56">
        <v>49</v>
      </c>
      <c r="B56" s="1">
        <f t="shared" si="12"/>
        <v>106806.26805475251</v>
      </c>
      <c r="C56" s="1">
        <f t="shared" si="7"/>
        <v>445.0261168948021</v>
      </c>
      <c r="D56" s="1">
        <f t="shared" si="8"/>
        <v>9054.9738831051982</v>
      </c>
      <c r="E56" s="1">
        <f t="shared" si="13"/>
        <v>9500</v>
      </c>
      <c r="F56" s="1">
        <f t="shared" si="9"/>
        <v>97751.294171647314</v>
      </c>
      <c r="G56" s="1">
        <f t="shared" si="10"/>
        <v>89.005223378960423</v>
      </c>
      <c r="H56" s="1">
        <f t="shared" si="11"/>
        <v>356.02089351584169</v>
      </c>
    </row>
    <row r="57" spans="1:8">
      <c r="A57">
        <v>50</v>
      </c>
      <c r="B57" s="1">
        <f t="shared" si="12"/>
        <v>97751.294171647314</v>
      </c>
      <c r="C57" s="1">
        <f t="shared" si="7"/>
        <v>407.29705904853046</v>
      </c>
      <c r="D57" s="1">
        <f t="shared" si="8"/>
        <v>9092.7029409514689</v>
      </c>
      <c r="E57" s="1">
        <f t="shared" si="13"/>
        <v>9500</v>
      </c>
      <c r="F57" s="1">
        <f t="shared" si="9"/>
        <v>88658.591230695849</v>
      </c>
      <c r="G57" s="1">
        <f t="shared" si="10"/>
        <v>81.459411809706097</v>
      </c>
      <c r="H57" s="1">
        <f t="shared" si="11"/>
        <v>325.83764723882439</v>
      </c>
    </row>
    <row r="58" spans="1:8">
      <c r="A58">
        <v>51</v>
      </c>
      <c r="B58" s="1">
        <f t="shared" si="12"/>
        <v>88658.591230695849</v>
      </c>
      <c r="C58" s="1">
        <f t="shared" si="7"/>
        <v>369.41079679456607</v>
      </c>
      <c r="D58" s="1">
        <f t="shared" si="8"/>
        <v>9130.5892032054344</v>
      </c>
      <c r="E58" s="1">
        <f t="shared" si="13"/>
        <v>9500</v>
      </c>
      <c r="F58" s="1">
        <f t="shared" si="9"/>
        <v>79528.002027490409</v>
      </c>
      <c r="G58" s="1">
        <f t="shared" si="10"/>
        <v>73.882159358913214</v>
      </c>
      <c r="H58" s="1">
        <f t="shared" si="11"/>
        <v>295.52863743565285</v>
      </c>
    </row>
    <row r="59" spans="1:8">
      <c r="A59">
        <v>52</v>
      </c>
      <c r="B59" s="1">
        <f t="shared" si="12"/>
        <v>79528.002027490409</v>
      </c>
      <c r="C59" s="1">
        <f t="shared" si="7"/>
        <v>331.3666751145434</v>
      </c>
      <c r="D59" s="1">
        <f t="shared" si="8"/>
        <v>9168.6333248854571</v>
      </c>
      <c r="E59" s="1">
        <f t="shared" si="13"/>
        <v>9500</v>
      </c>
      <c r="F59" s="1">
        <f t="shared" si="9"/>
        <v>70359.368702604959</v>
      </c>
      <c r="G59" s="1">
        <f t="shared" si="10"/>
        <v>66.273335022908682</v>
      </c>
      <c r="H59" s="1">
        <f t="shared" si="11"/>
        <v>265.09334009163473</v>
      </c>
    </row>
    <row r="60" spans="1:8">
      <c r="A60">
        <v>53</v>
      </c>
      <c r="B60" s="1">
        <f t="shared" si="12"/>
        <v>70359.368702604959</v>
      </c>
      <c r="C60" s="1">
        <f t="shared" si="7"/>
        <v>293.164036260854</v>
      </c>
      <c r="D60" s="1">
        <f t="shared" si="8"/>
        <v>9206.8359637391459</v>
      </c>
      <c r="E60" s="1">
        <f t="shared" si="13"/>
        <v>9500</v>
      </c>
      <c r="F60" s="1">
        <f t="shared" si="9"/>
        <v>61152.532738865812</v>
      </c>
      <c r="G60" s="1">
        <f t="shared" si="10"/>
        <v>58.632807252170799</v>
      </c>
      <c r="H60" s="1">
        <f t="shared" si="11"/>
        <v>234.5312290086832</v>
      </c>
    </row>
    <row r="61" spans="1:8">
      <c r="A61">
        <v>54</v>
      </c>
      <c r="B61" s="1">
        <f t="shared" si="12"/>
        <v>61152.532738865812</v>
      </c>
      <c r="C61" s="1">
        <f t="shared" si="7"/>
        <v>254.80221974527421</v>
      </c>
      <c r="D61" s="1">
        <f t="shared" si="8"/>
        <v>9245.1977802547262</v>
      </c>
      <c r="E61" s="1">
        <f t="shared" si="13"/>
        <v>9500</v>
      </c>
      <c r="F61" s="1">
        <f t="shared" si="9"/>
        <v>51907.334958611085</v>
      </c>
      <c r="G61" s="1">
        <f t="shared" si="10"/>
        <v>50.960443949054849</v>
      </c>
      <c r="H61" s="1">
        <f t="shared" si="11"/>
        <v>203.84177579621939</v>
      </c>
    </row>
    <row r="62" spans="1:8">
      <c r="A62">
        <v>55</v>
      </c>
      <c r="B62" s="1">
        <f t="shared" si="12"/>
        <v>51907.334958611085</v>
      </c>
      <c r="C62" s="1">
        <f t="shared" si="7"/>
        <v>216.28056232754622</v>
      </c>
      <c r="D62" s="1">
        <f t="shared" si="8"/>
        <v>9283.7194376724547</v>
      </c>
      <c r="E62" s="1">
        <f t="shared" si="13"/>
        <v>9500</v>
      </c>
      <c r="F62" s="1">
        <f t="shared" si="9"/>
        <v>42623.615520938634</v>
      </c>
      <c r="G62" s="1">
        <f t="shared" si="10"/>
        <v>43.25611246550924</v>
      </c>
      <c r="H62" s="1">
        <f t="shared" si="11"/>
        <v>173.02444986203696</v>
      </c>
    </row>
    <row r="63" spans="1:8">
      <c r="A63">
        <v>56</v>
      </c>
      <c r="B63" s="1">
        <f t="shared" si="12"/>
        <v>42623.615520938634</v>
      </c>
      <c r="C63" s="1">
        <f t="shared" si="7"/>
        <v>177.598398003911</v>
      </c>
      <c r="D63" s="1">
        <f t="shared" si="8"/>
        <v>9322.4016019960891</v>
      </c>
      <c r="E63" s="1">
        <f t="shared" si="13"/>
        <v>9500</v>
      </c>
      <c r="F63" s="1">
        <f t="shared" si="9"/>
        <v>33301.213918942543</v>
      </c>
      <c r="G63" s="1">
        <f t="shared" si="10"/>
        <v>35.519679600782197</v>
      </c>
      <c r="H63" s="1">
        <f t="shared" si="11"/>
        <v>142.07871840312879</v>
      </c>
    </row>
    <row r="64" spans="1:8">
      <c r="A64">
        <v>57</v>
      </c>
      <c r="B64" s="1">
        <f t="shared" si="12"/>
        <v>33301.213918942543</v>
      </c>
      <c r="C64" s="1">
        <f t="shared" si="7"/>
        <v>138.75505799559394</v>
      </c>
      <c r="D64" s="1">
        <f t="shared" si="8"/>
        <v>9361.2449420044068</v>
      </c>
      <c r="E64" s="1">
        <f t="shared" si="13"/>
        <v>9500</v>
      </c>
      <c r="F64" s="1">
        <f t="shared" si="9"/>
        <v>23939.968976938137</v>
      </c>
      <c r="G64" s="1">
        <f t="shared" si="10"/>
        <v>27.751011599118787</v>
      </c>
      <c r="H64" s="1">
        <f t="shared" si="11"/>
        <v>111.00404639647515</v>
      </c>
    </row>
    <row r="65" spans="1:8">
      <c r="A65">
        <v>58</v>
      </c>
      <c r="B65" s="1">
        <f t="shared" si="12"/>
        <v>23939.968976938137</v>
      </c>
      <c r="C65" s="1">
        <f t="shared" si="7"/>
        <v>99.749870737242247</v>
      </c>
      <c r="D65" s="1">
        <f t="shared" si="8"/>
        <v>9400.2501292627585</v>
      </c>
      <c r="E65" s="1">
        <f t="shared" si="13"/>
        <v>9500</v>
      </c>
      <c r="F65" s="1">
        <f t="shared" si="9"/>
        <v>14539.718847675378</v>
      </c>
      <c r="G65" s="1">
        <f t="shared" si="10"/>
        <v>19.949974147448447</v>
      </c>
      <c r="H65" s="1">
        <f t="shared" si="11"/>
        <v>79.799896589793789</v>
      </c>
    </row>
    <row r="66" spans="1:8">
      <c r="A66">
        <v>59</v>
      </c>
      <c r="B66" s="1">
        <f t="shared" si="12"/>
        <v>14539.718847675378</v>
      </c>
      <c r="C66" s="1">
        <f t="shared" si="7"/>
        <v>60.582161865314077</v>
      </c>
      <c r="D66" s="1">
        <f t="shared" si="8"/>
        <v>9439.4178381346865</v>
      </c>
      <c r="E66" s="1">
        <f t="shared" si="13"/>
        <v>9500</v>
      </c>
      <c r="F66" s="1">
        <f t="shared" si="9"/>
        <v>5100.3010095406917</v>
      </c>
      <c r="G66" s="1">
        <f t="shared" si="10"/>
        <v>12.116432373062816</v>
      </c>
      <c r="H66" s="1">
        <f t="shared" si="11"/>
        <v>48.465729492251263</v>
      </c>
    </row>
    <row r="67" spans="1:8">
      <c r="A67">
        <v>60</v>
      </c>
      <c r="B67" s="1">
        <f t="shared" si="12"/>
        <v>5100.3010095406917</v>
      </c>
      <c r="C67" s="1">
        <f t="shared" si="7"/>
        <v>21.251254206419549</v>
      </c>
      <c r="D67" s="1">
        <f t="shared" si="8"/>
        <v>9478.7487457935804</v>
      </c>
      <c r="E67" s="1">
        <f t="shared" si="13"/>
        <v>9500</v>
      </c>
      <c r="F67" s="1">
        <f t="shared" si="9"/>
        <v>-4378.4477362528887</v>
      </c>
      <c r="G67" s="1">
        <f t="shared" si="10"/>
        <v>4.2502508412839104</v>
      </c>
      <c r="H67" s="1">
        <f t="shared" si="11"/>
        <v>17.001003365135642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3C57-3318-4BC6-81E7-2E6604DBCCA2}">
  <dimension ref="A1:H67"/>
  <sheetViews>
    <sheetView workbookViewId="0">
      <selection activeCell="A12" sqref="A12"/>
    </sheetView>
  </sheetViews>
  <sheetFormatPr defaultRowHeight="15"/>
  <cols>
    <col min="2" max="2" width="21.7109375" customWidth="1"/>
    <col min="3" max="3" width="11.85546875" customWidth="1"/>
    <col min="4" max="4" width="22.28515625" customWidth="1"/>
    <col min="5" max="5" width="16.42578125" customWidth="1"/>
    <col min="6" max="6" width="14.140625" customWidth="1"/>
    <col min="7" max="7" width="12.42578125" customWidth="1"/>
    <col min="8" max="8" width="12.140625" customWidth="1"/>
  </cols>
  <sheetData>
    <row r="1" spans="1:8">
      <c r="C1" t="s">
        <v>10</v>
      </c>
      <c r="E1" t="s">
        <v>11</v>
      </c>
    </row>
    <row r="2" spans="1:8">
      <c r="A2" t="s">
        <v>0</v>
      </c>
      <c r="B2" s="1">
        <v>400000</v>
      </c>
    </row>
    <row r="3" spans="1:8">
      <c r="A3" t="s">
        <v>1</v>
      </c>
      <c r="B3">
        <v>60</v>
      </c>
    </row>
    <row r="4" spans="1:8">
      <c r="A4" t="s">
        <v>2</v>
      </c>
      <c r="B4" s="2">
        <v>0.05</v>
      </c>
    </row>
    <row r="5" spans="1:8">
      <c r="A5" t="s">
        <v>3</v>
      </c>
      <c r="B5" s="3">
        <f>CEILING(PMT(B4/12,B3,-B2),100)</f>
        <v>7600</v>
      </c>
      <c r="C5" s="5">
        <f>PMT(B4/12,60,B2)</f>
        <v>-7548.4934576043743</v>
      </c>
    </row>
    <row r="6" spans="1:8">
      <c r="G6" s="2">
        <v>0.01</v>
      </c>
      <c r="H6" s="2">
        <v>0.04</v>
      </c>
    </row>
    <row r="7" spans="1:8">
      <c r="A7" s="4" t="s">
        <v>4</v>
      </c>
      <c r="B7" s="4" t="s">
        <v>5</v>
      </c>
      <c r="C7" s="4" t="s">
        <v>2</v>
      </c>
      <c r="D7" s="4" t="s">
        <v>6</v>
      </c>
      <c r="E7" s="4" t="s">
        <v>3</v>
      </c>
      <c r="F7" s="4" t="s">
        <v>7</v>
      </c>
      <c r="G7" t="s">
        <v>8</v>
      </c>
      <c r="H7" t="s">
        <v>9</v>
      </c>
    </row>
    <row r="8" spans="1:8">
      <c r="A8">
        <v>1</v>
      </c>
      <c r="B8" s="1">
        <f>B2</f>
        <v>400000</v>
      </c>
      <c r="C8" s="1">
        <f>(B8*$B$4)/12</f>
        <v>1666.6666666666667</v>
      </c>
      <c r="D8" s="1">
        <f>ROUND(E8-C8,0)</f>
        <v>5933</v>
      </c>
      <c r="E8" s="1">
        <f>B5</f>
        <v>7600</v>
      </c>
      <c r="F8" s="1">
        <f>B8-D8</f>
        <v>394067</v>
      </c>
      <c r="G8" s="1">
        <f>(B8*$G$6)/12</f>
        <v>333.33333333333331</v>
      </c>
      <c r="H8" s="1">
        <f>(B8*$H$6)/12</f>
        <v>1333.3333333333333</v>
      </c>
    </row>
    <row r="9" spans="1:8">
      <c r="A9">
        <v>2</v>
      </c>
      <c r="B9" s="1">
        <f>F8</f>
        <v>394067</v>
      </c>
      <c r="C9" s="1">
        <f t="shared" ref="C9:C67" si="0">(B9*$B$4)/12</f>
        <v>1641.9458333333334</v>
      </c>
      <c r="D9" s="1">
        <f t="shared" ref="D9:D24" si="1">ROUND(E9-C9,0)</f>
        <v>5958</v>
      </c>
      <c r="E9" s="1">
        <f>E8</f>
        <v>7600</v>
      </c>
      <c r="F9" s="1">
        <f t="shared" ref="F9:F67" si="2">B9-D9</f>
        <v>388109</v>
      </c>
      <c r="G9" s="1">
        <f t="shared" ref="G9:G67" si="3">(B9*$G$6)/12</f>
        <v>328.38916666666665</v>
      </c>
      <c r="H9" s="1">
        <f t="shared" ref="H9:H67" si="4">(B9*$H$6)/12</f>
        <v>1313.5566666666666</v>
      </c>
    </row>
    <row r="10" spans="1:8">
      <c r="A10">
        <v>3</v>
      </c>
      <c r="B10" s="1">
        <f t="shared" ref="B10:B67" si="5">F9</f>
        <v>388109</v>
      </c>
      <c r="C10" s="1">
        <f t="shared" si="0"/>
        <v>1617.1208333333334</v>
      </c>
      <c r="D10" s="1">
        <f t="shared" si="1"/>
        <v>5983</v>
      </c>
      <c r="E10" s="1">
        <f t="shared" ref="E10:E67" si="6">E9</f>
        <v>7600</v>
      </c>
      <c r="F10" s="1">
        <f t="shared" si="2"/>
        <v>382126</v>
      </c>
      <c r="G10" s="1">
        <f t="shared" si="3"/>
        <v>323.42416666666668</v>
      </c>
      <c r="H10" s="1">
        <f t="shared" si="4"/>
        <v>1293.6966666666667</v>
      </c>
    </row>
    <row r="11" spans="1:8">
      <c r="A11">
        <v>4</v>
      </c>
      <c r="B11" s="1">
        <f t="shared" si="5"/>
        <v>382126</v>
      </c>
      <c r="C11" s="1">
        <f t="shared" si="0"/>
        <v>1592.1916666666666</v>
      </c>
      <c r="D11" s="1">
        <f t="shared" si="1"/>
        <v>6008</v>
      </c>
      <c r="E11" s="1">
        <f t="shared" si="6"/>
        <v>7600</v>
      </c>
      <c r="F11" s="1">
        <f t="shared" si="2"/>
        <v>376118</v>
      </c>
      <c r="G11" s="1">
        <f t="shared" si="3"/>
        <v>318.43833333333333</v>
      </c>
      <c r="H11" s="1">
        <f t="shared" si="4"/>
        <v>1273.7533333333333</v>
      </c>
    </row>
    <row r="12" spans="1:8">
      <c r="A12">
        <v>5</v>
      </c>
      <c r="B12" s="1">
        <f t="shared" si="5"/>
        <v>376118</v>
      </c>
      <c r="C12" s="1">
        <f t="shared" si="0"/>
        <v>1567.1583333333335</v>
      </c>
      <c r="D12" s="1">
        <f t="shared" si="1"/>
        <v>6033</v>
      </c>
      <c r="E12" s="1">
        <f t="shared" si="6"/>
        <v>7600</v>
      </c>
      <c r="F12" s="1">
        <f t="shared" si="2"/>
        <v>370085</v>
      </c>
      <c r="G12" s="1">
        <f t="shared" si="3"/>
        <v>313.43166666666667</v>
      </c>
      <c r="H12" s="1">
        <f t="shared" si="4"/>
        <v>1253.7266666666667</v>
      </c>
    </row>
    <row r="13" spans="1:8">
      <c r="A13">
        <v>6</v>
      </c>
      <c r="B13" s="1">
        <f t="shared" si="5"/>
        <v>370085</v>
      </c>
      <c r="C13" s="1">
        <f t="shared" si="0"/>
        <v>1542.0208333333333</v>
      </c>
      <c r="D13" s="1">
        <f t="shared" si="1"/>
        <v>6058</v>
      </c>
      <c r="E13" s="1">
        <f t="shared" si="6"/>
        <v>7600</v>
      </c>
      <c r="F13" s="1">
        <f t="shared" si="2"/>
        <v>364027</v>
      </c>
      <c r="G13" s="1">
        <f t="shared" si="3"/>
        <v>308.40416666666664</v>
      </c>
      <c r="H13" s="1">
        <f t="shared" si="4"/>
        <v>1233.6166666666666</v>
      </c>
    </row>
    <row r="14" spans="1:8">
      <c r="A14">
        <v>7</v>
      </c>
      <c r="B14" s="1">
        <f t="shared" si="5"/>
        <v>364027</v>
      </c>
      <c r="C14" s="1">
        <f t="shared" si="0"/>
        <v>1516.7791666666669</v>
      </c>
      <c r="D14" s="1">
        <f t="shared" si="1"/>
        <v>6083</v>
      </c>
      <c r="E14" s="1">
        <f t="shared" si="6"/>
        <v>7600</v>
      </c>
      <c r="F14" s="1">
        <f t="shared" si="2"/>
        <v>357944</v>
      </c>
      <c r="G14" s="1">
        <f t="shared" si="3"/>
        <v>303.35583333333335</v>
      </c>
      <c r="H14" s="1">
        <f t="shared" si="4"/>
        <v>1213.4233333333334</v>
      </c>
    </row>
    <row r="15" spans="1:8">
      <c r="A15">
        <v>8</v>
      </c>
      <c r="B15" s="1">
        <f t="shared" si="5"/>
        <v>357944</v>
      </c>
      <c r="C15" s="1">
        <f t="shared" si="0"/>
        <v>1491.4333333333334</v>
      </c>
      <c r="D15" s="1">
        <f t="shared" si="1"/>
        <v>6109</v>
      </c>
      <c r="E15" s="1">
        <f t="shared" si="6"/>
        <v>7600</v>
      </c>
      <c r="F15" s="1">
        <f t="shared" si="2"/>
        <v>351835</v>
      </c>
      <c r="G15" s="1">
        <f t="shared" si="3"/>
        <v>298.28666666666669</v>
      </c>
      <c r="H15" s="1">
        <f t="shared" si="4"/>
        <v>1193.1466666666668</v>
      </c>
    </row>
    <row r="16" spans="1:8">
      <c r="A16">
        <v>9</v>
      </c>
      <c r="B16" s="1">
        <f t="shared" si="5"/>
        <v>351835</v>
      </c>
      <c r="C16" s="1">
        <f t="shared" si="0"/>
        <v>1465.9791666666667</v>
      </c>
      <c r="D16" s="1">
        <f t="shared" si="1"/>
        <v>6134</v>
      </c>
      <c r="E16" s="1">
        <f t="shared" si="6"/>
        <v>7600</v>
      </c>
      <c r="F16" s="1">
        <f t="shared" si="2"/>
        <v>345701</v>
      </c>
      <c r="G16" s="1">
        <f t="shared" si="3"/>
        <v>293.19583333333333</v>
      </c>
      <c r="H16" s="1">
        <f t="shared" si="4"/>
        <v>1172.7833333333333</v>
      </c>
    </row>
    <row r="17" spans="1:8">
      <c r="A17">
        <v>10</v>
      </c>
      <c r="B17" s="1">
        <f t="shared" si="5"/>
        <v>345701</v>
      </c>
      <c r="C17" s="1">
        <f t="shared" si="0"/>
        <v>1440.4208333333333</v>
      </c>
      <c r="D17" s="1">
        <f t="shared" si="1"/>
        <v>6160</v>
      </c>
      <c r="E17" s="1">
        <f t="shared" si="6"/>
        <v>7600</v>
      </c>
      <c r="F17" s="1">
        <f t="shared" si="2"/>
        <v>339541</v>
      </c>
      <c r="G17" s="1">
        <f t="shared" si="3"/>
        <v>288.0841666666667</v>
      </c>
      <c r="H17" s="1">
        <f t="shared" si="4"/>
        <v>1152.3366666666668</v>
      </c>
    </row>
    <row r="18" spans="1:8">
      <c r="A18">
        <v>11</v>
      </c>
      <c r="B18" s="1">
        <f t="shared" si="5"/>
        <v>339541</v>
      </c>
      <c r="C18" s="1">
        <f t="shared" si="0"/>
        <v>1414.7541666666666</v>
      </c>
      <c r="D18" s="1">
        <f t="shared" si="1"/>
        <v>6185</v>
      </c>
      <c r="E18" s="1">
        <f t="shared" si="6"/>
        <v>7600</v>
      </c>
      <c r="F18" s="1">
        <f t="shared" si="2"/>
        <v>333356</v>
      </c>
      <c r="G18" s="1">
        <f t="shared" si="3"/>
        <v>282.95083333333332</v>
      </c>
      <c r="H18" s="1">
        <f t="shared" si="4"/>
        <v>1131.8033333333333</v>
      </c>
    </row>
    <row r="19" spans="1:8">
      <c r="A19">
        <v>12</v>
      </c>
      <c r="B19" s="1">
        <f t="shared" si="5"/>
        <v>333356</v>
      </c>
      <c r="C19" s="1">
        <f t="shared" si="0"/>
        <v>1388.9833333333333</v>
      </c>
      <c r="D19" s="1">
        <f t="shared" si="1"/>
        <v>6211</v>
      </c>
      <c r="E19" s="1">
        <f t="shared" si="6"/>
        <v>7600</v>
      </c>
      <c r="F19" s="1">
        <f t="shared" si="2"/>
        <v>327145</v>
      </c>
      <c r="G19" s="1">
        <f t="shared" si="3"/>
        <v>277.79666666666668</v>
      </c>
      <c r="H19" s="1">
        <f t="shared" si="4"/>
        <v>1111.1866666666667</v>
      </c>
    </row>
    <row r="20" spans="1:8">
      <c r="A20">
        <v>13</v>
      </c>
      <c r="B20" s="1">
        <f t="shared" si="5"/>
        <v>327145</v>
      </c>
      <c r="C20" s="1">
        <f t="shared" si="0"/>
        <v>1363.1041666666667</v>
      </c>
      <c r="D20" s="1">
        <f t="shared" si="1"/>
        <v>6237</v>
      </c>
      <c r="E20" s="1">
        <f t="shared" si="6"/>
        <v>7600</v>
      </c>
      <c r="F20" s="1">
        <f t="shared" si="2"/>
        <v>320908</v>
      </c>
      <c r="G20" s="1">
        <f t="shared" si="3"/>
        <v>272.62083333333334</v>
      </c>
      <c r="H20" s="1">
        <f t="shared" si="4"/>
        <v>1090.4833333333333</v>
      </c>
    </row>
    <row r="21" spans="1:8">
      <c r="A21">
        <v>14</v>
      </c>
      <c r="B21" s="1">
        <f t="shared" si="5"/>
        <v>320908</v>
      </c>
      <c r="C21" s="1">
        <f t="shared" si="0"/>
        <v>1337.1166666666668</v>
      </c>
      <c r="D21" s="1">
        <f t="shared" si="1"/>
        <v>6263</v>
      </c>
      <c r="E21" s="1">
        <f t="shared" si="6"/>
        <v>7600</v>
      </c>
      <c r="F21" s="1">
        <f t="shared" si="2"/>
        <v>314645</v>
      </c>
      <c r="G21" s="1">
        <f t="shared" si="3"/>
        <v>267.42333333333335</v>
      </c>
      <c r="H21" s="1">
        <f t="shared" si="4"/>
        <v>1069.6933333333334</v>
      </c>
    </row>
    <row r="22" spans="1:8">
      <c r="A22">
        <v>15</v>
      </c>
      <c r="B22" s="1">
        <f t="shared" si="5"/>
        <v>314645</v>
      </c>
      <c r="C22" s="1">
        <f t="shared" si="0"/>
        <v>1311.0208333333333</v>
      </c>
      <c r="D22" s="1">
        <f t="shared" si="1"/>
        <v>6289</v>
      </c>
      <c r="E22" s="1">
        <f t="shared" si="6"/>
        <v>7600</v>
      </c>
      <c r="F22" s="1">
        <f t="shared" si="2"/>
        <v>308356</v>
      </c>
      <c r="G22" s="1">
        <f t="shared" si="3"/>
        <v>262.20416666666671</v>
      </c>
      <c r="H22" s="1">
        <f t="shared" si="4"/>
        <v>1048.8166666666668</v>
      </c>
    </row>
    <row r="23" spans="1:8">
      <c r="A23">
        <v>16</v>
      </c>
      <c r="B23" s="1">
        <f t="shared" si="5"/>
        <v>308356</v>
      </c>
      <c r="C23" s="1">
        <f t="shared" si="0"/>
        <v>1284.8166666666668</v>
      </c>
      <c r="D23" s="1">
        <f t="shared" si="1"/>
        <v>6315</v>
      </c>
      <c r="E23" s="1">
        <f t="shared" si="6"/>
        <v>7600</v>
      </c>
      <c r="F23" s="1">
        <f t="shared" si="2"/>
        <v>302041</v>
      </c>
      <c r="G23" s="1">
        <f t="shared" si="3"/>
        <v>256.96333333333331</v>
      </c>
      <c r="H23" s="1">
        <f t="shared" si="4"/>
        <v>1027.8533333333332</v>
      </c>
    </row>
    <row r="24" spans="1:8">
      <c r="A24">
        <v>17</v>
      </c>
      <c r="B24" s="1">
        <f t="shared" si="5"/>
        <v>302041</v>
      </c>
      <c r="C24" s="1">
        <f t="shared" si="0"/>
        <v>1258.5041666666668</v>
      </c>
      <c r="D24" s="1">
        <f t="shared" si="1"/>
        <v>6341</v>
      </c>
      <c r="E24" s="1">
        <f t="shared" si="6"/>
        <v>7600</v>
      </c>
      <c r="F24" s="1">
        <f t="shared" si="2"/>
        <v>295700</v>
      </c>
      <c r="G24" s="1">
        <f t="shared" si="3"/>
        <v>251.70083333333332</v>
      </c>
      <c r="H24" s="1">
        <f t="shared" si="4"/>
        <v>1006.8033333333333</v>
      </c>
    </row>
    <row r="25" spans="1:8">
      <c r="A25">
        <v>18</v>
      </c>
      <c r="B25" s="1">
        <f t="shared" si="5"/>
        <v>295700</v>
      </c>
      <c r="C25" s="1">
        <f t="shared" si="0"/>
        <v>1232.0833333333333</v>
      </c>
      <c r="D25" s="1">
        <f t="shared" ref="D25:D67" si="7">E25-C25</f>
        <v>6367.916666666667</v>
      </c>
      <c r="E25" s="1">
        <f t="shared" si="6"/>
        <v>7600</v>
      </c>
      <c r="F25" s="1">
        <f t="shared" si="2"/>
        <v>289332.08333333331</v>
      </c>
      <c r="G25" s="1">
        <f t="shared" si="3"/>
        <v>246.41666666666666</v>
      </c>
      <c r="H25" s="1">
        <f t="shared" si="4"/>
        <v>985.66666666666663</v>
      </c>
    </row>
    <row r="26" spans="1:8">
      <c r="A26">
        <v>19</v>
      </c>
      <c r="B26" s="1">
        <f t="shared" si="5"/>
        <v>289332.08333333331</v>
      </c>
      <c r="C26" s="1">
        <f t="shared" si="0"/>
        <v>1205.5503472222222</v>
      </c>
      <c r="D26" s="1">
        <f t="shared" si="7"/>
        <v>6394.4496527777774</v>
      </c>
      <c r="E26" s="1">
        <f t="shared" si="6"/>
        <v>7600</v>
      </c>
      <c r="F26" s="1">
        <f t="shared" si="2"/>
        <v>282937.63368055556</v>
      </c>
      <c r="G26" s="1">
        <f t="shared" si="3"/>
        <v>241.11006944444443</v>
      </c>
      <c r="H26" s="1">
        <f t="shared" si="4"/>
        <v>964.44027777777774</v>
      </c>
    </row>
    <row r="27" spans="1:8">
      <c r="A27">
        <v>20</v>
      </c>
      <c r="B27" s="1">
        <f t="shared" si="5"/>
        <v>282937.63368055556</v>
      </c>
      <c r="C27" s="1">
        <f t="shared" si="0"/>
        <v>1178.906807002315</v>
      </c>
      <c r="D27" s="1">
        <f t="shared" si="7"/>
        <v>6421.093192997685</v>
      </c>
      <c r="E27" s="1">
        <f t="shared" si="6"/>
        <v>7600</v>
      </c>
      <c r="F27" s="1">
        <f t="shared" si="2"/>
        <v>276516.54048755788</v>
      </c>
      <c r="G27" s="1">
        <f t="shared" si="3"/>
        <v>235.78136140046297</v>
      </c>
      <c r="H27" s="1">
        <f t="shared" si="4"/>
        <v>943.12544560185188</v>
      </c>
    </row>
    <row r="28" spans="1:8">
      <c r="A28">
        <v>21</v>
      </c>
      <c r="B28" s="1">
        <f t="shared" si="5"/>
        <v>276516.54048755788</v>
      </c>
      <c r="C28" s="1">
        <f t="shared" si="0"/>
        <v>1152.1522520314913</v>
      </c>
      <c r="D28" s="1">
        <f t="shared" si="7"/>
        <v>6447.8477479685089</v>
      </c>
      <c r="E28" s="1">
        <f t="shared" si="6"/>
        <v>7600</v>
      </c>
      <c r="F28" s="1">
        <f t="shared" si="2"/>
        <v>270068.69273958937</v>
      </c>
      <c r="G28" s="1">
        <f t="shared" si="3"/>
        <v>230.43045040629826</v>
      </c>
      <c r="H28" s="1">
        <f t="shared" si="4"/>
        <v>921.72180162519305</v>
      </c>
    </row>
    <row r="29" spans="1:8">
      <c r="A29">
        <v>22</v>
      </c>
      <c r="B29" s="1">
        <f t="shared" si="5"/>
        <v>270068.69273958937</v>
      </c>
      <c r="C29" s="1">
        <f t="shared" si="0"/>
        <v>1125.2862197482891</v>
      </c>
      <c r="D29" s="1">
        <f t="shared" si="7"/>
        <v>6474.7137802517109</v>
      </c>
      <c r="E29" s="1">
        <f t="shared" si="6"/>
        <v>7600</v>
      </c>
      <c r="F29" s="1">
        <f t="shared" si="2"/>
        <v>263593.97895933763</v>
      </c>
      <c r="G29" s="1">
        <f t="shared" si="3"/>
        <v>225.05724394965782</v>
      </c>
      <c r="H29" s="1">
        <f t="shared" si="4"/>
        <v>900.22897579863127</v>
      </c>
    </row>
    <row r="30" spans="1:8">
      <c r="A30">
        <v>23</v>
      </c>
      <c r="B30" s="1">
        <f t="shared" si="5"/>
        <v>263593.97895933763</v>
      </c>
      <c r="C30" s="1">
        <f t="shared" si="0"/>
        <v>1098.308245663907</v>
      </c>
      <c r="D30" s="1">
        <f t="shared" si="7"/>
        <v>6501.6917543360933</v>
      </c>
      <c r="E30" s="1">
        <f t="shared" si="6"/>
        <v>7600</v>
      </c>
      <c r="F30" s="1">
        <f t="shared" si="2"/>
        <v>257092.28720500154</v>
      </c>
      <c r="G30" s="1">
        <f t="shared" si="3"/>
        <v>219.66164913278135</v>
      </c>
      <c r="H30" s="1">
        <f t="shared" si="4"/>
        <v>878.6465965311254</v>
      </c>
    </row>
    <row r="31" spans="1:8">
      <c r="A31">
        <v>24</v>
      </c>
      <c r="B31" s="1">
        <f t="shared" si="5"/>
        <v>257092.28720500154</v>
      </c>
      <c r="C31" s="1">
        <f t="shared" si="0"/>
        <v>1071.2178633541732</v>
      </c>
      <c r="D31" s="1">
        <f t="shared" si="7"/>
        <v>6528.7821366458265</v>
      </c>
      <c r="E31" s="1">
        <f t="shared" si="6"/>
        <v>7600</v>
      </c>
      <c r="F31" s="1">
        <f t="shared" si="2"/>
        <v>250563.50506835571</v>
      </c>
      <c r="G31" s="1">
        <f t="shared" si="3"/>
        <v>214.24357267083462</v>
      </c>
      <c r="H31" s="1">
        <f t="shared" si="4"/>
        <v>856.9742906833385</v>
      </c>
    </row>
    <row r="32" spans="1:8">
      <c r="A32">
        <v>25</v>
      </c>
      <c r="B32" s="1">
        <f t="shared" si="5"/>
        <v>250563.50506835571</v>
      </c>
      <c r="C32" s="1">
        <f t="shared" si="0"/>
        <v>1044.0146044514822</v>
      </c>
      <c r="D32" s="1">
        <f t="shared" si="7"/>
        <v>6555.9853955485178</v>
      </c>
      <c r="E32" s="1">
        <f t="shared" si="6"/>
        <v>7600</v>
      </c>
      <c r="F32" s="1">
        <f t="shared" si="2"/>
        <v>244007.51967280719</v>
      </c>
      <c r="G32" s="1">
        <f t="shared" si="3"/>
        <v>208.80292089029641</v>
      </c>
      <c r="H32" s="1">
        <f t="shared" si="4"/>
        <v>835.21168356118562</v>
      </c>
    </row>
    <row r="33" spans="1:8">
      <c r="A33">
        <v>26</v>
      </c>
      <c r="B33" s="1">
        <f t="shared" si="5"/>
        <v>244007.51967280719</v>
      </c>
      <c r="C33" s="1">
        <f t="shared" si="0"/>
        <v>1016.6979986366968</v>
      </c>
      <c r="D33" s="1">
        <f t="shared" si="7"/>
        <v>6583.3020013633031</v>
      </c>
      <c r="E33" s="1">
        <f t="shared" si="6"/>
        <v>7600</v>
      </c>
      <c r="F33" s="1">
        <f t="shared" si="2"/>
        <v>237424.21767144388</v>
      </c>
      <c r="G33" s="1">
        <f t="shared" si="3"/>
        <v>203.33959972733933</v>
      </c>
      <c r="H33" s="1">
        <f t="shared" si="4"/>
        <v>813.35839890935733</v>
      </c>
    </row>
    <row r="34" spans="1:8">
      <c r="A34">
        <v>27</v>
      </c>
      <c r="B34" s="1">
        <f t="shared" si="5"/>
        <v>237424.21767144388</v>
      </c>
      <c r="C34" s="1">
        <f t="shared" si="0"/>
        <v>989.26757363101626</v>
      </c>
      <c r="D34" s="1">
        <f t="shared" si="7"/>
        <v>6610.7324263689834</v>
      </c>
      <c r="E34" s="1">
        <f t="shared" si="6"/>
        <v>7600</v>
      </c>
      <c r="F34" s="1">
        <f t="shared" si="2"/>
        <v>230813.4852450749</v>
      </c>
      <c r="G34" s="1">
        <f t="shared" si="3"/>
        <v>197.85351472620323</v>
      </c>
      <c r="H34" s="1">
        <f t="shared" si="4"/>
        <v>791.41405890481292</v>
      </c>
    </row>
    <row r="35" spans="1:8">
      <c r="A35">
        <v>28</v>
      </c>
      <c r="B35" s="1">
        <f t="shared" si="5"/>
        <v>230813.4852450749</v>
      </c>
      <c r="C35" s="1">
        <f t="shared" si="0"/>
        <v>961.72285518781212</v>
      </c>
      <c r="D35" s="1">
        <f t="shared" si="7"/>
        <v>6638.2771448121875</v>
      </c>
      <c r="E35" s="1">
        <f t="shared" si="6"/>
        <v>7600</v>
      </c>
      <c r="F35" s="1">
        <f t="shared" si="2"/>
        <v>224175.20810026271</v>
      </c>
      <c r="G35" s="1">
        <f t="shared" si="3"/>
        <v>192.34457103756242</v>
      </c>
      <c r="H35" s="1">
        <f t="shared" si="4"/>
        <v>769.37828415024967</v>
      </c>
    </row>
    <row r="36" spans="1:8">
      <c r="A36">
        <v>29</v>
      </c>
      <c r="B36" s="1">
        <f t="shared" si="5"/>
        <v>224175.20810026271</v>
      </c>
      <c r="C36" s="1">
        <f t="shared" si="0"/>
        <v>934.06336708442802</v>
      </c>
      <c r="D36" s="1">
        <f t="shared" si="7"/>
        <v>6665.9366329155719</v>
      </c>
      <c r="E36" s="1">
        <f t="shared" si="6"/>
        <v>7600</v>
      </c>
      <c r="F36" s="1">
        <f t="shared" si="2"/>
        <v>217509.27146734713</v>
      </c>
      <c r="G36" s="1">
        <f t="shared" si="3"/>
        <v>186.81267341688559</v>
      </c>
      <c r="H36" s="1">
        <f t="shared" si="4"/>
        <v>747.25069366754235</v>
      </c>
    </row>
    <row r="37" spans="1:8">
      <c r="A37">
        <v>30</v>
      </c>
      <c r="B37" s="1">
        <f t="shared" si="5"/>
        <v>217509.27146734713</v>
      </c>
      <c r="C37" s="1">
        <f t="shared" si="0"/>
        <v>906.28863111394639</v>
      </c>
      <c r="D37" s="1">
        <f t="shared" si="7"/>
        <v>6693.7113688860536</v>
      </c>
      <c r="E37" s="1">
        <f t="shared" si="6"/>
        <v>7600</v>
      </c>
      <c r="F37" s="1">
        <f t="shared" si="2"/>
        <v>210815.56009846108</v>
      </c>
      <c r="G37" s="1">
        <f t="shared" si="3"/>
        <v>181.25772622278927</v>
      </c>
      <c r="H37" s="1">
        <f t="shared" si="4"/>
        <v>725.03090489115709</v>
      </c>
    </row>
    <row r="38" spans="1:8">
      <c r="A38">
        <v>31</v>
      </c>
      <c r="B38" s="1">
        <f t="shared" si="5"/>
        <v>210815.56009846108</v>
      </c>
      <c r="C38" s="1">
        <f t="shared" si="0"/>
        <v>878.39816707692125</v>
      </c>
      <c r="D38" s="1">
        <f t="shared" si="7"/>
        <v>6721.6018329230792</v>
      </c>
      <c r="E38" s="1">
        <f t="shared" si="6"/>
        <v>7600</v>
      </c>
      <c r="F38" s="1">
        <f t="shared" si="2"/>
        <v>204093.95826553801</v>
      </c>
      <c r="G38" s="1">
        <f t="shared" si="3"/>
        <v>175.67963341538425</v>
      </c>
      <c r="H38" s="1">
        <f t="shared" si="4"/>
        <v>702.71853366153698</v>
      </c>
    </row>
    <row r="39" spans="1:8">
      <c r="A39">
        <v>32</v>
      </c>
      <c r="B39" s="1">
        <f t="shared" si="5"/>
        <v>204093.95826553801</v>
      </c>
      <c r="C39" s="1">
        <f t="shared" si="0"/>
        <v>850.39149277307513</v>
      </c>
      <c r="D39" s="1">
        <f t="shared" si="7"/>
        <v>6749.6085072269252</v>
      </c>
      <c r="E39" s="1">
        <f t="shared" si="6"/>
        <v>7600</v>
      </c>
      <c r="F39" s="1">
        <f t="shared" si="2"/>
        <v>197344.34975831109</v>
      </c>
      <c r="G39" s="1">
        <f t="shared" si="3"/>
        <v>170.078298554615</v>
      </c>
      <c r="H39" s="1">
        <f t="shared" si="4"/>
        <v>680.31319421846001</v>
      </c>
    </row>
    <row r="40" spans="1:8">
      <c r="A40">
        <v>33</v>
      </c>
      <c r="B40" s="1">
        <f t="shared" si="5"/>
        <v>197344.34975831109</v>
      </c>
      <c r="C40" s="1">
        <f t="shared" si="0"/>
        <v>822.26812399296296</v>
      </c>
      <c r="D40" s="1">
        <f t="shared" si="7"/>
        <v>6777.7318760070375</v>
      </c>
      <c r="E40" s="1">
        <f t="shared" si="6"/>
        <v>7600</v>
      </c>
      <c r="F40" s="1">
        <f t="shared" si="2"/>
        <v>190566.61788230404</v>
      </c>
      <c r="G40" s="1">
        <f t="shared" si="3"/>
        <v>164.45362479859259</v>
      </c>
      <c r="H40" s="1">
        <f t="shared" si="4"/>
        <v>657.81449919437034</v>
      </c>
    </row>
    <row r="41" spans="1:8">
      <c r="A41">
        <v>34</v>
      </c>
      <c r="B41" s="1">
        <f t="shared" si="5"/>
        <v>190566.61788230404</v>
      </c>
      <c r="C41" s="1">
        <f t="shared" si="0"/>
        <v>794.02757450960019</v>
      </c>
      <c r="D41" s="1">
        <f t="shared" si="7"/>
        <v>6805.9724254903995</v>
      </c>
      <c r="E41" s="1">
        <f t="shared" si="6"/>
        <v>7600</v>
      </c>
      <c r="F41" s="1">
        <f t="shared" si="2"/>
        <v>183760.64545681363</v>
      </c>
      <c r="G41" s="1">
        <f t="shared" si="3"/>
        <v>158.80551490192002</v>
      </c>
      <c r="H41" s="1">
        <f t="shared" si="4"/>
        <v>635.22205960768008</v>
      </c>
    </row>
    <row r="42" spans="1:8">
      <c r="A42">
        <v>35</v>
      </c>
      <c r="B42" s="1">
        <f t="shared" si="5"/>
        <v>183760.64545681363</v>
      </c>
      <c r="C42" s="1">
        <f t="shared" si="0"/>
        <v>765.66935607005678</v>
      </c>
      <c r="D42" s="1">
        <f t="shared" si="7"/>
        <v>6834.3306439299431</v>
      </c>
      <c r="E42" s="1">
        <f t="shared" si="6"/>
        <v>7600</v>
      </c>
      <c r="F42" s="1">
        <f t="shared" si="2"/>
        <v>176926.31481288368</v>
      </c>
      <c r="G42" s="1">
        <f t="shared" si="3"/>
        <v>153.13387121401135</v>
      </c>
      <c r="H42" s="1">
        <f t="shared" si="4"/>
        <v>612.5354848560454</v>
      </c>
    </row>
    <row r="43" spans="1:8">
      <c r="A43">
        <v>36</v>
      </c>
      <c r="B43" s="1">
        <f t="shared" si="5"/>
        <v>176926.31481288368</v>
      </c>
      <c r="C43" s="1">
        <f t="shared" si="0"/>
        <v>737.19297838701539</v>
      </c>
      <c r="D43" s="1">
        <f t="shared" si="7"/>
        <v>6862.8070216129845</v>
      </c>
      <c r="E43" s="1">
        <f t="shared" si="6"/>
        <v>7600</v>
      </c>
      <c r="F43" s="1">
        <f t="shared" si="2"/>
        <v>170063.50779127071</v>
      </c>
      <c r="G43" s="1">
        <f t="shared" si="3"/>
        <v>147.43859567740307</v>
      </c>
      <c r="H43" s="1">
        <f t="shared" si="4"/>
        <v>589.75438270961229</v>
      </c>
    </row>
    <row r="44" spans="1:8">
      <c r="A44">
        <v>37</v>
      </c>
      <c r="B44" s="1">
        <f t="shared" si="5"/>
        <v>170063.50779127071</v>
      </c>
      <c r="C44" s="1">
        <f t="shared" si="0"/>
        <v>708.59794913029464</v>
      </c>
      <c r="D44" s="1">
        <f t="shared" si="7"/>
        <v>6891.4020508697049</v>
      </c>
      <c r="E44" s="1">
        <f t="shared" si="6"/>
        <v>7600</v>
      </c>
      <c r="F44" s="1">
        <f t="shared" si="2"/>
        <v>163172.10574040099</v>
      </c>
      <c r="G44" s="1">
        <f t="shared" si="3"/>
        <v>141.71958982605892</v>
      </c>
      <c r="H44" s="1">
        <f t="shared" si="4"/>
        <v>566.87835930423569</v>
      </c>
    </row>
    <row r="45" spans="1:8">
      <c r="A45">
        <v>38</v>
      </c>
      <c r="B45" s="1">
        <f t="shared" si="5"/>
        <v>163172.10574040099</v>
      </c>
      <c r="C45" s="1">
        <f t="shared" si="0"/>
        <v>679.88377391833751</v>
      </c>
      <c r="D45" s="1">
        <f t="shared" si="7"/>
        <v>6920.1162260816627</v>
      </c>
      <c r="E45" s="1">
        <f t="shared" si="6"/>
        <v>7600</v>
      </c>
      <c r="F45" s="1">
        <f t="shared" si="2"/>
        <v>156251.98951431934</v>
      </c>
      <c r="G45" s="1">
        <f t="shared" si="3"/>
        <v>135.9767547836675</v>
      </c>
      <c r="H45" s="1">
        <f t="shared" si="4"/>
        <v>543.90701913467001</v>
      </c>
    </row>
    <row r="46" spans="1:8">
      <c r="A46">
        <v>39</v>
      </c>
      <c r="B46" s="1">
        <f t="shared" si="5"/>
        <v>156251.98951431934</v>
      </c>
      <c r="C46" s="1">
        <f t="shared" si="0"/>
        <v>651.04995630966403</v>
      </c>
      <c r="D46" s="1">
        <f t="shared" si="7"/>
        <v>6948.9500436903363</v>
      </c>
      <c r="E46" s="1">
        <f t="shared" si="6"/>
        <v>7600</v>
      </c>
      <c r="F46" s="1">
        <f t="shared" si="2"/>
        <v>149303.03947062901</v>
      </c>
      <c r="G46" s="1">
        <f t="shared" si="3"/>
        <v>130.2099912619328</v>
      </c>
      <c r="H46" s="1">
        <f t="shared" si="4"/>
        <v>520.8399650477312</v>
      </c>
    </row>
    <row r="47" spans="1:8">
      <c r="A47">
        <v>40</v>
      </c>
      <c r="B47" s="1">
        <f t="shared" si="5"/>
        <v>149303.03947062901</v>
      </c>
      <c r="C47" s="1">
        <f t="shared" si="0"/>
        <v>622.09599779428754</v>
      </c>
      <c r="D47" s="1">
        <f t="shared" si="7"/>
        <v>6977.9040022057125</v>
      </c>
      <c r="E47" s="1">
        <f t="shared" si="6"/>
        <v>7600</v>
      </c>
      <c r="F47" s="1">
        <f t="shared" si="2"/>
        <v>142325.13546842331</v>
      </c>
      <c r="G47" s="1">
        <f t="shared" si="3"/>
        <v>124.4191995588575</v>
      </c>
      <c r="H47" s="1">
        <f t="shared" si="4"/>
        <v>497.67679823543</v>
      </c>
    </row>
    <row r="48" spans="1:8">
      <c r="A48">
        <v>41</v>
      </c>
      <c r="B48" s="1">
        <f t="shared" si="5"/>
        <v>142325.13546842331</v>
      </c>
      <c r="C48" s="1">
        <f t="shared" si="0"/>
        <v>593.02139778509718</v>
      </c>
      <c r="D48" s="1">
        <f t="shared" si="7"/>
        <v>7006.9786022149028</v>
      </c>
      <c r="E48" s="1">
        <f t="shared" si="6"/>
        <v>7600</v>
      </c>
      <c r="F48" s="1">
        <f t="shared" si="2"/>
        <v>135318.15686620842</v>
      </c>
      <c r="G48" s="1">
        <f t="shared" si="3"/>
        <v>118.60427955701942</v>
      </c>
      <c r="H48" s="1">
        <f t="shared" si="4"/>
        <v>474.4171182280777</v>
      </c>
    </row>
    <row r="49" spans="1:8">
      <c r="A49">
        <v>42</v>
      </c>
      <c r="B49" s="1">
        <f t="shared" si="5"/>
        <v>135318.15686620842</v>
      </c>
      <c r="C49" s="1">
        <f t="shared" si="0"/>
        <v>563.82565360920182</v>
      </c>
      <c r="D49" s="1">
        <f t="shared" si="7"/>
        <v>7036.1743463907978</v>
      </c>
      <c r="E49" s="1">
        <f t="shared" si="6"/>
        <v>7600</v>
      </c>
      <c r="F49" s="1">
        <f t="shared" si="2"/>
        <v>128281.98251981763</v>
      </c>
      <c r="G49" s="1">
        <f t="shared" si="3"/>
        <v>112.76513072184035</v>
      </c>
      <c r="H49" s="1">
        <f t="shared" si="4"/>
        <v>451.0605228873614</v>
      </c>
    </row>
    <row r="50" spans="1:8">
      <c r="A50">
        <v>43</v>
      </c>
      <c r="B50" s="1">
        <f t="shared" si="5"/>
        <v>128281.98251981763</v>
      </c>
      <c r="C50" s="1">
        <f t="shared" si="0"/>
        <v>534.50826049924012</v>
      </c>
      <c r="D50" s="1">
        <f t="shared" si="7"/>
        <v>7065.4917395007596</v>
      </c>
      <c r="E50" s="1">
        <f t="shared" si="6"/>
        <v>7600</v>
      </c>
      <c r="F50" s="1">
        <f t="shared" si="2"/>
        <v>121216.49078031686</v>
      </c>
      <c r="G50" s="1">
        <f t="shared" si="3"/>
        <v>106.90165209984802</v>
      </c>
      <c r="H50" s="1">
        <f t="shared" si="4"/>
        <v>427.60660839939209</v>
      </c>
    </row>
    <row r="51" spans="1:8">
      <c r="A51">
        <v>44</v>
      </c>
      <c r="B51" s="1">
        <f t="shared" si="5"/>
        <v>121216.49078031686</v>
      </c>
      <c r="C51" s="1">
        <f t="shared" si="0"/>
        <v>505.06871158465361</v>
      </c>
      <c r="D51" s="1">
        <f t="shared" si="7"/>
        <v>7094.931288415346</v>
      </c>
      <c r="E51" s="1">
        <f t="shared" si="6"/>
        <v>7600</v>
      </c>
      <c r="F51" s="1">
        <f t="shared" si="2"/>
        <v>114121.55949190151</v>
      </c>
      <c r="G51" s="1">
        <f t="shared" si="3"/>
        <v>101.01374231693073</v>
      </c>
      <c r="H51" s="1">
        <f t="shared" si="4"/>
        <v>404.05496926772292</v>
      </c>
    </row>
    <row r="52" spans="1:8">
      <c r="A52">
        <v>45</v>
      </c>
      <c r="B52" s="1">
        <f t="shared" si="5"/>
        <v>114121.55949190151</v>
      </c>
      <c r="C52" s="1">
        <f t="shared" si="0"/>
        <v>475.50649788292299</v>
      </c>
      <c r="D52" s="1">
        <f t="shared" si="7"/>
        <v>7124.4935021170768</v>
      </c>
      <c r="E52" s="1">
        <f t="shared" si="6"/>
        <v>7600</v>
      </c>
      <c r="F52" s="1">
        <f t="shared" si="2"/>
        <v>106997.06598978443</v>
      </c>
      <c r="G52" s="1">
        <f t="shared" si="3"/>
        <v>95.101299576584594</v>
      </c>
      <c r="H52" s="1">
        <f t="shared" si="4"/>
        <v>380.40519830633838</v>
      </c>
    </row>
    <row r="53" spans="1:8">
      <c r="A53">
        <v>46</v>
      </c>
      <c r="B53" s="1">
        <f t="shared" si="5"/>
        <v>106997.06598978443</v>
      </c>
      <c r="C53" s="1">
        <f t="shared" si="0"/>
        <v>445.82110829076851</v>
      </c>
      <c r="D53" s="1">
        <f t="shared" si="7"/>
        <v>7154.1788917092317</v>
      </c>
      <c r="E53" s="1">
        <f t="shared" si="6"/>
        <v>7600</v>
      </c>
      <c r="F53" s="1">
        <f t="shared" si="2"/>
        <v>99842.887098075196</v>
      </c>
      <c r="G53" s="1">
        <f t="shared" si="3"/>
        <v>89.164221658153693</v>
      </c>
      <c r="H53" s="1">
        <f t="shared" si="4"/>
        <v>356.65688663261477</v>
      </c>
    </row>
    <row r="54" spans="1:8">
      <c r="A54">
        <v>47</v>
      </c>
      <c r="B54" s="1">
        <f t="shared" si="5"/>
        <v>99842.887098075196</v>
      </c>
      <c r="C54" s="1">
        <f t="shared" si="0"/>
        <v>416.01202957531336</v>
      </c>
      <c r="D54" s="1">
        <f t="shared" si="7"/>
        <v>7183.9879704246869</v>
      </c>
      <c r="E54" s="1">
        <f t="shared" si="6"/>
        <v>7600</v>
      </c>
      <c r="F54" s="1">
        <f t="shared" si="2"/>
        <v>92658.899127650511</v>
      </c>
      <c r="G54" s="1">
        <f t="shared" si="3"/>
        <v>83.20240591506267</v>
      </c>
      <c r="H54" s="1">
        <f t="shared" si="4"/>
        <v>332.80962366025068</v>
      </c>
    </row>
    <row r="55" spans="1:8">
      <c r="A55">
        <v>48</v>
      </c>
      <c r="B55" s="1">
        <f t="shared" si="5"/>
        <v>92658.899127650511</v>
      </c>
      <c r="C55" s="1">
        <f t="shared" si="0"/>
        <v>386.07874636521046</v>
      </c>
      <c r="D55" s="1">
        <f t="shared" si="7"/>
        <v>7213.9212536347895</v>
      </c>
      <c r="E55" s="1">
        <f t="shared" si="6"/>
        <v>7600</v>
      </c>
      <c r="F55" s="1">
        <f t="shared" si="2"/>
        <v>85444.97787401572</v>
      </c>
      <c r="G55" s="1">
        <f t="shared" si="3"/>
        <v>77.215749273042093</v>
      </c>
      <c r="H55" s="1">
        <f t="shared" si="4"/>
        <v>308.86299709216837</v>
      </c>
    </row>
    <row r="56" spans="1:8">
      <c r="A56">
        <v>49</v>
      </c>
      <c r="B56" s="1">
        <f t="shared" si="5"/>
        <v>85444.97787401572</v>
      </c>
      <c r="C56" s="1">
        <f t="shared" si="0"/>
        <v>356.02074114173223</v>
      </c>
      <c r="D56" s="1">
        <f t="shared" si="7"/>
        <v>7243.9792588582677</v>
      </c>
      <c r="E56" s="1">
        <f t="shared" si="6"/>
        <v>7600</v>
      </c>
      <c r="F56" s="1">
        <f t="shared" si="2"/>
        <v>78200.998615157456</v>
      </c>
      <c r="G56" s="1">
        <f t="shared" si="3"/>
        <v>71.204148228346426</v>
      </c>
      <c r="H56" s="1">
        <f t="shared" si="4"/>
        <v>284.8165929133857</v>
      </c>
    </row>
    <row r="57" spans="1:8">
      <c r="A57">
        <v>50</v>
      </c>
      <c r="B57" s="1">
        <f t="shared" si="5"/>
        <v>78200.998615157456</v>
      </c>
      <c r="C57" s="1">
        <f t="shared" si="0"/>
        <v>325.83749422982277</v>
      </c>
      <c r="D57" s="1">
        <f t="shared" si="7"/>
        <v>7274.1625057701776</v>
      </c>
      <c r="E57" s="1">
        <f t="shared" si="6"/>
        <v>7600</v>
      </c>
      <c r="F57" s="1">
        <f t="shared" si="2"/>
        <v>70926.836109387281</v>
      </c>
      <c r="G57" s="1">
        <f t="shared" si="3"/>
        <v>65.167498845964545</v>
      </c>
      <c r="H57" s="1">
        <f t="shared" si="4"/>
        <v>260.66999538385818</v>
      </c>
    </row>
    <row r="58" spans="1:8">
      <c r="A58">
        <v>51</v>
      </c>
      <c r="B58" s="1">
        <f t="shared" si="5"/>
        <v>70926.836109387281</v>
      </c>
      <c r="C58" s="1">
        <f t="shared" si="0"/>
        <v>295.52848378911369</v>
      </c>
      <c r="D58" s="1">
        <f t="shared" si="7"/>
        <v>7304.471516210886</v>
      </c>
      <c r="E58" s="1">
        <f t="shared" si="6"/>
        <v>7600</v>
      </c>
      <c r="F58" s="1">
        <f t="shared" si="2"/>
        <v>63622.364593176397</v>
      </c>
      <c r="G58" s="1">
        <f t="shared" si="3"/>
        <v>59.105696757822734</v>
      </c>
      <c r="H58" s="1">
        <f t="shared" si="4"/>
        <v>236.42278703129094</v>
      </c>
    </row>
    <row r="59" spans="1:8">
      <c r="A59">
        <v>52</v>
      </c>
      <c r="B59" s="1">
        <f t="shared" si="5"/>
        <v>63622.364593176397</v>
      </c>
      <c r="C59" s="1">
        <f t="shared" si="0"/>
        <v>265.09318580490168</v>
      </c>
      <c r="D59" s="1">
        <f t="shared" si="7"/>
        <v>7334.9068141950984</v>
      </c>
      <c r="E59" s="1">
        <f t="shared" si="6"/>
        <v>7600</v>
      </c>
      <c r="F59" s="1">
        <f t="shared" si="2"/>
        <v>56287.457778981297</v>
      </c>
      <c r="G59" s="1">
        <f t="shared" si="3"/>
        <v>53.018637160980326</v>
      </c>
      <c r="H59" s="1">
        <f t="shared" si="4"/>
        <v>212.0745486439213</v>
      </c>
    </row>
    <row r="60" spans="1:8">
      <c r="A60">
        <v>53</v>
      </c>
      <c r="B60" s="1">
        <f t="shared" si="5"/>
        <v>56287.457778981297</v>
      </c>
      <c r="C60" s="1">
        <f t="shared" si="0"/>
        <v>234.53107407908874</v>
      </c>
      <c r="D60" s="1">
        <f t="shared" si="7"/>
        <v>7365.4689259209117</v>
      </c>
      <c r="E60" s="1">
        <f t="shared" si="6"/>
        <v>7600</v>
      </c>
      <c r="F60" s="1">
        <f t="shared" si="2"/>
        <v>48921.988853060386</v>
      </c>
      <c r="G60" s="1">
        <f t="shared" si="3"/>
        <v>46.906214815817748</v>
      </c>
      <c r="H60" s="1">
        <f t="shared" si="4"/>
        <v>187.62485926327099</v>
      </c>
    </row>
    <row r="61" spans="1:8">
      <c r="A61">
        <v>54</v>
      </c>
      <c r="B61" s="1">
        <f t="shared" si="5"/>
        <v>48921.988853060386</v>
      </c>
      <c r="C61" s="1">
        <f t="shared" si="0"/>
        <v>203.84162022108492</v>
      </c>
      <c r="D61" s="1">
        <f t="shared" si="7"/>
        <v>7396.1583797789153</v>
      </c>
      <c r="E61" s="1">
        <f t="shared" si="6"/>
        <v>7600</v>
      </c>
      <c r="F61" s="1">
        <f t="shared" si="2"/>
        <v>41525.830473281472</v>
      </c>
      <c r="G61" s="1">
        <f t="shared" si="3"/>
        <v>40.768324044216989</v>
      </c>
      <c r="H61" s="1">
        <f t="shared" si="4"/>
        <v>163.07329617686796</v>
      </c>
    </row>
    <row r="62" spans="1:8">
      <c r="A62">
        <v>55</v>
      </c>
      <c r="B62" s="1">
        <f t="shared" si="5"/>
        <v>41525.830473281472</v>
      </c>
      <c r="C62" s="1">
        <f t="shared" si="0"/>
        <v>173.02429363867282</v>
      </c>
      <c r="D62" s="1">
        <f t="shared" si="7"/>
        <v>7426.975706361327</v>
      </c>
      <c r="E62" s="1">
        <f t="shared" si="6"/>
        <v>7600</v>
      </c>
      <c r="F62" s="1">
        <f t="shared" si="2"/>
        <v>34098.854766920143</v>
      </c>
      <c r="G62" s="1">
        <f t="shared" si="3"/>
        <v>34.604858727734559</v>
      </c>
      <c r="H62" s="1">
        <f t="shared" si="4"/>
        <v>138.41943491093824</v>
      </c>
    </row>
    <row r="63" spans="1:8">
      <c r="A63">
        <v>56</v>
      </c>
      <c r="B63" s="1">
        <f t="shared" si="5"/>
        <v>34098.854766920143</v>
      </c>
      <c r="C63" s="1">
        <f t="shared" si="0"/>
        <v>142.07856152883394</v>
      </c>
      <c r="D63" s="1">
        <f t="shared" si="7"/>
        <v>7457.9214384711659</v>
      </c>
      <c r="E63" s="1">
        <f t="shared" si="6"/>
        <v>7600</v>
      </c>
      <c r="F63" s="1">
        <f t="shared" si="2"/>
        <v>26640.933328448977</v>
      </c>
      <c r="G63" s="1">
        <f t="shared" si="3"/>
        <v>28.415712305766789</v>
      </c>
      <c r="H63" s="1">
        <f t="shared" si="4"/>
        <v>113.66284922306716</v>
      </c>
    </row>
    <row r="64" spans="1:8">
      <c r="A64">
        <v>57</v>
      </c>
      <c r="B64" s="1">
        <f t="shared" si="5"/>
        <v>26640.933328448977</v>
      </c>
      <c r="C64" s="1">
        <f t="shared" si="0"/>
        <v>111.0038888685374</v>
      </c>
      <c r="D64" s="1">
        <f t="shared" si="7"/>
        <v>7488.9961111314624</v>
      </c>
      <c r="E64" s="1">
        <f t="shared" si="6"/>
        <v>7600</v>
      </c>
      <c r="F64" s="1">
        <f t="shared" si="2"/>
        <v>19151.937217317514</v>
      </c>
      <c r="G64" s="1">
        <f t="shared" si="3"/>
        <v>22.200777773707483</v>
      </c>
      <c r="H64" s="1">
        <f t="shared" si="4"/>
        <v>88.80311109482993</v>
      </c>
    </row>
    <row r="65" spans="1:8">
      <c r="A65">
        <v>58</v>
      </c>
      <c r="B65" s="1">
        <f t="shared" si="5"/>
        <v>19151.937217317514</v>
      </c>
      <c r="C65" s="1">
        <f t="shared" si="0"/>
        <v>79.799738405489649</v>
      </c>
      <c r="D65" s="1">
        <f t="shared" si="7"/>
        <v>7520.2002615945103</v>
      </c>
      <c r="E65" s="1">
        <f t="shared" si="6"/>
        <v>7600</v>
      </c>
      <c r="F65" s="1">
        <f t="shared" si="2"/>
        <v>11631.736955723005</v>
      </c>
      <c r="G65" s="1">
        <f t="shared" si="3"/>
        <v>15.95994768109793</v>
      </c>
      <c r="H65" s="1">
        <f t="shared" si="4"/>
        <v>63.839790724391719</v>
      </c>
    </row>
    <row r="66" spans="1:8">
      <c r="A66">
        <v>59</v>
      </c>
      <c r="B66" s="1">
        <f t="shared" si="5"/>
        <v>11631.736955723005</v>
      </c>
      <c r="C66" s="1">
        <f t="shared" si="0"/>
        <v>48.465570648845862</v>
      </c>
      <c r="D66" s="1">
        <f t="shared" si="7"/>
        <v>7551.5344293511544</v>
      </c>
      <c r="E66" s="1">
        <f t="shared" si="6"/>
        <v>7600</v>
      </c>
      <c r="F66" s="1">
        <f t="shared" si="2"/>
        <v>4080.2025263718506</v>
      </c>
      <c r="G66" s="1">
        <f t="shared" si="3"/>
        <v>9.693114129769171</v>
      </c>
      <c r="H66" s="1">
        <f t="shared" si="4"/>
        <v>38.772456519076684</v>
      </c>
    </row>
    <row r="67" spans="1:8">
      <c r="A67">
        <v>60</v>
      </c>
      <c r="B67" s="1">
        <f t="shared" si="5"/>
        <v>4080.2025263718506</v>
      </c>
      <c r="C67" s="1">
        <f t="shared" si="0"/>
        <v>17.000843859882711</v>
      </c>
      <c r="D67" s="1">
        <f t="shared" si="7"/>
        <v>7582.9991561401175</v>
      </c>
      <c r="E67" s="1">
        <f t="shared" si="6"/>
        <v>7600</v>
      </c>
      <c r="F67" s="1">
        <f t="shared" si="2"/>
        <v>-3502.7966297682669</v>
      </c>
      <c r="G67" s="1">
        <f t="shared" si="3"/>
        <v>3.4001687719765421</v>
      </c>
      <c r="H67" s="1">
        <f t="shared" si="4"/>
        <v>13.600675087906168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kinley wangdi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2020-01-28T10:42:00Z</dcterms:created>
  <dcterms:modified xsi:type="dcterms:W3CDTF">2022-01-11T06:24:35Z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