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40576\Desktop\"/>
    </mc:Choice>
  </mc:AlternateContent>
  <xr:revisionPtr revIDLastSave="0" documentId="13_ncr:1_{251AE509-9666-41DD-B39D-5A0BC8FA9A54}" xr6:coauthVersionLast="47" xr6:coauthVersionMax="47" xr10:uidLastSave="{00000000-0000-0000-0000-000000000000}"/>
  <bookViews>
    <workbookView xWindow="-108" yWindow="-108" windowWidth="23256" windowHeight="12576" xr2:uid="{00000000-000D-0000-FFFF-FFFF00000000}"/>
  </bookViews>
  <sheets>
    <sheet name="副本" sheetId="11" r:id="rId1"/>
    <sheet name="【仅填此表】道路信息" sheetId="1" r:id="rId2"/>
    <sheet name="【仅填此表】道路信息(副本)" sheetId="6" r:id="rId3"/>
    <sheet name="临时避难所" sheetId="7" r:id="rId4"/>
    <sheet name="求救电话" sheetId="9" r:id="rId5"/>
  </sheets>
  <definedNames>
    <definedName name="_xlnm._FilterDatabase" localSheetId="1" hidden="1">【仅填此表】道路信息!$A$1:$F$193</definedName>
    <definedName name="_xlnm._FilterDatabase" localSheetId="0" hidden="1">副本!$A$1:$F$171</definedName>
  </definedNames>
  <calcPr calcId="191029"/>
</workbook>
</file>

<file path=xl/calcChain.xml><?xml version="1.0" encoding="utf-8"?>
<calcChain xmlns="http://schemas.openxmlformats.org/spreadsheetml/2006/main">
  <c r="J3" i="11" l="1"/>
  <c r="J4" i="11" s="1"/>
  <c r="J5" i="11" s="1"/>
  <c r="J6" i="11" s="1"/>
  <c r="J7" i="11" s="1"/>
  <c r="J8" i="11" s="1"/>
  <c r="J9" i="11" s="1"/>
  <c r="J10" i="11" s="1"/>
  <c r="J11" i="11" s="1"/>
  <c r="J12" i="11" s="1"/>
  <c r="J13" i="11" s="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2"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 i="11"/>
  <c r="I1" i="11" s="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9453491566</author>
    <author>1889048265</author>
  </authors>
  <commentList>
    <comment ref="E28" authorId="0" shapeId="0" xr:uid="{B01A940E-0776-4F6D-9D05-E2EF1B12D1DB}">
      <text>
        <r>
          <rPr>
            <sz val="11"/>
            <color indexed="8"/>
            <rFont val="等线"/>
            <family val="2"/>
            <scheme val="minor"/>
          </rPr>
          <t xml:space="preserve">小尹: 21号晚停电，现已停电三天_x000D_
</t>
        </r>
      </text>
    </comment>
    <comment ref="D136" authorId="1" shapeId="0" xr:uid="{2F51BF21-1511-427C-9B1B-E83095AEF5CC}">
      <text>
        <r>
          <rPr>
            <sz val="11"/>
            <color indexed="8"/>
            <rFont val="等线"/>
            <family val="2"/>
            <scheme val="minor"/>
          </rPr>
          <t xml:space="preserve">🐏: 东站还好吗？回不去了_x000D_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9453491566</author>
    <author>1889048265</author>
  </authors>
  <commentList>
    <comment ref="E30" authorId="0" shapeId="0" xr:uid="{00000000-0006-0000-0000-000002000000}">
      <text>
        <r>
          <rPr>
            <sz val="11"/>
            <color indexed="8"/>
            <rFont val="等线"/>
            <family val="2"/>
            <scheme val="minor"/>
          </rPr>
          <t xml:space="preserve">小尹: 21号晚停电，现已停电三天_x000D_
</t>
        </r>
      </text>
    </comment>
    <comment ref="D146" authorId="1" shapeId="0" xr:uid="{00000000-0006-0000-0000-000001000000}">
      <text>
        <r>
          <rPr>
            <sz val="11"/>
            <color indexed="8"/>
            <rFont val="等线"/>
            <family val="2"/>
            <scheme val="minor"/>
          </rPr>
          <t xml:space="preserve">🐏: 东站还好吗？回不去了_x000D_
</t>
        </r>
      </text>
    </comment>
  </commentList>
</comments>
</file>

<file path=xl/sharedStrings.xml><?xml version="1.0" encoding="utf-8"?>
<sst xmlns="http://schemas.openxmlformats.org/spreadsheetml/2006/main" count="2135" uniqueCount="462">
  <si>
    <t>核实</t>
  </si>
  <si>
    <t>序号</t>
  </si>
  <si>
    <t>省</t>
  </si>
  <si>
    <t>市</t>
  </si>
  <si>
    <t>地址</t>
  </si>
  <si>
    <t>纬度</t>
  </si>
  <si>
    <t>经度</t>
  </si>
  <si>
    <t>经纬度填写人</t>
  </si>
  <si>
    <t>路况</t>
  </si>
  <si>
    <t>详情</t>
  </si>
  <si>
    <t>录入时间</t>
  </si>
  <si>
    <t>是否核实</t>
  </si>
  <si>
    <t>核实时间</t>
  </si>
  <si>
    <t>备注（希望能加上联系电话</t>
  </si>
  <si>
    <t>河南</t>
  </si>
  <si>
    <t>新乡</t>
  </si>
  <si>
    <t>龙泉桥北向南</t>
  </si>
  <si>
    <t>已查询</t>
  </si>
  <si>
    <t>路面冲坏</t>
  </si>
  <si>
    <t>目前路政及交警正在抢修，设置有警示牌。</t>
  </si>
  <si>
    <t>注意填写区域为“”新乡市“”</t>
  </si>
  <si>
    <t>新一街建业壹号城邦</t>
  </si>
  <si>
    <t>道路塌陷</t>
  </si>
  <si>
    <t>新一街段村小学</t>
  </si>
  <si>
    <t>路面塌陷</t>
  </si>
  <si>
    <t>小学外路面塌陷</t>
  </si>
  <si>
    <t>新二街柳青路</t>
  </si>
  <si>
    <t>凤泉区大块镇小块村</t>
  </si>
  <si>
    <t>积水</t>
  </si>
  <si>
    <t>断水断电 无天然气 居民没有食物</t>
  </si>
  <si>
    <t>丰华街与华兰大道交叉口东南角</t>
  </si>
  <si>
    <t>漏电</t>
  </si>
  <si>
    <t>配电箱漏电</t>
  </si>
  <si>
    <t>请大家不要修改已填写信息</t>
  </si>
  <si>
    <t>凤泉区星湖花园</t>
  </si>
  <si>
    <t>两米左右</t>
  </si>
  <si>
    <t>中原路罗庄街</t>
  </si>
  <si>
    <t>华兰大道新一街路口</t>
  </si>
  <si>
    <t>电线爆炸</t>
  </si>
  <si>
    <t>向阳路新中大道帕提欧</t>
  </si>
  <si>
    <t>中原路劳动路十字路口</t>
  </si>
  <si>
    <t>魏庄石牌坊</t>
  </si>
  <si>
    <t>路灯爆炸</t>
  </si>
  <si>
    <t>新一街新二街</t>
  </si>
  <si>
    <t>路面有裂缝</t>
  </si>
  <si>
    <t>饮马口</t>
  </si>
  <si>
    <t>水位已到腰</t>
  </si>
  <si>
    <t>胜利路与人民路路口建行对面</t>
  </si>
  <si>
    <t>路灯漏电</t>
  </si>
  <si>
    <t>凤泉区尚介十字红路灯东方向的信号灯</t>
  </si>
  <si>
    <t>信号灯联电发生闪爆</t>
  </si>
  <si>
    <t>凤泉区新玛特东侧建行门口</t>
  </si>
  <si>
    <t>新飞大道(建设路一前</t>
  </si>
  <si>
    <t>新飞大道与纺织路口</t>
  </si>
  <si>
    <t>新飞大道与道清路口</t>
  </si>
  <si>
    <t>新飞大道与科隆大道口</t>
  </si>
  <si>
    <t>道清路(振中街一和平大道)</t>
  </si>
  <si>
    <t>不明确</t>
  </si>
  <si>
    <t>西华大道(宏力大道环宇桥)</t>
  </si>
  <si>
    <t>制图组新增了纬度经度列，请大家积极到地图上查找标注！制图组正在从上往下标记，网友们可以从下往上表</t>
  </si>
  <si>
    <t>人民路地下道</t>
  </si>
  <si>
    <t>自动生成经纬度的方案也已实施，不过误差有时较大，还是需要大家人工来标！坐标拾取参考：https://lbs.amap.com/tools/picker</t>
  </si>
  <si>
    <t>化纤厂生活区17号楼</t>
  </si>
  <si>
    <t>停水停电没信号</t>
  </si>
  <si>
    <t>人民路(新五街一福彩街校路(福彩街一东明大道)</t>
  </si>
  <si>
    <t>东明大道与向阳路四个方向</t>
  </si>
  <si>
    <t>新八街与荣校路口</t>
  </si>
  <si>
    <t>新乡东站</t>
  </si>
  <si>
    <t>隆盛华庭门前</t>
  </si>
  <si>
    <t>21号晚停电，现已停电三天</t>
  </si>
  <si>
    <t>建北二路与北环路口以西、以东、以南</t>
  </si>
  <si>
    <t>停电，shui w</t>
  </si>
  <si>
    <t>劳动路与南环路以南</t>
  </si>
  <si>
    <t>无劳动路，有劳动南街</t>
  </si>
  <si>
    <t>丰华街与静泉路四个方向</t>
  </si>
  <si>
    <t>牧野路与静泉路四个方向</t>
  </si>
  <si>
    <t>柳青路(丰华街一新二街)</t>
  </si>
  <si>
    <t>宏力大道(西华大道一冀马路)</t>
  </si>
  <si>
    <t>新中大道(南环路一金穗大道)</t>
  </si>
  <si>
    <t>华兰大道(三附院一科技学院)</t>
  </si>
  <si>
    <t>华兰大道(新一街西口一新二街东口)</t>
  </si>
  <si>
    <t>道清路(新中大道一牧野路)</t>
  </si>
  <si>
    <t>制图组新增了纬度经度列，请大家积极到地图上查找标注！</t>
  </si>
  <si>
    <t>文岩路(新中大道一牧</t>
  </si>
  <si>
    <t>新二街(华兰大道一南环路)</t>
  </si>
  <si>
    <t>新一街(文若路一南环路)</t>
  </si>
  <si>
    <t>健康路（胖东来.二胖）</t>
  </si>
  <si>
    <t>积水严重</t>
  </si>
  <si>
    <t>积水到大腿根</t>
  </si>
  <si>
    <t>建设路(京广铁路地下道一胜利路)</t>
  </si>
  <si>
    <t>新一街与道清路口</t>
  </si>
  <si>
    <t>京广铁路地下道</t>
  </si>
  <si>
    <t>环京广铁路</t>
  </si>
  <si>
    <t>解放大道(宏力大道一建设路</t>
  </si>
  <si>
    <t>n</t>
  </si>
  <si>
    <t>降雨超过1小时后积水，水位在齐腰到齐膝之间波动</t>
  </si>
  <si>
    <t>南干道劳动路交叉口（老一中附近）</t>
  </si>
  <si>
    <t>胜利路健康路交叉口</t>
  </si>
  <si>
    <t>水没过汽车车轮</t>
  </si>
  <si>
    <t>文化路与纺织路交叉口</t>
  </si>
  <si>
    <t>人民路与东干道交叉口</t>
  </si>
  <si>
    <t>大腿根</t>
  </si>
  <si>
    <t>振中路小学对面振中路</t>
  </si>
  <si>
    <t>中同街地下道到西干道</t>
  </si>
  <si>
    <t>行人和车辆无法通行</t>
  </si>
  <si>
    <t>牧野大道与北环路交叉口</t>
  </si>
  <si>
    <t>水位腰以上</t>
  </si>
  <si>
    <t>2021/7/23/9：03</t>
  </si>
  <si>
    <t>牧野大道与向阳路</t>
  </si>
  <si>
    <t>正常</t>
  </si>
  <si>
    <t>化纤厂三区</t>
  </si>
  <si>
    <t>水位一两米</t>
  </si>
  <si>
    <t>振中街与柳青路交叉口</t>
  </si>
  <si>
    <t>中原路东头与新飞大道</t>
  </si>
  <si>
    <t>小腿</t>
  </si>
  <si>
    <t>坐标拾取参考：https://lbs.amap.com/tools/picker 然后人工对一下地图！</t>
  </si>
  <si>
    <t>人民东路与文苑街</t>
  </si>
  <si>
    <t>没过小腿</t>
  </si>
  <si>
    <t>牧野路纺织路到科隆大道中间</t>
  </si>
  <si>
    <t>膝盖</t>
  </si>
  <si>
    <t>2021/723 9:35</t>
  </si>
  <si>
    <t>卫辉</t>
  </si>
  <si>
    <t>唐岗</t>
  </si>
  <si>
    <t>水没过膝盖，唐岗红绿灯往西左手边第二个胡同往南第三个门</t>
  </si>
  <si>
    <t>大胖东来翡翠城附</t>
  </si>
  <si>
    <t>三人死亡</t>
  </si>
  <si>
    <t>人民路文苑路口积水严重</t>
  </si>
  <si>
    <t>到大腿</t>
  </si>
  <si>
    <t>牧野区寺庄顶</t>
  </si>
  <si>
    <t>淹没房屋一楼，两个口崩塌进水，全村进水，多数为老人和孩子</t>
  </si>
  <si>
    <t>塌陷</t>
  </si>
  <si>
    <t>塌陷一米多宽的沟 已经灌满水</t>
  </si>
  <si>
    <t>辉县赞城镇王官营</t>
  </si>
  <si>
    <t>西边变压器</t>
  </si>
  <si>
    <t>老人儿童无水无电</t>
  </si>
  <si>
    <t>注意填写区域为“”新乡市““”路况信息“”</t>
  </si>
  <si>
    <t>黄河口向东300米路南 人行横道</t>
  </si>
  <si>
    <t>塌方</t>
  </si>
  <si>
    <t>寺庄顶村金诚宾馆楼顶</t>
  </si>
  <si>
    <t>牧野区王村镇寺庄顶村北地工业园区72号</t>
  </si>
  <si>
    <t>水已经莫过楼房二楼，六个大人和两个小孩停水停电</t>
  </si>
  <si>
    <t>新飞大道与平原路交叉口</t>
  </si>
  <si>
    <t>占城镇王官营村工厂</t>
  </si>
  <si>
    <t>共10余人受困，其中有三个八旬老人停水停电断水断粮两天两夜了，已经全部失联，救援等待了一天，外面水位2米以上，水位还在上升，二楼已经开始进水</t>
  </si>
  <si>
    <t>联系电话：1763428****</t>
  </si>
  <si>
    <t>注意填写路况信息，非求援信息</t>
  </si>
  <si>
    <t>宏力大道与西华大道交叉口（黄岗十字路口）</t>
  </si>
  <si>
    <t>黄河大道文化路交叉口</t>
  </si>
  <si>
    <t>无积水</t>
  </si>
  <si>
    <t>107国道往李亨屯的那个下坡</t>
  </si>
  <si>
    <t>丹江北路</t>
  </si>
  <si>
    <t>塌陷、漏电</t>
  </si>
  <si>
    <t>路面塌陷 水里有电</t>
  </si>
  <si>
    <t>卫辉市下园村菜市场北部刘亮陶瓷对面胡同德明钢铁回收后面</t>
  </si>
  <si>
    <t>一名女性和两位老人【老人情况:一个脑中风一个刚做完腿部手术】已淹没一楼</t>
  </si>
  <si>
    <t>联系电话：139 3871 ****</t>
  </si>
  <si>
    <t>凤泉区大块镇孟庄村南地</t>
  </si>
  <si>
    <t>疑似高压电</t>
  </si>
  <si>
    <t>红旗区东关街妇幼斜对面一小店</t>
  </si>
  <si>
    <t>电箱漏电</t>
  </si>
  <si>
    <t>凤泉区 区府路</t>
  </si>
  <si>
    <t>自化纤厂转盘至尚介都是水</t>
  </si>
  <si>
    <t>凤泉区绿茵河畔</t>
  </si>
  <si>
    <t>积水一米二三，一楼已经进水，没电没天然气，一楼住户危险</t>
  </si>
  <si>
    <t>1352385****</t>
  </si>
  <si>
    <t>卫辉市下园村三教堂庙胡同里</t>
  </si>
  <si>
    <t>一名女性心脏病犯了，还有3个老人，3个孩子</t>
  </si>
  <si>
    <t>联系人：赵洋 1340920****</t>
  </si>
  <si>
    <t>卫辉建设路</t>
  </si>
  <si>
    <t>凤泉区化纤厂小区</t>
  </si>
  <si>
    <t>水进一楼过深，没电没水没燃气，没有食物</t>
  </si>
  <si>
    <t>凤泉区大块镇东郭村</t>
  </si>
  <si>
    <t>地势低的地方一楼水位过半</t>
  </si>
  <si>
    <t>地势低的地方一楼水位过半，没有食物、水，停电两天</t>
  </si>
  <si>
    <t>人民路往北去大块方向</t>
  </si>
  <si>
    <t>地下道积水。前往大块救援需要绕行：从新中大道-长济高速，从新乡西高速口下绕行，指路电话18637370977</t>
  </si>
  <si>
    <t>已核实</t>
  </si>
  <si>
    <t>带路联系1863737****</t>
  </si>
  <si>
    <t>卫辉市下园村戏楼后面109号附1号</t>
  </si>
  <si>
    <t>在屋顶躲避，已淹没房屋【共4人】</t>
  </si>
  <si>
    <t>联系人电话潘杰:1990373****</t>
  </si>
  <si>
    <t>卫辉市下园村龙王庙156号，卫辉市下园村幼儿园往南走100米</t>
  </si>
  <si>
    <t>在房顶一对60岁的老人</t>
  </si>
  <si>
    <t>联系电话:1353737****</t>
  </si>
  <si>
    <t>卫州路新建业方向</t>
  </si>
  <si>
    <t>水到大腿根部，正路会有救援铲车通行，尽量靠路边走，过车会被波及站不稳</t>
  </si>
  <si>
    <t>科隆大道(化工路)</t>
  </si>
  <si>
    <t>牧野区宏力大道西段 马庄，牛村</t>
  </si>
  <si>
    <t>积水很深，水已漠过大腿</t>
  </si>
  <si>
    <t>凤泉区大块镇块村营村</t>
  </si>
  <si>
    <t>停水停电没信号没天然气没吃的</t>
  </si>
  <si>
    <t>新乡市凤泉区大块镇北庄村</t>
  </si>
  <si>
    <t xml:space="preserve">
积水</t>
  </si>
  <si>
    <t>一楼水已经到膝盖，部分房子已经塌方，停水停电没吃的</t>
  </si>
  <si>
    <t>新中大道道清路路口周围</t>
  </si>
  <si>
    <t>积水过深，至少到大腿</t>
  </si>
  <si>
    <t>2021/7.23  11.19</t>
  </si>
  <si>
    <t>建设路与西华大道交叉口附近</t>
  </si>
  <si>
    <t>丁字口水深至大腿下，向东水深至膝盖，污水自西向东流</t>
  </si>
  <si>
    <t>向阳路与解放路交叉口西</t>
  </si>
  <si>
    <t xml:space="preserve">积水 </t>
  </si>
  <si>
    <t>积水到膝盖</t>
  </si>
  <si>
    <t>卫辉市下园村107国道豫北化工对过车床加工</t>
  </si>
  <si>
    <t>孩子发高烧，水深一米多</t>
  </si>
  <si>
    <t>联系电话:1378252****</t>
  </si>
  <si>
    <t>胜利路与化工路交叉口</t>
  </si>
  <si>
    <t>十字路口积水，最深处大概到齐腰</t>
  </si>
  <si>
    <t>2021/7/23   11.17</t>
  </si>
  <si>
    <t>石庄社区（祥和园对面）</t>
  </si>
  <si>
    <t>水到膝盖</t>
  </si>
  <si>
    <t>和平路 友谊路 振中路交叉口附近</t>
  </si>
  <si>
    <t>新乡市</t>
  </si>
  <si>
    <t>获嘉县狮子营村地下道和村口大狮涝河桥</t>
  </si>
  <si>
    <t>地下道水高和路面齐平，是村子唯一的外出通道</t>
  </si>
  <si>
    <t xml:space="preserve">
牧野区107国道与北环路交叉口</t>
  </si>
  <si>
    <t>十几个人被困 欲回新飞大道与北环路交叉口 茹岗物流配送中心 被困十几个小时 没有吃喝了</t>
  </si>
  <si>
    <t>联系电话：13523862**/186373218**</t>
  </si>
  <si>
    <t>振中街科隆大道</t>
  </si>
  <si>
    <t>解放路南，华兰大道到南桥一段</t>
  </si>
  <si>
    <t>南环朱召铁路桥地下道</t>
  </si>
  <si>
    <t>不确定</t>
  </si>
  <si>
    <t>地下道全部灌满，无法通行</t>
  </si>
  <si>
    <t>卫辉市医专急诊红绿灯北西大同路红黄蓝门口</t>
  </si>
  <si>
    <t>香巴拉左侧牙科门口</t>
  </si>
  <si>
    <t>小朱庄路西珠峰家园小区</t>
  </si>
  <si>
    <t>被困小区，停水停电，无法出行</t>
  </si>
  <si>
    <t>求助女儿联系电话:178398609**</t>
  </si>
  <si>
    <t xml:space="preserve">
解放路游家坟</t>
  </si>
  <si>
    <t>金穗大道星海假日王府公园南门</t>
  </si>
  <si>
    <t>小区停水停电</t>
  </si>
  <si>
    <t>新乡市凤泉区大块镇石庄村、秀才庄村</t>
  </si>
  <si>
    <t>郑州至新乡市区可走黄河大道 朱召桥下</t>
  </si>
  <si>
    <t>可通行</t>
  </si>
  <si>
    <t>建设路主干道</t>
  </si>
  <si>
    <t>积水较多 已过膝盖</t>
  </si>
  <si>
    <t>积水过多 一楼已被淹没，水位持续上升</t>
  </si>
  <si>
    <t>万达西侧附近小区</t>
  </si>
  <si>
    <t>地下室已灌满，停电！路上积水到大腿</t>
  </si>
  <si>
    <t>西华大道铁路文化宫北边50米路东</t>
  </si>
  <si>
    <t xml:space="preserve"> 电线杆漏电，请绕行！</t>
  </si>
  <si>
    <t>华瑞逸品紫晶小区东门18A地下室</t>
  </si>
  <si>
    <t>王村镇周村社区</t>
  </si>
  <si>
    <t>解放大道南，惠民馨苑门口</t>
  </si>
  <si>
    <t>地下室已灌满，积水到小腿</t>
  </si>
  <si>
    <t>卫辉市比干大道京楼市场附近</t>
  </si>
  <si>
    <t>积水到腰 根本过不去</t>
  </si>
  <si>
    <t>2021.7.23.12:10</t>
  </si>
  <si>
    <t>高铁东站附近</t>
  </si>
  <si>
    <t xml:space="preserve">1.5m水位 铲车能过去！其他车过不去 </t>
  </si>
  <si>
    <t>2021.07.23.11:00</t>
  </si>
  <si>
    <t xml:space="preserve">
坐高铁的班次不多，建议提前查看车辆是否停运</t>
  </si>
  <si>
    <t>五一路和劳动路交叉口（新悦城附近）</t>
  </si>
  <si>
    <t>新一街柳青路至海河路</t>
  </si>
  <si>
    <t>柳青路深海河路低  中段到小腿肚</t>
  </si>
  <si>
    <t>人民路与新一街水深</t>
  </si>
  <si>
    <t>760家属院胜利路上 文化宫 卫北市场 王村北街</t>
  </si>
  <si>
    <t>停电 水深 已停水 老人很多 无信号 无法联系</t>
  </si>
  <si>
    <t>寺庄顶村水已经</t>
  </si>
  <si>
    <t>新乡加油</t>
  </si>
  <si>
    <t>凤泉区孟庄村</t>
  </si>
  <si>
    <t>水深1.5m-2.5m,房屋被淹，四周被淹，船和大车可进入</t>
  </si>
  <si>
    <t>解放路西段的向阳路积水多</t>
  </si>
  <si>
    <t>前进路</t>
  </si>
  <si>
    <t>水深至膝盖下</t>
  </si>
  <si>
    <t>新乡市牧野区定国村</t>
  </si>
  <si>
    <t>求救信息麻烦汇总至求救信息表！大家做好分类提高效率！</t>
  </si>
  <si>
    <t>新乡市卫滨区建设路地下道西</t>
  </si>
  <si>
    <t>家里已经半米水位，没有电，信号时有时无</t>
  </si>
  <si>
    <t>新乡市外国语小学附近文化路与金穗大道交叉口</t>
  </si>
  <si>
    <t>有水有电有菜市场 有需要可以来这边采买 博浪沙对面菜市场更丰富。</t>
  </si>
  <si>
    <t xml:space="preserve">无电，信号弱 出行不便 </t>
  </si>
  <si>
    <t>只能走路淌水出来</t>
  </si>
  <si>
    <t>寺庄顶村水已淹到一楼</t>
  </si>
  <si>
    <t>正商城2期（定国湖旁） 定国湖倒灌，水位过高</t>
  </si>
  <si>
    <t>积水到肩</t>
  </si>
  <si>
    <t>乔榭公租房小区</t>
  </si>
  <si>
    <t>停电 停水</t>
  </si>
  <si>
    <t>非当地的不要打开和随意修改信息！！！！</t>
  </si>
  <si>
    <t>科隆大道与文化路交叉口</t>
  </si>
  <si>
    <t>积水到大腿</t>
  </si>
  <si>
    <t>停水停电</t>
  </si>
  <si>
    <t xml:space="preserve">
华兰大道</t>
  </si>
  <si>
    <t>积水到腰</t>
  </si>
  <si>
    <t>恒基时代广场门口</t>
  </si>
  <si>
    <t xml:space="preserve">
凤泉区大块镇王小屯村</t>
  </si>
  <si>
    <t>昨天已经停水停电没信号一整天，现在具体情况不知道，昨天下午已经淹到二楼了，停水停电没信号从昨天下午到现在已经联系不上，全村人昨天一天没吃饭</t>
  </si>
  <si>
    <t>解放路与向阳路交叉口</t>
  </si>
  <si>
    <t>无积水 可能地势高</t>
  </si>
  <si>
    <t xml:space="preserve">小区内无停电 今天开始阶段停水 </t>
  </si>
  <si>
    <t>7.23 下午2：34</t>
  </si>
  <si>
    <t>当场</t>
  </si>
  <si>
    <t>小区及路面完好</t>
  </si>
  <si>
    <t>不要发无关话题 这是路况信息！！！</t>
  </si>
  <si>
    <t xml:space="preserve">
不要随意删减，编辑！!</t>
  </si>
  <si>
    <t>谣言！！！因南水北调泵站被淹，导致我市停水，目前正在抢修，抢修期间会在早中晚定时放水一个小时，请大家做好用水准备。
放水时间:早上8:00左右
                  中午12:00左右
                  晚上7:0</t>
  </si>
  <si>
    <t xml:space="preserve">
</t>
  </si>
  <si>
    <t>人民东路(黄河口往东到新飞大道)</t>
  </si>
  <si>
    <t>积水~路面塌陷</t>
  </si>
  <si>
    <t>积水过不了车，便道路面塌陷在水下，很危险，警示条挡住路不能过</t>
  </si>
  <si>
    <t xml:space="preserve">
红旗区洪门社区</t>
  </si>
  <si>
    <t>严重内涝，地下室灌满水，部分一楼也都进水 停水停电</t>
  </si>
  <si>
    <t>凤泉区小黄屯</t>
  </si>
  <si>
    <t>停水停气，没有信号</t>
  </si>
  <si>
    <t>卫滨区人民西路梦溪路</t>
  </si>
  <si>
    <t>孟姜女河水漫至路面</t>
  </si>
  <si>
    <t>辉县黄范村 2楼</t>
  </si>
  <si>
    <t>学院街和建设路交叉路口</t>
  </si>
  <si>
    <t>膝盖以上</t>
  </si>
  <si>
    <t>2021.7.23，13:37</t>
  </si>
  <si>
    <t>2021.7.23.13.20</t>
  </si>
  <si>
    <t>王村北街40号院 卫北市场 760家属院</t>
  </si>
  <si>
    <t>停电停水 老人多 信号弱联系不上</t>
  </si>
  <si>
    <t>2021.7.23 13.51</t>
  </si>
  <si>
    <t>牧野区平大家属院四号楼一单元</t>
  </si>
  <si>
    <t>水深一米五，一天没吃饭，需要救援，15736930539</t>
  </si>
  <si>
    <t>胡韦线与新获县路南</t>
  </si>
  <si>
    <t>胡韦线与新获县路南积水过多，无法通行，请广大驾驶员及时绕行</t>
  </si>
  <si>
    <t>2021.7.23.13.52</t>
  </si>
  <si>
    <t>胡韦线二支排大赵庄</t>
  </si>
  <si>
    <t>胡韦线二支排大赵庄路面塌陷，可半幅通行</t>
  </si>
  <si>
    <t>杏庄</t>
  </si>
  <si>
    <t>地下道积水深，无法通行</t>
  </si>
  <si>
    <t>2021.7.23.13.56</t>
  </si>
  <si>
    <t>西寺</t>
  </si>
  <si>
    <t>冀庄</t>
  </si>
  <si>
    <t>秦村营地</t>
  </si>
  <si>
    <t>郝村北口</t>
  </si>
  <si>
    <t>小宋佛</t>
  </si>
  <si>
    <t>翟坡地</t>
  </si>
  <si>
    <t>中央大道</t>
  </si>
  <si>
    <t>李任旺</t>
  </si>
  <si>
    <t>地下道可以通行</t>
  </si>
  <si>
    <t>中央大道与文昌路路口</t>
  </si>
  <si>
    <t>积水深，无法通行</t>
  </si>
  <si>
    <t>阳光路</t>
  </si>
  <si>
    <t>远大路</t>
  </si>
  <si>
    <t>民兴路金谷段</t>
  </si>
  <si>
    <t>冀兴路贾城段</t>
  </si>
  <si>
    <t>平和街与文昌路交叉处</t>
  </si>
  <si>
    <t>祥和街与和谐大道交叉处</t>
  </si>
  <si>
    <t>香港路北段</t>
  </si>
  <si>
    <t>路面积水深，无法通行</t>
  </si>
  <si>
    <t>海伦大道</t>
  </si>
  <si>
    <t>新原路新原立交桥下</t>
  </si>
  <si>
    <t>立交桥下有积水，车辆通行缓慢</t>
  </si>
  <si>
    <t>青龙路龙泉桥以西</t>
  </si>
  <si>
    <t>有积水，车辆通行缓慢</t>
  </si>
  <si>
    <t>八六路</t>
  </si>
  <si>
    <t>新中大道与人民东路 交叉口</t>
  </si>
  <si>
    <t>2021.7.23. 14:18</t>
  </si>
  <si>
    <t>人民西路与西干道交叉口</t>
  </si>
  <si>
    <t>积水深 无法通行</t>
  </si>
  <si>
    <t>求宣传：
所有进入河南卫辉下园村救援队伍，唯一进村道路是走新濮路，转107国道进入下园村。卫辉市各种道路已经无法进入下园村​​​​</t>
  </si>
  <si>
    <t>凤泉区政府旁边宏铭时代华府已经停水停电两天，旁边化纤厂水最深处已经到胸口</t>
  </si>
  <si>
    <t>积水深无法通行</t>
  </si>
  <si>
    <t>牧野区王村镇东马坊村民3000人被困，没水没电没食物，老人居多，被淹了</t>
  </si>
  <si>
    <t>村民被困</t>
  </si>
  <si>
    <t>西门桥东海眼睛店(健康路东段老鳖坑边）</t>
  </si>
  <si>
    <t>变压器有漏电现象</t>
  </si>
  <si>
    <t>平原镇八里营老村被淹</t>
  </si>
  <si>
    <t>获嘉县福禄东苑</t>
  </si>
  <si>
    <t>建北四路门口电线杆漏电</t>
  </si>
  <si>
    <t>变压器有漏电</t>
  </si>
  <si>
    <t>电线杆漏电</t>
  </si>
  <si>
    <t>紧急求救，求扩散：牧野区王村镇西马坊村的村民受洪水围困，没吃没喝的人们情绪和身体都支持不住了，村干部手机没电，没信号，无法亲自对接，500多人煎熬等待食物，水，救援队有序的救援带来的希望。15237306299村里能联系上的年青人，与全村被困亲人一起等待。[合十][合十][合十]路线：新乡市牧野区王村镇西马坊村(顺着栗屯桥下来，紧邻中马坊崇德寺西边300米左右)</t>
  </si>
  <si>
    <t>求救助！求扩散！新乡市牧野区曲韩社区小区，紧临卫河，卫河决堤灌进小区跟车库持平，马上到一楼！！呼吁政府关注！请求支援！现在处于没水、没电，手机信号不稳定。</t>
  </si>
  <si>
    <t>牧野区小朱庄南</t>
  </si>
  <si>
    <t>一公司有部分黄色液氨钢瓶漂浮出去，请见到者及时联系以便处置。并警示接触钢瓶人，千万不可私自打开，钢瓶内气体有毒有害，打开后会危机生命后果很严重。</t>
  </si>
  <si>
    <t>联系电话：13837390664，13803730566.13072670606</t>
  </si>
  <si>
    <t>人民东路（牧野广场路口）</t>
  </si>
  <si>
    <t>积水较深，无法通行 救援队已在维护</t>
  </si>
  <si>
    <t>凤泉区   鲁堡    南张门</t>
  </si>
  <si>
    <t>鲁堡缺被子，南张门缺吃的喝的</t>
  </si>
  <si>
    <t>人民中路，恒旺佳苑（工地门口）积水严重，后面一栋楼居民因人民路积水，无法正常出行，工地人员逃离，把自来水管关了，一星期没水了</t>
  </si>
  <si>
    <t>积水严重，断水，无法出行，路面不通</t>
  </si>
  <si>
    <t>求宣传：
卫辉城区几乎全部沦陷，水深的地方达到2米多，但水位仍然有上涨趋势，所有人撤离在即，还有很多家庭因为水位无法转移，急需皮艇救援城中未能撤离人员。</t>
  </si>
  <si>
    <t>美舍花园商务酒店无条件接待被困群众和求援队伍，因为洪灾，布草公司无法接单，现有床有水有电无被褥
需要的朋友可以联系前台0373-3337777或者19837315351
因为信号网络问题可能有时打不通请耐心联络。
位置：中原路劳动路交叉口西100米</t>
  </si>
  <si>
    <t>新乡市红旗区世青国际学校党支部召集学校党员老师积极行动义务为各地支援新乡抗灾救援队服务，即日起开放校园作为救援队休息点!我校可提供床位700余张，有水电、24小时热水。
地址:新乡市红旗区牧野路向阳路交叉口北200米路东。导航搜索新乡市红旗区世青国际学校南校区。联系人:李主任18637279289张书记18937346588黄主席13598651521</t>
  </si>
  <si>
    <t>新乡市辅豫实验高级中学(新乡市二中东校区)即日起开放校园接收临时受灾群众!我校可提供床位3000余张，有水电，供应一日三餐。需要的广大群众请携带身份证或户口本前来!联系人:梁老师13837376600孙老师18625917137</t>
  </si>
  <si>
    <t>新乡市辅豫实验高级中学(新乡市二中东校区)即日起开放校园接收临时受灾群众!我校可提供床位3000余张,有水电,供应一日三餐。需要的群众请携带身份证或户口本前来。地址:新乡县古固寨镇新延路北侧辅豫实验高级中学。导航搜索辅豫高中或二中东校区联系人:梁老师13837376600孙老师18625917137</t>
  </si>
  <si>
    <t>新乡市第十一中学，在凤泉区市场东街66号。学校没网，如果有救援人员入住学校，可以安排一部分，目前有水有电。十一中赵国斌，13938736364。请大家转发！</t>
  </si>
  <si>
    <t>新乡市中级人民法院为周边群众提供充电、饮水等便民服务，如有需求和需要救助事项，请前往新乡中院，新乡中院提供全力帮助</t>
  </si>
  <si>
    <t>新乡市教育局提供以下群众安置点需要的请直接联系</t>
  </si>
  <si>
    <t>救援信息</t>
  </si>
  <si>
    <t>电话</t>
  </si>
  <si>
    <t>电话备注</t>
  </si>
  <si>
    <t>补充信息</t>
  </si>
  <si>
    <t>有皮划艇，有双人划艇，20艘，有救生衣100件 电话 13525359532</t>
  </si>
  <si>
    <t>11：45打电话已关机</t>
  </si>
  <si>
    <t>荥阳救援队现已到新乡，有需要的请联系15303574647已有人核实！</t>
  </si>
  <si>
    <t>11：42打电话已关机</t>
  </si>
  <si>
    <t xml:space="preserve">🆘有多辆16吨随车吊🆘 </t>
  </si>
  <si>
    <t>目前附近各地的救援队都在往新乡赶，已经下高速，相信新乡的各地会得到救援的</t>
  </si>
  <si>
    <t>需要道路救援的随时打电话13071085333免费救援</t>
  </si>
  <si>
    <t>唐山车友带领28台越野车和船以及救援物资，预计11点到新乡，新乡需要救援的请联系唐山FZ救援队</t>
  </si>
  <si>
    <t>电话：17332810059</t>
  </si>
  <si>
    <t>已经核实</t>
  </si>
  <si>
    <t xml:space="preserve"> 新乡目前暴雨，救援电话 扩🎙️</t>
  </si>
  <si>
    <t>武汉市微光救援队9人配80立方物资，凌晨五点到新乡，水，食品，大量救生衣，大量救生绳，大量救生圈，医疗用品大量抽水泵四台，发电机四台【一台救援热成像仪】</t>
  </si>
  <si>
    <t>新乡市应急救援协会24h义务救援电话:</t>
  </si>
  <si>
    <t>需要联系：15527238820</t>
  </si>
  <si>
    <t>11：36打电话已关机</t>
  </si>
  <si>
    <t>新乡市应急救援协会:</t>
  </si>
  <si>
    <t>0373-3389958</t>
  </si>
  <si>
    <t>已有人核实</t>
  </si>
  <si>
    <t>新乡市蓝天救援队:</t>
  </si>
  <si>
    <t>皮划艇，双人划艇20艘，有救生衣100件，电话13525359532</t>
  </si>
  <si>
    <t>新乡市退役军人救援队:</t>
  </si>
  <si>
    <t>有多辆16吨随⻋吊，需要道路救援的随时打电话:13071085333，免费救援!</t>
  </si>
  <si>
    <t>雷风救援队:</t>
  </si>
  <si>
    <t>卫辉大队:0373-4425119 15670444499</t>
  </si>
  <si>
    <t>0373-4425119 15670444499</t>
  </si>
  <si>
    <t>有现成的20万条防汛袋子，哪个部门需要用与韩先生联系，电话：18838213691</t>
  </si>
  <si>
    <t>古固寨大队:13837393450</t>
  </si>
  <si>
    <t>获嘉大队：0373-4699958 17737271195</t>
  </si>
  <si>
    <t>0373-4699958 17737271195</t>
  </si>
  <si>
    <t>新乡南环位置有铲车，可以救援，需要帮忙请打电话 17513258424</t>
  </si>
  <si>
    <t>原阳大队:13462396702</t>
  </si>
  <si>
    <t>退伍军人救援车辆一台</t>
  </si>
  <si>
    <t>两名退伍军人，有救援车辆一台，可救被淹没车辆和户外被水困住的群众，免费救援电话：18738335009</t>
  </si>
  <si>
    <t>斑马救援队:</t>
  </si>
  <si>
    <t>市区大队:0373-8389958 13781979369</t>
  </si>
  <si>
    <t>0373-8389958 13781979369</t>
  </si>
  <si>
    <t>需要物资的医院请联系 18510976288</t>
  </si>
  <si>
    <t>卫辉大队:0373-4426119 13333804449</t>
  </si>
  <si>
    <t>0373-4426119 13333804449</t>
  </si>
  <si>
    <t>获嘉大队:0373-4596119 13333730006</t>
  </si>
  <si>
    <t>0373-4596119 13333730006</t>
  </si>
  <si>
    <t>救生艇，物资，雨衣，雨鞋。物资多！急扩散❗️❗️❗️ 如有急需物资可以尽快联系我，水10000、食品（米10000、挂面5000、方便面10000、食用油5000）、帐篷3000，被褥5000、生活用品（胶鞋、雨伞、床、手电筒、雨衣）、急救包5000、消毒液10000 电话：赵书剑13526431688</t>
  </si>
  <si>
    <t>延津大队:0373-7888119 18530218079</t>
  </si>
  <si>
    <t>0373-7888119 18530218079</t>
  </si>
  <si>
    <t>长垣大队:0373-8889119 13569429900</t>
  </si>
  <si>
    <t>0373-8889119 13569429900</t>
  </si>
  <si>
    <t>【山东临沂救援队已到达新乡救援】山东临沂救援队目前已到达新乡开展救援，20个人，8辆车，携带有摩托艇，涉水车辆如需救援可拨打救援电话：18669994585。 ​​​</t>
  </si>
  <si>
    <t>封丘大队:0373-8559958 13346685444</t>
  </si>
  <si>
    <t>0373-8559958 13346685444</t>
  </si>
  <si>
    <t>朱18380288015 100台大型抽水设备</t>
  </si>
  <si>
    <t>辉县大队:0373-5988119 13937383413</t>
  </si>
  <si>
    <t>0373-5988119 13937383413</t>
  </si>
  <si>
    <t>18595720999提供抽水泵，两辆挖机临工210以及15桶大桶水和80桶饮用水</t>
  </si>
  <si>
    <t>大型柴油发电机组和汽油发电机组和汽油机水泵</t>
  </si>
  <si>
    <t>15238686665，15238693561</t>
  </si>
  <si>
    <t>大型柴油发电机组和汽油发电机组和汽油机水泵 电话15238686665，15238693561</t>
  </si>
  <si>
    <t>电瓶船20只</t>
  </si>
  <si>
    <t>转发：电瓶船20只，有需要的单位，可以直接联系18240699300，希望大家转发，让需要的人看到，船在新乡市，免费使用，免费使用！</t>
  </si>
  <si>
    <t>紧急救助地图</t>
  </si>
  <si>
    <t>https://yongding.changxingchuyou.com/play/sVNxrA3g?sl=22&amp;suid=c3t6fcf1kq8qqel21es0</t>
  </si>
  <si>
    <t>黄岗十字以西</t>
  </si>
  <si>
    <t>因南水北调泵站被淹，导致我市停水，目前正在抢修，抢修期间会在早中晚定时放水一个小时，请大家做好用水准备。
放水时间:早上8:00左右
                  中午12:00左右
                  晚上7:00</t>
  </si>
  <si>
    <r>
      <rPr>
        <sz val="10"/>
        <color rgb="FF000000"/>
        <rFont val="等线"/>
        <family val="3"/>
        <charset val="134"/>
      </rPr>
      <t>平原路豫北大厦东侧</t>
    </r>
    <phoneticPr fontId="1" type="noConversion"/>
  </si>
  <si>
    <r>
      <rPr>
        <sz val="11"/>
        <color rgb="FF000000"/>
        <rFont val="微软雅黑"/>
        <family val="2"/>
        <charset val="134"/>
      </rPr>
      <t>平原路豫北大厦东侧</t>
    </r>
    <phoneticPr fontId="1" type="noConversion"/>
  </si>
  <si>
    <t>积水</t>
    <phoneticPr fontId="26" type="noConversion"/>
  </si>
  <si>
    <t>漏电</t>
    <phoneticPr fontId="26" type="noConversion"/>
  </si>
  <si>
    <t>爆炸</t>
  </si>
  <si>
    <t>爆炸</t>
    <phoneticPr fontId="26" type="noConversion"/>
  </si>
  <si>
    <t>塌陷</t>
    <phoneticPr fontId="26" type="noConversion"/>
  </si>
  <si>
    <t>积水、塌陷</t>
  </si>
  <si>
    <t>黄岗十字以西</t>
    <phoneticPr fontId="1" type="noConversion"/>
  </si>
  <si>
    <t>其他</t>
    <phoneticPr fontId="26" type="noConversion"/>
  </si>
  <si>
    <t>建设路与西华大道交叉口附近</t>
    <phoneticPr fontId="26" type="noConversion"/>
  </si>
  <si>
    <t>{'icon': 'anc','color':'green','name':'塌陷','desc':'龙泉桥北向南。目前路政及交警正在抢修，设置有警示牌。','lnglat':{'lng':113.819392,'lat':35.202593},'offset':{'x':-9,'y':-31},'type':'Marker'}</t>
  </si>
  <si>
    <r>
      <t>{'icon':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t>
    </r>
    <r>
      <rPr>
        <sz val="11"/>
        <rFont val="MS Gothic"/>
        <family val="3"/>
        <charset val="128"/>
      </rPr>
      <t> </t>
    </r>
    <r>
      <rPr>
        <sz val="11"/>
        <rFont val="微软雅黑"/>
        <family val="2"/>
        <charset val="134"/>
      </rPr>
      <t>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无法通行','lnglat':{'lng':35.304996,'lat':113.849103},'offset':{'x':-9,'y':-31},'type':'Marker'},{'icon': 'flg','color':'blue','name':'积水','desc':'凤泉区政府旁边宏铭时代华府已经停水停电两天，旁边化纤厂水最深处已经到胸口。积水深无法通行','lnglat':{'lng':113.5431,'lat':35.238},'offset':{'x':-9,'y':-31},'type':'Marker'},{'icon': 'cir','color':'red','name':'漏电','desc':'西门桥东海眼睛店(健康路东段老鳖坑边）。','lnglat':{'lng':114.072036,'lat':35.410167},'offset':{'x':-9,'y':-31},'type':'Marker'},{'icon': 'flg','color':'blue','name':'积水','desc':'紧急求救，求扩散：牧野区王村镇西马坊村的村民受洪水围困，没吃没喝的人们情绪和身体都支持不住了，村干部手机没电，没信号，无法亲自对接，500多人煎熬等待食物，水，救援队有序的救援带来的希望。15237306299村里能联系上的年青人，与全村被困亲人一起等待。[合十][合十][合十]路线：新乡市牧野区王村镇西马坊村(顺着栗屯桥下来，紧邻中马坊崇德寺西边300米左右)。村民被困','lnglat':{'lng':35.307204,'lat':113.910769},'offset':{'x':-9,'y':-31},'type':'Marker'},</t>
    </r>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</si>
</sst>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h:mm:ss"/>
    <numFmt numFmtId="177" formatCode="yyyy/m/d\ h:mm:ss;@"/>
    <numFmt numFmtId="178" formatCode="yyyy&quot;.&quot;m&quot;.&quot;d"/>
  </numFmts>
  <fonts count="29">
    <font>
      <sz val="11"/>
      <color indexed="8"/>
      <name val="等线"/>
      <family val="2"/>
      <scheme val="minor"/>
    </font>
    <font>
      <b/>
      <sz val="12"/>
      <color rgb="FFFF0000"/>
      <name val="微软雅黑"/>
      <family val="2"/>
      <charset val="134"/>
    </font>
    <font>
      <sz val="10"/>
      <name val="微软雅黑"/>
      <family val="2"/>
      <charset val="134"/>
    </font>
    <font>
      <b/>
      <sz val="11"/>
      <color rgb="FFFFFFFF"/>
      <name val="微软雅黑"/>
      <family val="2"/>
      <charset val="134"/>
    </font>
    <font>
      <sz val="10"/>
      <name val="Helvetica Neue"/>
    </font>
    <font>
      <sz val="11"/>
      <name val="Calibri"/>
      <family val="2"/>
    </font>
    <font>
      <sz val="10"/>
      <color rgb="FF000000"/>
      <name val="Helvetica Neue"/>
    </font>
    <font>
      <sz val="10"/>
      <name val="宋体"/>
      <family val="3"/>
      <charset val="134"/>
    </font>
    <font>
      <b/>
      <sz val="14"/>
      <color rgb="FFFF0000"/>
      <name val="微软雅黑"/>
      <family val="2"/>
      <charset val="134"/>
    </font>
    <font>
      <b/>
      <sz val="10"/>
      <color rgb="FFFF0000"/>
      <name val="微软雅黑"/>
      <family val="2"/>
      <charset val="134"/>
    </font>
    <font>
      <sz val="11"/>
      <name val="宋体"/>
      <family val="3"/>
      <charset val="134"/>
    </font>
    <font>
      <sz val="11"/>
      <color rgb="FF000000"/>
      <name val="SimSun"/>
      <family val="3"/>
      <charset val="134"/>
    </font>
    <font>
      <sz val="11"/>
      <color rgb="FF000000"/>
      <name val="微软雅黑"/>
      <family val="2"/>
      <charset val="134"/>
    </font>
    <font>
      <sz val="10"/>
      <color rgb="FF000000"/>
      <name val="微软雅黑"/>
      <family val="2"/>
      <charset val="134"/>
    </font>
    <font>
      <sz val="10"/>
      <name val="Calibri"/>
      <family val="2"/>
    </font>
    <font>
      <sz val="10"/>
      <color rgb="FFEF4E2F"/>
      <name val="微软雅黑"/>
      <family val="2"/>
      <charset val="134"/>
    </font>
    <font>
      <b/>
      <sz val="10"/>
      <color rgb="FFEF4E2F"/>
      <name val="微软雅黑"/>
      <family val="2"/>
      <charset val="134"/>
    </font>
    <font>
      <sz val="10"/>
      <color rgb="FFF5A623"/>
      <name val="微软雅黑"/>
      <family val="2"/>
      <charset val="134"/>
    </font>
    <font>
      <b/>
      <sz val="12"/>
      <color rgb="FF000000"/>
      <name val="微软雅黑"/>
      <family val="2"/>
      <charset val="134"/>
    </font>
    <font>
      <sz val="10"/>
      <color rgb="FF309FFF"/>
      <name val="微软雅黑"/>
      <family val="2"/>
      <charset val="134"/>
    </font>
    <font>
      <b/>
      <sz val="10"/>
      <color rgb="FF000000"/>
      <name val="微软雅黑"/>
      <family val="2"/>
      <charset val="134"/>
    </font>
    <font>
      <b/>
      <sz val="10"/>
      <name val="微软雅黑"/>
      <family val="2"/>
      <charset val="134"/>
    </font>
    <font>
      <u/>
      <sz val="10"/>
      <color rgb="FF0000FF"/>
      <name val="微软雅黑"/>
      <family val="2"/>
      <charset val="134"/>
    </font>
    <font>
      <sz val="10"/>
      <color rgb="FF000000"/>
      <name val="等线"/>
      <family val="3"/>
      <charset val="134"/>
    </font>
    <font>
      <sz val="11"/>
      <color indexed="8"/>
      <name val="微软雅黑"/>
      <family val="2"/>
      <charset val="134"/>
    </font>
    <font>
      <sz val="11"/>
      <name val="微软雅黑"/>
      <family val="2"/>
      <charset val="134"/>
    </font>
    <font>
      <sz val="9"/>
      <name val="等线"/>
      <family val="3"/>
      <charset val="134"/>
      <scheme val="minor"/>
    </font>
    <font>
      <b/>
      <sz val="11"/>
      <color rgb="FFFF0000"/>
      <name val="微软雅黑"/>
      <family val="2"/>
      <charset val="134"/>
    </font>
    <font>
      <sz val="11"/>
      <name val="MS Gothic"/>
      <family val="3"/>
      <charset val="128"/>
    </font>
  </fonts>
  <fills count="9">
    <fill>
      <patternFill patternType="none"/>
    </fill>
    <fill>
      <patternFill patternType="gray125"/>
    </fill>
    <fill>
      <patternFill patternType="solid">
        <fgColor rgb="FFFFFFFF"/>
      </patternFill>
    </fill>
    <fill>
      <patternFill patternType="solid">
        <fgColor rgb="FF5C5C5C"/>
      </patternFill>
    </fill>
    <fill>
      <patternFill patternType="solid">
        <fgColor rgb="FFFF0000"/>
      </patternFill>
    </fill>
    <fill>
      <patternFill patternType="solid">
        <fgColor rgb="FFE06666"/>
      </patternFill>
    </fill>
    <fill>
      <patternFill patternType="solid">
        <fgColor rgb="FF7ED321"/>
      </patternFill>
    </fill>
    <fill>
      <patternFill patternType="solid">
        <fgColor rgb="FFC0C0C0"/>
      </patternFill>
    </fill>
    <fill>
      <patternFill patternType="solid">
        <fgColor rgb="FFEF4E2F"/>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93">
    <xf numFmtId="0" fontId="0" fillId="0" borderId="0" xfId="0">
      <alignment vertical="center"/>
    </xf>
    <xf numFmtId="0" fontId="2" fillId="0" borderId="0" xfId="0" applyNumberFormat="1" applyFont="1" applyAlignment="1">
      <alignment vertical="center"/>
    </xf>
    <xf numFmtId="0" fontId="2" fillId="2" borderId="0" xfId="0" applyNumberFormat="1" applyFont="1" applyFill="1" applyAlignment="1">
      <alignment vertical="center"/>
    </xf>
    <xf numFmtId="0" fontId="3" fillId="2" borderId="0" xfId="0" applyNumberFormat="1" applyFont="1" applyFill="1" applyAlignment="1">
      <alignment vertical="center"/>
    </xf>
    <xf numFmtId="0" fontId="3" fillId="2" borderId="0" xfId="0" applyNumberFormat="1" applyFont="1" applyFill="1" applyAlignment="1">
      <alignment vertical="center" wrapText="1"/>
    </xf>
    <xf numFmtId="0" fontId="3" fillId="3" borderId="0" xfId="0" applyNumberFormat="1" applyFont="1" applyFill="1" applyAlignment="1">
      <alignment vertical="center"/>
    </xf>
    <xf numFmtId="0" fontId="3" fillId="3" borderId="0" xfId="0" applyNumberFormat="1" applyFont="1" applyFill="1" applyAlignment="1">
      <alignment vertical="center" wrapText="1"/>
    </xf>
    <xf numFmtId="0" fontId="0" fillId="0" borderId="0" xfId="0" applyNumberFormat="1" applyAlignment="1">
      <alignment vertical="center" wrapText="1"/>
    </xf>
    <xf numFmtId="0" fontId="0" fillId="0" borderId="0" xfId="0" applyNumberFormat="1" applyAlignment="1"/>
    <xf numFmtId="0" fontId="4" fillId="0" borderId="0" xfId="0" applyNumberFormat="1" applyFont="1" applyAlignment="1">
      <alignment vertical="center"/>
    </xf>
    <xf numFmtId="0" fontId="5" fillId="2" borderId="2" xfId="0" applyNumberFormat="1" applyFont="1" applyFill="1" applyBorder="1" applyAlignment="1">
      <alignment vertical="center"/>
    </xf>
    <xf numFmtId="22" fontId="6" fillId="0" borderId="0" xfId="0" applyNumberFormat="1" applyFont="1" applyAlignment="1">
      <alignment vertical="center"/>
    </xf>
    <xf numFmtId="0" fontId="6" fillId="0" borderId="0" xfId="0" applyNumberFormat="1" applyFont="1" applyAlignment="1">
      <alignment vertical="center"/>
    </xf>
    <xf numFmtId="0" fontId="2" fillId="0" borderId="0" xfId="0" applyNumberFormat="1" applyFont="1" applyAlignment="1">
      <alignment vertical="center" wrapText="1"/>
    </xf>
    <xf numFmtId="0" fontId="5" fillId="2" borderId="3" xfId="0" applyNumberFormat="1" applyFont="1" applyFill="1" applyBorder="1" applyAlignment="1">
      <alignment vertical="center"/>
    </xf>
    <xf numFmtId="0" fontId="6" fillId="4" borderId="0" xfId="0" applyNumberFormat="1" applyFont="1" applyFill="1" applyAlignment="1">
      <alignment vertical="center"/>
    </xf>
    <xf numFmtId="0" fontId="2" fillId="4" borderId="0" xfId="0" applyNumberFormat="1" applyFont="1" applyFill="1" applyAlignment="1">
      <alignment vertical="center"/>
    </xf>
    <xf numFmtId="0" fontId="7" fillId="0" borderId="0" xfId="0" applyNumberFormat="1" applyFont="1" applyAlignment="1">
      <alignment vertical="center" wrapText="1"/>
    </xf>
    <xf numFmtId="0" fontId="8" fillId="0" borderId="0" xfId="0" applyNumberFormat="1" applyFont="1" applyAlignment="1">
      <alignment vertical="center" wrapText="1"/>
    </xf>
    <xf numFmtId="0" fontId="9" fillId="0" borderId="0" xfId="0" applyNumberFormat="1" applyFont="1" applyAlignment="1">
      <alignment vertical="center" wrapText="1"/>
    </xf>
    <xf numFmtId="176" fontId="2" fillId="0" borderId="0" xfId="0" applyNumberFormat="1" applyFont="1" applyAlignment="1">
      <alignment vertical="center"/>
    </xf>
    <xf numFmtId="22" fontId="2" fillId="0" borderId="0" xfId="0" applyNumberFormat="1" applyFont="1" applyAlignment="1">
      <alignment vertical="center"/>
    </xf>
    <xf numFmtId="0" fontId="5" fillId="0" borderId="0" xfId="0" applyNumberFormat="1" applyFont="1" applyAlignment="1">
      <alignment vertical="center"/>
    </xf>
    <xf numFmtId="0" fontId="5" fillId="0" borderId="0" xfId="0" applyNumberFormat="1" applyFont="1" applyAlignment="1">
      <alignment vertical="center" wrapText="1"/>
    </xf>
    <xf numFmtId="0" fontId="5" fillId="0" borderId="0" xfId="0" applyNumberFormat="1" applyFont="1" applyAlignment="1"/>
    <xf numFmtId="0" fontId="10" fillId="0" borderId="0" xfId="0" applyNumberFormat="1" applyFont="1" applyAlignment="1">
      <alignment vertical="center" wrapText="1"/>
    </xf>
    <xf numFmtId="0" fontId="11" fillId="0" borderId="0" xfId="0" applyNumberFormat="1" applyFont="1" applyAlignment="1">
      <alignment vertical="center" wrapText="1"/>
    </xf>
    <xf numFmtId="0" fontId="12" fillId="0" borderId="0" xfId="0" applyNumberFormat="1" applyFont="1" applyAlignment="1">
      <alignment vertical="center" wrapText="1"/>
    </xf>
    <xf numFmtId="0" fontId="12" fillId="7" borderId="2" xfId="0" applyNumberFormat="1" applyFont="1" applyFill="1" applyBorder="1" applyAlignment="1">
      <alignment vertical="center" wrapText="1"/>
    </xf>
    <xf numFmtId="0" fontId="7" fillId="0" borderId="0" xfId="0" applyNumberFormat="1" applyFont="1" applyAlignment="1">
      <alignment horizontal="left" vertical="center"/>
    </xf>
    <xf numFmtId="0" fontId="7" fillId="0" borderId="0" xfId="0" applyNumberFormat="1" applyFont="1" applyAlignment="1">
      <alignment vertical="center"/>
    </xf>
    <xf numFmtId="0" fontId="13" fillId="0" borderId="0" xfId="0" applyNumberFormat="1" applyFont="1" applyAlignment="1">
      <alignment vertical="center" wrapText="1"/>
    </xf>
    <xf numFmtId="0" fontId="13" fillId="0" borderId="0" xfId="0" applyNumberFormat="1" applyFont="1" applyAlignment="1">
      <alignment vertical="center"/>
    </xf>
    <xf numFmtId="0" fontId="13" fillId="4" borderId="0" xfId="0" applyNumberFormat="1" applyFont="1" applyFill="1" applyAlignment="1">
      <alignment vertical="center"/>
    </xf>
    <xf numFmtId="22" fontId="13" fillId="0" borderId="0" xfId="0" applyNumberFormat="1" applyFont="1" applyAlignment="1">
      <alignment vertical="center"/>
    </xf>
    <xf numFmtId="0" fontId="13" fillId="0" borderId="0" xfId="0" applyNumberFormat="1" applyFont="1" applyAlignment="1">
      <alignment horizontal="left" vertical="center" wrapText="1"/>
    </xf>
    <xf numFmtId="0" fontId="14" fillId="0" borderId="0" xfId="0" applyNumberFormat="1" applyFont="1" applyAlignment="1">
      <alignment horizontal="left" vertical="center"/>
    </xf>
    <xf numFmtId="177" fontId="2" fillId="0" borderId="0" xfId="0" applyNumberFormat="1" applyFont="1" applyAlignment="1">
      <alignment vertical="center"/>
    </xf>
    <xf numFmtId="0" fontId="13" fillId="5" borderId="0" xfId="0" applyNumberFormat="1" applyFont="1" applyFill="1" applyAlignment="1">
      <alignment vertical="center"/>
    </xf>
    <xf numFmtId="0" fontId="5" fillId="2" borderId="0" xfId="0" applyNumberFormat="1" applyFont="1" applyFill="1" applyAlignment="1">
      <alignment vertical="center"/>
    </xf>
    <xf numFmtId="0" fontId="13" fillId="8" borderId="0" xfId="0" applyNumberFormat="1" applyFont="1" applyFill="1" applyAlignment="1">
      <alignment vertical="center"/>
    </xf>
    <xf numFmtId="0" fontId="5" fillId="0" borderId="2" xfId="0" applyNumberFormat="1" applyFont="1" applyBorder="1" applyAlignment="1"/>
    <xf numFmtId="0" fontId="5" fillId="0" borderId="4" xfId="0" applyNumberFormat="1" applyFont="1" applyBorder="1" applyAlignment="1"/>
    <xf numFmtId="0" fontId="5" fillId="2" borderId="5" xfId="0" applyNumberFormat="1" applyFont="1" applyFill="1" applyBorder="1" applyAlignment="1">
      <alignment vertical="center"/>
    </xf>
    <xf numFmtId="0" fontId="5" fillId="0" borderId="3" xfId="0" applyNumberFormat="1" applyFont="1" applyBorder="1" applyAlignment="1"/>
    <xf numFmtId="0" fontId="5" fillId="0" borderId="5" xfId="0" applyNumberFormat="1" applyFont="1" applyBorder="1" applyAlignment="1"/>
    <xf numFmtId="0" fontId="5" fillId="0" borderId="3" xfId="0" applyNumberFormat="1" applyFont="1" applyBorder="1" applyAlignment="1">
      <alignment vertical="center"/>
    </xf>
    <xf numFmtId="0" fontId="5" fillId="0" borderId="5" xfId="0" applyNumberFormat="1" applyFont="1" applyBorder="1" applyAlignment="1">
      <alignment vertical="center"/>
    </xf>
    <xf numFmtId="0" fontId="13" fillId="8" borderId="0" xfId="0" applyNumberFormat="1" applyFont="1" applyFill="1" applyAlignment="1">
      <alignment vertical="center" wrapText="1"/>
    </xf>
    <xf numFmtId="0" fontId="13" fillId="2" borderId="0" xfId="0" applyNumberFormat="1" applyFont="1" applyFill="1" applyAlignment="1">
      <alignment vertical="center"/>
    </xf>
    <xf numFmtId="0" fontId="15" fillId="0" borderId="0" xfId="0" applyNumberFormat="1" applyFont="1" applyAlignment="1">
      <alignment vertical="center" wrapText="1"/>
    </xf>
    <xf numFmtId="0" fontId="15" fillId="0" borderId="0" xfId="0" applyNumberFormat="1" applyFont="1" applyAlignment="1">
      <alignment vertical="center"/>
    </xf>
    <xf numFmtId="178" fontId="2" fillId="0" borderId="0" xfId="0" applyNumberFormat="1" applyFont="1" applyAlignment="1">
      <alignment vertical="center"/>
    </xf>
    <xf numFmtId="0" fontId="13" fillId="2" borderId="0" xfId="0" applyNumberFormat="1" applyFont="1" applyFill="1" applyAlignment="1">
      <alignment vertical="center" wrapText="1"/>
    </xf>
    <xf numFmtId="0" fontId="17" fillId="0" borderId="0" xfId="0" applyNumberFormat="1" applyFont="1" applyAlignment="1">
      <alignment wrapText="1"/>
    </xf>
    <xf numFmtId="0" fontId="18" fillId="5" borderId="0" xfId="0" applyNumberFormat="1" applyFont="1" applyFill="1" applyAlignment="1">
      <alignment vertical="center"/>
    </xf>
    <xf numFmtId="0" fontId="13" fillId="6" borderId="0" xfId="0" applyNumberFormat="1" applyFont="1" applyFill="1" applyAlignment="1">
      <alignment vertical="center" wrapText="1"/>
    </xf>
    <xf numFmtId="0" fontId="16" fillId="0" borderId="0" xfId="0" applyNumberFormat="1" applyFont="1" applyAlignment="1">
      <alignment vertical="center" wrapText="1"/>
    </xf>
    <xf numFmtId="0" fontId="19" fillId="0" borderId="0" xfId="0" applyNumberFormat="1" applyFont="1" applyAlignment="1">
      <alignment vertical="center" wrapText="1"/>
    </xf>
    <xf numFmtId="0" fontId="19" fillId="0" borderId="0" xfId="0" applyNumberFormat="1" applyFont="1" applyAlignment="1">
      <alignment vertical="center"/>
    </xf>
    <xf numFmtId="0" fontId="20" fillId="0" borderId="0" xfId="0" applyNumberFormat="1" applyFont="1" applyAlignment="1">
      <alignment vertical="center"/>
    </xf>
    <xf numFmtId="0" fontId="21" fillId="0" borderId="0" xfId="0" applyNumberFormat="1" applyFont="1" applyAlignment="1">
      <alignment vertical="center"/>
    </xf>
    <xf numFmtId="0" fontId="13" fillId="0" borderId="0" xfId="0" applyNumberFormat="1" applyFont="1" applyAlignment="1">
      <alignment horizontal="left" vertical="center"/>
    </xf>
    <xf numFmtId="0" fontId="6" fillId="0" borderId="0" xfId="0" applyNumberFormat="1" applyFont="1" applyAlignment="1">
      <alignment horizontal="left" vertical="center"/>
    </xf>
    <xf numFmtId="0" fontId="2" fillId="0" borderId="0" xfId="0" applyNumberFormat="1" applyFont="1" applyAlignment="1">
      <alignment horizontal="left" vertical="center"/>
    </xf>
    <xf numFmtId="0" fontId="22" fillId="0" borderId="0" xfId="0" applyNumberFormat="1" applyFont="1" applyAlignment="1">
      <alignment vertical="center"/>
    </xf>
    <xf numFmtId="0" fontId="24" fillId="0" borderId="0" xfId="0" applyNumberFormat="1" applyFont="1" applyAlignment="1">
      <alignment horizontal="center" vertical="center"/>
    </xf>
    <xf numFmtId="0" fontId="24" fillId="0" borderId="0" xfId="0" applyFont="1" applyAlignment="1">
      <alignment horizontal="center" vertical="center"/>
    </xf>
    <xf numFmtId="0" fontId="25" fillId="0" borderId="0" xfId="0" applyNumberFormat="1" applyFont="1" applyAlignment="1">
      <alignment horizontal="center" vertical="center"/>
    </xf>
    <xf numFmtId="0" fontId="24" fillId="0" borderId="0" xfId="0" applyNumberFormat="1" applyFont="1" applyAlignment="1">
      <alignment horizontal="left" vertical="center"/>
    </xf>
    <xf numFmtId="0" fontId="24" fillId="0" borderId="0" xfId="0" applyNumberFormat="1" applyFont="1" applyAlignment="1">
      <alignment horizontal="left" vertical="center" wrapText="1"/>
    </xf>
    <xf numFmtId="0" fontId="25" fillId="0" borderId="0" xfId="0" applyNumberFormat="1" applyFont="1" applyAlignment="1">
      <alignment horizontal="left" vertical="center"/>
    </xf>
    <xf numFmtId="0" fontId="25" fillId="0" borderId="0" xfId="0" applyNumberFormat="1" applyFont="1" applyAlignment="1">
      <alignment horizontal="left" vertical="center" wrapText="1"/>
    </xf>
    <xf numFmtId="0" fontId="27" fillId="0" borderId="0" xfId="0" applyNumberFormat="1" applyFont="1" applyAlignment="1">
      <alignment horizontal="left" vertical="center" wrapText="1"/>
    </xf>
    <xf numFmtId="0" fontId="12" fillId="0" borderId="0" xfId="0" applyNumberFormat="1" applyFont="1" applyAlignment="1">
      <alignment horizontal="left" vertical="center" wrapText="1"/>
    </xf>
    <xf numFmtId="0" fontId="12" fillId="0" borderId="0" xfId="0" applyNumberFormat="1" applyFont="1" applyAlignment="1">
      <alignment horizontal="left" vertical="center"/>
    </xf>
    <xf numFmtId="22" fontId="12" fillId="0" borderId="0" xfId="0" applyNumberFormat="1" applyFont="1" applyAlignment="1">
      <alignment horizontal="left" vertical="center"/>
    </xf>
    <xf numFmtId="0" fontId="25" fillId="2" borderId="0" xfId="0" applyNumberFormat="1" applyFont="1" applyFill="1" applyAlignment="1">
      <alignment horizontal="left" vertical="center"/>
    </xf>
    <xf numFmtId="0" fontId="25" fillId="0" borderId="2" xfId="0" applyNumberFormat="1" applyFont="1" applyBorder="1" applyAlignment="1">
      <alignment horizontal="left" vertical="center"/>
    </xf>
    <xf numFmtId="0" fontId="25" fillId="0" borderId="4" xfId="0" applyNumberFormat="1" applyFont="1" applyBorder="1" applyAlignment="1">
      <alignment horizontal="left" vertical="center"/>
    </xf>
    <xf numFmtId="0" fontId="25" fillId="0" borderId="3" xfId="0" applyNumberFormat="1" applyFont="1" applyBorder="1" applyAlignment="1">
      <alignment horizontal="left" vertical="center"/>
    </xf>
    <xf numFmtId="0" fontId="25" fillId="0" borderId="5" xfId="0" applyNumberFormat="1" applyFont="1" applyBorder="1" applyAlignment="1">
      <alignment horizontal="left" vertical="center"/>
    </xf>
    <xf numFmtId="0" fontId="25" fillId="0" borderId="0" xfId="0" applyNumberFormat="1" applyFont="1" applyFill="1" applyAlignment="1">
      <alignment horizontal="center" vertical="center"/>
    </xf>
    <xf numFmtId="0" fontId="25" fillId="0" borderId="0" xfId="0" applyNumberFormat="1" applyFont="1" applyFill="1" applyAlignment="1">
      <alignment horizontal="left" vertical="center"/>
    </xf>
    <xf numFmtId="0" fontId="25" fillId="0" borderId="0" xfId="0" applyNumberFormat="1" applyFont="1" applyFill="1" applyAlignment="1">
      <alignment horizontal="left" vertical="center" wrapText="1"/>
    </xf>
    <xf numFmtId="0" fontId="25" fillId="0" borderId="3" xfId="0" applyNumberFormat="1" applyFont="1" applyFill="1" applyBorder="1" applyAlignment="1">
      <alignment horizontal="left" vertical="center"/>
    </xf>
    <xf numFmtId="0" fontId="25" fillId="0" borderId="5" xfId="0" applyNumberFormat="1" applyFont="1" applyFill="1" applyBorder="1" applyAlignment="1">
      <alignment horizontal="left" vertical="center"/>
    </xf>
    <xf numFmtId="0" fontId="25" fillId="0" borderId="0" xfId="0" applyFont="1" applyFill="1" applyAlignment="1">
      <alignment horizontal="center" vertical="center"/>
    </xf>
    <xf numFmtId="0" fontId="25" fillId="0" borderId="2" xfId="0" applyNumberFormat="1" applyFont="1" applyFill="1" applyBorder="1" applyAlignment="1">
      <alignment horizontal="left" vertical="center" wrapText="1"/>
    </xf>
    <xf numFmtId="0" fontId="25" fillId="0" borderId="1" xfId="0" applyNumberFormat="1" applyFont="1" applyBorder="1" applyAlignment="1">
      <alignment horizontal="left" vertical="center"/>
    </xf>
    <xf numFmtId="0" fontId="24" fillId="0" borderId="1" xfId="0" applyFont="1" applyBorder="1" applyAlignment="1">
      <alignment horizontal="center" vertical="center"/>
    </xf>
    <xf numFmtId="0" fontId="25" fillId="2" borderId="1" xfId="0" applyNumberFormat="1" applyFont="1" applyFill="1" applyBorder="1" applyAlignment="1">
      <alignment horizontal="left" vertical="center"/>
    </xf>
    <xf numFmtId="0" fontId="25" fillId="0" borderId="0" xfId="0" applyFont="1"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0</xdr:col>
      <xdr:colOff>57150</xdr:colOff>
      <xdr:row>20</xdr:row>
      <xdr:rowOff>-3143250</xdr:rowOff>
    </xdr:from>
    <xdr:ext cx="7896225" cy="7048500"/>
    <xdr:pic>
      <xdr:nvPicPr>
        <xdr:cNvPr id="2" name="attachment-1627018149008-524092381077e27e" descr="attachment-1627018149008-524092381077e27e">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a:xfrm>
          <a:off x="0" y="0"/>
          <a:ext cx="7896225" cy="7048500"/>
        </a:xfrm>
        <a:prstGeom prst="rect">
          <a:avLst/>
        </a:prstGeom>
        <a:noFill/>
      </xdr:spPr>
    </xdr:pic>
    <xdr:clientData/>
  </xdr:oneCellAnchor>
  <xdr:oneCellAnchor>
    <xdr:from>
      <xdr:col>1</xdr:col>
      <xdr:colOff>0</xdr:colOff>
      <xdr:row>0</xdr:row>
      <xdr:rowOff>0</xdr:rowOff>
    </xdr:from>
    <xdr:ext cx="2486025" cy="5162550"/>
    <xdr:pic>
      <xdr:nvPicPr>
        <xdr:cNvPr id="3" name="attachment-1627029498294-335ee26ed60736b7" descr="attachment-1627029498294-335ee26ed60736b7">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srcRect/>
        <a:stretch>
          <a:fillRect/>
        </a:stretch>
      </xdr:blipFill>
      <xdr:spPr>
        <a:xfrm>
          <a:off x="0" y="0"/>
          <a:ext cx="2486025" cy="516255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571500</xdr:colOff>
      <xdr:row>28</xdr:row>
      <xdr:rowOff>152400</xdr:rowOff>
    </xdr:from>
    <xdr:ext cx="2133600" cy="3810000"/>
    <xdr:pic>
      <xdr:nvPicPr>
        <xdr:cNvPr id="2" name="attachment-1627017838241-5eeb395f99d28dd3" descr="attachment-1627017838241-5eeb395f99d28dd3">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0" y="0"/>
          <a:ext cx="2133600" cy="3810000"/>
        </a:xfrm>
        <a:prstGeom prst="rect">
          <a:avLst/>
        </a:prstGeom>
        <a:noFill/>
      </xdr:spPr>
    </xdr:pic>
    <xdr:clientData/>
  </xdr:oneCellAnchor>
  <xdr:oneCellAnchor>
    <xdr:from>
      <xdr:col>4</xdr:col>
      <xdr:colOff>-238125</xdr:colOff>
      <xdr:row>28</xdr:row>
      <xdr:rowOff>171450</xdr:rowOff>
    </xdr:from>
    <xdr:ext cx="3810000" cy="2533650"/>
    <xdr:pic>
      <xdr:nvPicPr>
        <xdr:cNvPr id="3" name="attachment-1627018202614-30def3293ec4f132" descr="attachment-1627018202614-30def3293ec4f13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0" y="0"/>
          <a:ext cx="3810000" cy="2533650"/>
        </a:xfrm>
        <a:prstGeom prst="rect">
          <a:avLst/>
        </a:prstGeom>
        <a:noFill/>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yongding.changxingchuyou.com/play/sVNxrA3g?sl=22&amp;suid=c3t6fcf1kq8qqel21es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87293-EE85-472B-B2EA-B58B427DAF23}">
  <dimension ref="A1:W176"/>
  <sheetViews>
    <sheetView tabSelected="1" topLeftCell="J162" workbookViewId="0">
      <selection activeCell="J176" sqref="J176"/>
    </sheetView>
  </sheetViews>
  <sheetFormatPr defaultRowHeight="25.05" customHeight="1"/>
  <cols>
    <col min="1" max="1" width="18.33203125" style="87" customWidth="1"/>
    <col min="2" max="2" width="12.5546875" style="87" customWidth="1"/>
    <col min="3" max="3" width="11.109375" style="87" customWidth="1"/>
    <col min="4" max="4" width="41.44140625" style="87" customWidth="1"/>
    <col min="5" max="5" width="46.21875" style="87" customWidth="1"/>
    <col min="6" max="6" width="24.109375" style="87" customWidth="1"/>
    <col min="7" max="7" width="10" style="87" bestFit="1" customWidth="1"/>
    <col min="8" max="8" width="8.88671875" style="87"/>
    <col min="9" max="9" width="162.88671875" style="87" customWidth="1"/>
    <col min="10" max="10" width="135.21875" style="87" customWidth="1"/>
    <col min="11" max="16384" width="8.88671875" style="87"/>
  </cols>
  <sheetData>
    <row r="1" spans="1:23" ht="25.05" customHeight="1">
      <c r="A1" s="83">
        <v>35.202593</v>
      </c>
      <c r="B1" s="83">
        <v>113.81939199999999</v>
      </c>
      <c r="C1" s="87" t="s">
        <v>130</v>
      </c>
      <c r="D1" s="84" t="s">
        <v>16</v>
      </c>
      <c r="E1" s="84" t="s">
        <v>19</v>
      </c>
      <c r="F1" s="84"/>
      <c r="G1" s="82" t="str">
        <f>IF(C1="塌陷","anc",IF(C1="积水","flg",IF(C1="漏电","cir",IF(C1="爆炸","twig",IF(C1="其他","pot")))))</f>
        <v>anc</v>
      </c>
      <c r="H1" s="82" t="str">
        <f>IF(C1="塌陷","green",IF(C1="积水","blue",IF(C1="漏电","red",IF(C1="爆炸","yellow",IF(C1="其他","gray")))))</f>
        <v>green</v>
      </c>
      <c r="I1" s="82" t="str">
        <f>CONCATENATE("{'icon': ","'",G1,"','color':'",H1,"','name':'",C1,"','desc':'",D1,"。",E1,"'",",","'lnglat':{'lng':",B1,",'lat':",A1,"}",",","'offset':{'x':-9,'y':-31}",",'type':'Marker'}")</f>
        <v>{'icon': 'anc','color':'green','name':'塌陷','desc':'龙泉桥北向南。目前路政及交警正在抢修，设置有警示牌。','lnglat':{'lng':113.819392,'lat':35.202593},'offset':{'x':-9,'y':-31},'type':'Marker'}</v>
      </c>
      <c r="J1" s="82" t="s">
        <v>460</v>
      </c>
      <c r="K1" s="82"/>
      <c r="L1" s="82"/>
      <c r="M1" s="82"/>
      <c r="N1" s="82"/>
      <c r="O1" s="82"/>
      <c r="P1" s="82"/>
      <c r="Q1" s="82"/>
      <c r="R1" s="82"/>
      <c r="S1" s="82"/>
      <c r="T1" s="82"/>
      <c r="U1" s="82"/>
      <c r="V1" s="82"/>
      <c r="W1" s="82"/>
    </row>
    <row r="2" spans="1:23" ht="25.05" customHeight="1">
      <c r="A2" s="83">
        <v>35.288755999999999</v>
      </c>
      <c r="B2" s="83">
        <v>113.916815</v>
      </c>
      <c r="C2" s="87" t="s">
        <v>455</v>
      </c>
      <c r="D2" s="84" t="s">
        <v>21</v>
      </c>
      <c r="E2" s="84"/>
      <c r="F2" s="84"/>
      <c r="G2" s="82" t="str">
        <f t="shared" ref="G2:G65" si="0">IF(C2="塌陷","anc",IF(C2="积水","flg",IF(C2="漏电","cir",IF(C2="爆炸","twig",IF(C2="其他","pot")))))</f>
        <v>anc</v>
      </c>
      <c r="H2" s="82" t="str">
        <f t="shared" ref="H2:H65" si="1">IF(C2="塌陷","green",IF(C2="积水","blue",IF(C2="漏电","red",IF(C2="爆炸","yellow",IF(C2="其他","gray")))))</f>
        <v>green</v>
      </c>
      <c r="I2" s="82" t="str">
        <f t="shared" ref="I2:I65" si="2">CONCATENATE("{'icon': ","'",G2,"','color':'",H2,"','name':'",C2,"','desc':'",D2,"。",E2,"'",",","'lnglat':{'lng':",B2,",'lat':",A2,"}",",","'offset':{'x':-9,'y':-31}",",'type':'Marker'}")</f>
        <v>{'icon': 'anc','color':'green','name':'塌陷','desc':'新一街建业壹号城邦。','lnglat':{'lng':113.916815,'lat':35.288756},'offset':{'x':-9,'y':-31},'type':'Marker'}</v>
      </c>
      <c r="J2" s="82" t="str">
        <f>CONCATENATE(J1,",",I2)</f>
        <v>{'icon': 'anc','color':'green','name':'塌陷','desc':'龙泉桥北向南。目前路政及交警正在抢修，设置有警示牌。','lnglat':{'lng':113.819392,'lat':35.202593},'offset':{'x':-9,'y':-31},'type':'Marker'},{'icon': 'anc','color':'green','name':'塌陷','desc':'新一街建业壹号城邦。','lnglat':{'lng':113.916815,'lat':35.288756},'offset':{'x':-9,'y':-31},'type':'Marker'}</v>
      </c>
      <c r="K2" s="82"/>
      <c r="L2" s="82"/>
      <c r="M2" s="82"/>
      <c r="N2" s="82"/>
      <c r="O2" s="82"/>
      <c r="P2" s="82"/>
      <c r="Q2" s="82"/>
      <c r="R2" s="82"/>
      <c r="S2" s="82"/>
      <c r="T2" s="82"/>
      <c r="U2" s="82"/>
      <c r="V2" s="82"/>
      <c r="W2" s="82"/>
    </row>
    <row r="3" spans="1:23" ht="25.05" customHeight="1">
      <c r="A3" s="83">
        <v>35.289166000000002</v>
      </c>
      <c r="B3" s="83">
        <v>113.919341</v>
      </c>
      <c r="C3" s="87" t="s">
        <v>130</v>
      </c>
      <c r="D3" s="84" t="s">
        <v>23</v>
      </c>
      <c r="E3" s="84" t="s">
        <v>25</v>
      </c>
      <c r="F3" s="84"/>
      <c r="G3" s="82" t="str">
        <f t="shared" si="0"/>
        <v>anc</v>
      </c>
      <c r="H3" s="82" t="str">
        <f t="shared" si="1"/>
        <v>green</v>
      </c>
      <c r="I3" s="82" t="str">
        <f t="shared" si="2"/>
        <v>{'icon': 'anc','color':'green','name':'塌陷','desc':'新一街段村小学。小学外路面塌陷','lnglat':{'lng':113.919341,'lat':35.289166},'offset':{'x':-9,'y':-31},'type':'Marker'}</v>
      </c>
      <c r="J3" s="82" t="str">
        <f t="shared" ref="J3:J66" si="3">CONCATENATE(J2,",",I3)</f>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v>
      </c>
      <c r="K3" s="82"/>
      <c r="L3" s="82"/>
      <c r="M3" s="82"/>
      <c r="N3" s="82"/>
      <c r="O3" s="82"/>
      <c r="P3" s="82"/>
      <c r="Q3" s="82"/>
      <c r="R3" s="82"/>
      <c r="S3" s="82"/>
      <c r="T3" s="82"/>
      <c r="U3" s="82"/>
      <c r="V3" s="82"/>
      <c r="W3" s="82"/>
    </row>
    <row r="4" spans="1:23" ht="25.05" customHeight="1">
      <c r="A4" s="83">
        <v>35.253689999999999</v>
      </c>
      <c r="B4" s="83">
        <v>113.922757</v>
      </c>
      <c r="C4" s="87" t="s">
        <v>130</v>
      </c>
      <c r="D4" s="84" t="s">
        <v>26</v>
      </c>
      <c r="E4" s="84"/>
      <c r="F4" s="84"/>
      <c r="G4" s="82" t="str">
        <f t="shared" si="0"/>
        <v>anc</v>
      </c>
      <c r="H4" s="82" t="str">
        <f t="shared" si="1"/>
        <v>green</v>
      </c>
      <c r="I4" s="82" t="str">
        <f t="shared" si="2"/>
        <v>{'icon': 'anc','color':'green','name':'塌陷','desc':'新二街柳青路。','lnglat':{'lng':113.922757,'lat':35.25369},'offset':{'x':-9,'y':-31},'type':'Marker'}</v>
      </c>
      <c r="J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v>
      </c>
      <c r="K4" s="82"/>
      <c r="L4" s="82"/>
      <c r="M4" s="82"/>
      <c r="N4" s="82"/>
      <c r="O4" s="82"/>
      <c r="P4" s="82"/>
      <c r="Q4" s="82"/>
      <c r="R4" s="82"/>
      <c r="S4" s="82"/>
      <c r="T4" s="82"/>
      <c r="U4" s="82"/>
      <c r="V4" s="82"/>
      <c r="W4" s="82"/>
    </row>
    <row r="5" spans="1:23" ht="25.05" customHeight="1">
      <c r="A5" s="83">
        <v>35.381093999999997</v>
      </c>
      <c r="B5" s="83">
        <v>113.807075</v>
      </c>
      <c r="C5" s="87" t="s">
        <v>28</v>
      </c>
      <c r="D5" s="84" t="s">
        <v>27</v>
      </c>
      <c r="E5" s="84" t="s">
        <v>29</v>
      </c>
      <c r="F5" s="84"/>
      <c r="G5" s="82" t="str">
        <f t="shared" si="0"/>
        <v>flg</v>
      </c>
      <c r="H5" s="82" t="str">
        <f t="shared" si="1"/>
        <v>blue</v>
      </c>
      <c r="I5" s="82" t="str">
        <f t="shared" si="2"/>
        <v>{'icon': 'flg','color':'blue','name':'积水','desc':'凤泉区大块镇小块村。断水断电 无天然气 居民没有食物','lnglat':{'lng':113.807075,'lat':35.381094},'offset':{'x':-9,'y':-31},'type':'Marker'}</v>
      </c>
      <c r="J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v>
      </c>
      <c r="K5" s="82"/>
      <c r="L5" s="82"/>
      <c r="M5" s="82"/>
      <c r="N5" s="82"/>
      <c r="O5" s="82"/>
      <c r="P5" s="82"/>
      <c r="Q5" s="82"/>
      <c r="R5" s="82"/>
      <c r="S5" s="82"/>
      <c r="T5" s="82"/>
      <c r="U5" s="82"/>
      <c r="V5" s="82"/>
      <c r="W5" s="82"/>
    </row>
    <row r="6" spans="1:23" ht="25.05" customHeight="1">
      <c r="A6" s="83">
        <v>35.281941000000003</v>
      </c>
      <c r="B6" s="83">
        <v>113.906999</v>
      </c>
      <c r="C6" s="87" t="s">
        <v>31</v>
      </c>
      <c r="D6" s="84" t="s">
        <v>30</v>
      </c>
      <c r="E6" s="84" t="s">
        <v>32</v>
      </c>
      <c r="F6" s="84"/>
      <c r="G6" s="82" t="str">
        <f t="shared" si="0"/>
        <v>cir</v>
      </c>
      <c r="H6" s="82" t="str">
        <f t="shared" si="1"/>
        <v>red</v>
      </c>
      <c r="I6" s="82" t="str">
        <f t="shared" si="2"/>
        <v>{'icon': 'cir','color':'red','name':'漏电','desc':'丰华街与华兰大道交叉口东南角。配电箱漏电','lnglat':{'lng':113.906999,'lat':35.281941},'offset':{'x':-9,'y':-31},'type':'Marker'}</v>
      </c>
      <c r="J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v>
      </c>
      <c r="K6" s="82"/>
      <c r="L6" s="82"/>
      <c r="M6" s="82"/>
      <c r="N6" s="82"/>
      <c r="O6" s="82"/>
      <c r="P6" s="82"/>
      <c r="Q6" s="82"/>
      <c r="R6" s="82"/>
      <c r="S6" s="82"/>
      <c r="T6" s="82"/>
      <c r="U6" s="82"/>
      <c r="V6" s="82"/>
      <c r="W6" s="82"/>
    </row>
    <row r="7" spans="1:23" ht="25.05" customHeight="1">
      <c r="A7" s="83">
        <v>35.374217000000002</v>
      </c>
      <c r="B7" s="83">
        <v>113.90065800000001</v>
      </c>
      <c r="C7" s="87" t="s">
        <v>28</v>
      </c>
      <c r="D7" s="84" t="s">
        <v>34</v>
      </c>
      <c r="E7" s="84" t="s">
        <v>35</v>
      </c>
      <c r="F7" s="84"/>
      <c r="G7" s="82" t="str">
        <f t="shared" si="0"/>
        <v>flg</v>
      </c>
      <c r="H7" s="82" t="str">
        <f t="shared" si="1"/>
        <v>blue</v>
      </c>
      <c r="I7" s="82" t="str">
        <f t="shared" si="2"/>
        <v>{'icon': 'flg','color':'blue','name':'积水','desc':'凤泉区星湖花园。两米左右','lnglat':{'lng':113.900658,'lat':35.374217},'offset':{'x':-9,'y':-31},'type':'Marker'}</v>
      </c>
      <c r="J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v>
      </c>
      <c r="K7" s="82"/>
      <c r="L7" s="82"/>
      <c r="M7" s="82"/>
      <c r="N7" s="82"/>
      <c r="O7" s="82"/>
      <c r="P7" s="82"/>
      <c r="Q7" s="82"/>
      <c r="R7" s="82"/>
      <c r="S7" s="82"/>
      <c r="T7" s="82"/>
      <c r="U7" s="82"/>
      <c r="V7" s="82"/>
      <c r="W7" s="82"/>
    </row>
    <row r="8" spans="1:23" ht="25.05" customHeight="1">
      <c r="A8" s="83">
        <v>35.313414000000002</v>
      </c>
      <c r="B8" s="83">
        <v>113.876636</v>
      </c>
      <c r="C8" s="87" t="s">
        <v>31</v>
      </c>
      <c r="D8" s="84" t="s">
        <v>36</v>
      </c>
      <c r="E8" s="84"/>
      <c r="F8" s="84"/>
      <c r="G8" s="82" t="str">
        <f t="shared" si="0"/>
        <v>cir</v>
      </c>
      <c r="H8" s="82" t="str">
        <f t="shared" si="1"/>
        <v>red</v>
      </c>
      <c r="I8" s="82" t="str">
        <f t="shared" si="2"/>
        <v>{'icon': 'cir','color':'red','name':'漏电','desc':'中原路罗庄街。','lnglat':{'lng':113.876636,'lat':35.313414},'offset':{'x':-9,'y':-31},'type':'Marker'}</v>
      </c>
      <c r="J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v>
      </c>
      <c r="K8" s="82"/>
      <c r="L8" s="82"/>
      <c r="M8" s="82"/>
      <c r="N8" s="82"/>
      <c r="O8" s="82"/>
      <c r="P8" s="82"/>
      <c r="Q8" s="82"/>
      <c r="R8" s="82"/>
      <c r="S8" s="82"/>
      <c r="T8" s="82"/>
      <c r="U8" s="82"/>
      <c r="V8" s="82"/>
      <c r="W8" s="82"/>
    </row>
    <row r="9" spans="1:23" ht="25.05" customHeight="1">
      <c r="A9" s="83">
        <v>35.282086999999997</v>
      </c>
      <c r="B9" s="83">
        <v>113.918543</v>
      </c>
      <c r="C9" s="87" t="s">
        <v>454</v>
      </c>
      <c r="D9" s="84" t="s">
        <v>37</v>
      </c>
      <c r="E9" s="84"/>
      <c r="F9" s="84"/>
      <c r="G9" s="82" t="str">
        <f t="shared" si="0"/>
        <v>twig</v>
      </c>
      <c r="H9" s="82" t="str">
        <f t="shared" si="1"/>
        <v>yellow</v>
      </c>
      <c r="I9" s="82" t="str">
        <f t="shared" si="2"/>
        <v>{'icon': 'twig','color':'yellow','name':'爆炸','desc':'华兰大道新一街路口。','lnglat':{'lng':113.918543,'lat':35.282087},'offset':{'x':-9,'y':-31},'type':'Marker'}</v>
      </c>
      <c r="J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v>
      </c>
      <c r="K9" s="82"/>
      <c r="L9" s="82"/>
      <c r="M9" s="82"/>
      <c r="N9" s="82"/>
      <c r="O9" s="82"/>
      <c r="P9" s="82"/>
      <c r="Q9" s="82"/>
      <c r="R9" s="82"/>
      <c r="S9" s="82"/>
      <c r="T9" s="82"/>
      <c r="U9" s="82"/>
      <c r="V9" s="82"/>
      <c r="W9" s="82"/>
    </row>
    <row r="10" spans="1:23" ht="25.05" customHeight="1">
      <c r="A10" s="83">
        <v>35.287596000000001</v>
      </c>
      <c r="B10" s="83">
        <v>113.92601500000001</v>
      </c>
      <c r="C10" s="87" t="s">
        <v>31</v>
      </c>
      <c r="D10" s="84" t="s">
        <v>39</v>
      </c>
      <c r="E10" s="84"/>
      <c r="F10" s="84"/>
      <c r="G10" s="82" t="str">
        <f t="shared" si="0"/>
        <v>cir</v>
      </c>
      <c r="H10" s="82" t="str">
        <f t="shared" si="1"/>
        <v>red</v>
      </c>
      <c r="I10" s="82" t="str">
        <f t="shared" si="2"/>
        <v>{'icon': 'cir','color':'red','name':'漏电','desc':'向阳路新中大道帕提欧。','lnglat':{'lng':113.926015,'lat':35.287596},'offset':{'x':-9,'y':-31},'type':'Marker'}</v>
      </c>
      <c r="J1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v>
      </c>
      <c r="K10" s="82"/>
      <c r="L10" s="82"/>
      <c r="M10" s="82"/>
      <c r="N10" s="82"/>
      <c r="O10" s="82"/>
      <c r="P10" s="82"/>
      <c r="Q10" s="82"/>
      <c r="R10" s="82"/>
      <c r="S10" s="82"/>
      <c r="T10" s="82"/>
      <c r="U10" s="82"/>
      <c r="V10" s="82"/>
      <c r="W10" s="82"/>
    </row>
    <row r="11" spans="1:23" ht="25.05" customHeight="1">
      <c r="A11" s="84">
        <v>35.313284000000003</v>
      </c>
      <c r="B11" s="83">
        <v>113.879788</v>
      </c>
      <c r="C11" s="87" t="s">
        <v>31</v>
      </c>
      <c r="D11" s="84" t="s">
        <v>40</v>
      </c>
      <c r="E11" s="84"/>
      <c r="F11" s="84"/>
      <c r="G11" s="82" t="str">
        <f t="shared" si="0"/>
        <v>cir</v>
      </c>
      <c r="H11" s="82" t="str">
        <f t="shared" si="1"/>
        <v>red</v>
      </c>
      <c r="I11" s="82" t="str">
        <f t="shared" si="2"/>
        <v>{'icon': 'cir','color':'red','name':'漏电','desc':'中原路劳动路十字路口。','lnglat':{'lng':113.879788,'lat':35.313284},'offset':{'x':-9,'y':-31},'type':'Marker'}</v>
      </c>
      <c r="J1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v>
      </c>
      <c r="K11" s="82"/>
      <c r="L11" s="82"/>
      <c r="M11" s="82"/>
      <c r="N11" s="82"/>
      <c r="O11" s="82"/>
      <c r="P11" s="82"/>
      <c r="Q11" s="82"/>
      <c r="R11" s="82"/>
      <c r="S11" s="82"/>
      <c r="T11" s="82"/>
      <c r="U11" s="82"/>
      <c r="V11" s="82"/>
      <c r="W11" s="82"/>
    </row>
    <row r="12" spans="1:23" ht="25.05" customHeight="1">
      <c r="A12" s="84">
        <v>35.304870000000001</v>
      </c>
      <c r="B12" s="83">
        <v>113.893518</v>
      </c>
      <c r="C12" s="87" t="s">
        <v>453</v>
      </c>
      <c r="D12" s="84" t="s">
        <v>41</v>
      </c>
      <c r="E12" s="84"/>
      <c r="F12" s="84"/>
      <c r="G12" s="82" t="str">
        <f t="shared" si="0"/>
        <v>twig</v>
      </c>
      <c r="H12" s="82" t="str">
        <f t="shared" si="1"/>
        <v>yellow</v>
      </c>
      <c r="I12" s="82" t="str">
        <f t="shared" si="2"/>
        <v>{'icon': 'twig','color':'yellow','name':'爆炸','desc':'魏庄石牌坊。','lnglat':{'lng':113.893518,'lat':35.30487},'offset':{'x':-9,'y':-31},'type':'Marker'}</v>
      </c>
      <c r="J1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v>
      </c>
      <c r="K12" s="82"/>
      <c r="L12" s="82"/>
      <c r="M12" s="82"/>
      <c r="N12" s="82"/>
      <c r="O12" s="82"/>
      <c r="P12" s="82"/>
      <c r="Q12" s="82"/>
      <c r="R12" s="82"/>
      <c r="S12" s="82"/>
      <c r="T12" s="82"/>
      <c r="U12" s="82"/>
      <c r="V12" s="82"/>
      <c r="W12" s="82"/>
    </row>
    <row r="13" spans="1:23" ht="25.05" customHeight="1">
      <c r="A13" s="83">
        <v>35.277839999999998</v>
      </c>
      <c r="B13" s="83">
        <v>113.917923</v>
      </c>
      <c r="C13" s="87" t="s">
        <v>130</v>
      </c>
      <c r="D13" s="84" t="s">
        <v>43</v>
      </c>
      <c r="E13" s="84"/>
      <c r="F13" s="84"/>
      <c r="G13" s="82" t="str">
        <f t="shared" si="0"/>
        <v>anc</v>
      </c>
      <c r="H13" s="82" t="str">
        <f t="shared" si="1"/>
        <v>green</v>
      </c>
      <c r="I13" s="82" t="str">
        <f t="shared" si="2"/>
        <v>{'icon': 'anc','color':'green','name':'塌陷','desc':'新一街新二街。','lnglat':{'lng':113.917923,'lat':35.27784},'offset':{'x':-9,'y':-31},'type':'Marker'}</v>
      </c>
      <c r="J1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v>
      </c>
      <c r="K13" s="82"/>
      <c r="L13" s="82"/>
      <c r="M13" s="82"/>
      <c r="N13" s="82"/>
      <c r="O13" s="82"/>
      <c r="P13" s="82"/>
      <c r="Q13" s="82"/>
      <c r="R13" s="82"/>
      <c r="S13" s="82"/>
      <c r="T13" s="82"/>
      <c r="U13" s="82"/>
      <c r="V13" s="82"/>
      <c r="W13" s="82"/>
    </row>
    <row r="14" spans="1:23" s="67" customFormat="1" ht="25.05" customHeight="1">
      <c r="A14" s="71">
        <v>35.304924999999997</v>
      </c>
      <c r="B14" s="71">
        <v>113.89029600000001</v>
      </c>
      <c r="C14" s="67" t="s">
        <v>28</v>
      </c>
      <c r="D14" s="70" t="s">
        <v>45</v>
      </c>
      <c r="E14" s="70" t="s">
        <v>46</v>
      </c>
      <c r="F14" s="72"/>
      <c r="G14" s="82" t="str">
        <f t="shared" si="0"/>
        <v>flg</v>
      </c>
      <c r="H14" s="82" t="str">
        <f t="shared" si="1"/>
        <v>blue</v>
      </c>
      <c r="I14" s="82" t="str">
        <f t="shared" si="2"/>
        <v>{'icon': 'flg','color':'blue','name':'积水','desc':'饮马口。水位已到腰','lnglat':{'lng':113.890296,'lat':35.304925},'offset':{'x':-9,'y':-31},'type':'Marker'}</v>
      </c>
      <c r="J1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v>
      </c>
      <c r="K14" s="66"/>
      <c r="L14" s="66"/>
      <c r="M14" s="66"/>
      <c r="N14" s="66"/>
      <c r="O14" s="66"/>
      <c r="P14" s="66"/>
      <c r="Q14" s="66"/>
      <c r="R14" s="66"/>
      <c r="S14" s="66"/>
      <c r="T14" s="66"/>
      <c r="U14" s="66"/>
      <c r="V14" s="66"/>
      <c r="W14" s="66"/>
    </row>
    <row r="15" spans="1:23" s="67" customFormat="1" ht="25.05" customHeight="1">
      <c r="A15" s="71">
        <v>35.302154999999999</v>
      </c>
      <c r="B15" s="71">
        <v>113.872272</v>
      </c>
      <c r="C15" s="67" t="s">
        <v>31</v>
      </c>
      <c r="D15" s="70" t="s">
        <v>47</v>
      </c>
      <c r="E15" s="70" t="s">
        <v>48</v>
      </c>
      <c r="F15" s="72"/>
      <c r="G15" s="82" t="str">
        <f t="shared" si="0"/>
        <v>cir</v>
      </c>
      <c r="H15" s="82" t="str">
        <f t="shared" si="1"/>
        <v>red</v>
      </c>
      <c r="I15" s="82" t="str">
        <f t="shared" si="2"/>
        <v>{'icon': 'cir','color':'red','name':'漏电','desc':'胜利路与人民路路口建行对面。路灯漏电','lnglat':{'lng':113.872272,'lat':35.302155},'offset':{'x':-9,'y':-31},'type':'Marker'}</v>
      </c>
      <c r="J1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v>
      </c>
      <c r="K15" s="66"/>
      <c r="L15" s="66"/>
      <c r="M15" s="66"/>
      <c r="N15" s="66"/>
      <c r="O15" s="66"/>
      <c r="P15" s="66"/>
      <c r="Q15" s="66"/>
      <c r="R15" s="66"/>
      <c r="S15" s="66"/>
      <c r="T15" s="66"/>
      <c r="U15" s="66"/>
      <c r="V15" s="66"/>
      <c r="W15" s="66"/>
    </row>
    <row r="16" spans="1:23" s="67" customFormat="1" ht="25.05" customHeight="1">
      <c r="A16" s="71">
        <v>35.386263</v>
      </c>
      <c r="B16" s="71">
        <v>113.917539</v>
      </c>
      <c r="C16" s="67" t="s">
        <v>31</v>
      </c>
      <c r="D16" s="70" t="s">
        <v>49</v>
      </c>
      <c r="E16" s="70" t="s">
        <v>50</v>
      </c>
      <c r="F16" s="72"/>
      <c r="G16" s="82" t="str">
        <f t="shared" si="0"/>
        <v>cir</v>
      </c>
      <c r="H16" s="82" t="str">
        <f t="shared" si="1"/>
        <v>red</v>
      </c>
      <c r="I16" s="82" t="str">
        <f t="shared" si="2"/>
        <v>{'icon': 'cir','color':'red','name':'漏电','desc':'凤泉区尚介十字红路灯东方向的信号灯。信号灯联电发生闪爆','lnglat':{'lng':113.917539,'lat':35.386263},'offset':{'x':-9,'y':-31},'type':'Marker'}</v>
      </c>
      <c r="J1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v>
      </c>
      <c r="K16" s="66"/>
      <c r="L16" s="66"/>
      <c r="M16" s="66"/>
      <c r="N16" s="66"/>
      <c r="O16" s="66"/>
      <c r="P16" s="66"/>
      <c r="Q16" s="66"/>
      <c r="R16" s="66"/>
      <c r="S16" s="66"/>
      <c r="T16" s="66"/>
      <c r="U16" s="66"/>
      <c r="V16" s="66"/>
      <c r="W16" s="66"/>
    </row>
    <row r="17" spans="1:23" s="67" customFormat="1" ht="25.05" customHeight="1">
      <c r="A17" s="71">
        <v>35.384016000000003</v>
      </c>
      <c r="B17" s="71">
        <v>113.914901</v>
      </c>
      <c r="C17" s="67" t="s">
        <v>31</v>
      </c>
      <c r="D17" s="70" t="s">
        <v>51</v>
      </c>
      <c r="E17" s="72"/>
      <c r="F17" s="72"/>
      <c r="G17" s="82" t="str">
        <f t="shared" si="0"/>
        <v>cir</v>
      </c>
      <c r="H17" s="82" t="str">
        <f t="shared" si="1"/>
        <v>red</v>
      </c>
      <c r="I17" s="82" t="str">
        <f t="shared" si="2"/>
        <v>{'icon': 'cir','color':'red','name':'漏电','desc':'凤泉区新玛特东侧建行门口。','lnglat':{'lng':113.914901,'lat':35.384016},'offset':{'x':-9,'y':-31},'type':'Marker'}</v>
      </c>
      <c r="J1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v>
      </c>
      <c r="K17" s="66"/>
      <c r="L17" s="66"/>
      <c r="M17" s="66"/>
      <c r="N17" s="66"/>
      <c r="O17" s="66"/>
      <c r="P17" s="66"/>
      <c r="Q17" s="66"/>
      <c r="R17" s="66"/>
      <c r="S17" s="66"/>
      <c r="T17" s="66"/>
      <c r="U17" s="66"/>
      <c r="V17" s="66"/>
      <c r="W17" s="66"/>
    </row>
    <row r="18" spans="1:23" s="67" customFormat="1" ht="25.05" customHeight="1">
      <c r="A18" s="71">
        <v>35.323157999999999</v>
      </c>
      <c r="B18" s="71">
        <v>113.900818</v>
      </c>
      <c r="C18" s="67" t="s">
        <v>28</v>
      </c>
      <c r="D18" s="70" t="s">
        <v>52</v>
      </c>
      <c r="E18" s="72"/>
      <c r="F18" s="72"/>
      <c r="G18" s="82" t="str">
        <f t="shared" si="0"/>
        <v>flg</v>
      </c>
      <c r="H18" s="82" t="str">
        <f t="shared" si="1"/>
        <v>blue</v>
      </c>
      <c r="I18" s="82" t="str">
        <f t="shared" si="2"/>
        <v>{'icon': 'flg','color':'blue','name':'积水','desc':'新飞大道(建设路一前。','lnglat':{'lng':113.900818,'lat':35.323158},'offset':{'x':-9,'y':-31},'type':'Marker'}</v>
      </c>
      <c r="J1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v>
      </c>
      <c r="K18" s="66"/>
      <c r="L18" s="66"/>
      <c r="M18" s="66"/>
      <c r="N18" s="66"/>
      <c r="O18" s="66"/>
      <c r="P18" s="66"/>
      <c r="Q18" s="66"/>
      <c r="R18" s="66"/>
      <c r="S18" s="66"/>
      <c r="T18" s="66"/>
      <c r="U18" s="66"/>
      <c r="V18" s="66"/>
      <c r="W18" s="66"/>
    </row>
    <row r="19" spans="1:23" s="67" customFormat="1" ht="25.05" customHeight="1">
      <c r="A19" s="71">
        <v>35.278762</v>
      </c>
      <c r="B19" s="71">
        <v>113.900813</v>
      </c>
      <c r="C19" s="67" t="s">
        <v>28</v>
      </c>
      <c r="D19" s="70" t="s">
        <v>53</v>
      </c>
      <c r="E19" s="72"/>
      <c r="F19" s="72"/>
      <c r="G19" s="82" t="str">
        <f t="shared" si="0"/>
        <v>flg</v>
      </c>
      <c r="H19" s="82" t="str">
        <f t="shared" si="1"/>
        <v>blue</v>
      </c>
      <c r="I19" s="82" t="str">
        <f t="shared" si="2"/>
        <v>{'icon': 'flg','color':'blue','name':'积水','desc':'新飞大道与纺织路口。','lnglat':{'lng':113.900813,'lat':35.278762},'offset':{'x':-9,'y':-31},'type':'Marker'}</v>
      </c>
      <c r="J1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v>
      </c>
      <c r="K19" s="66"/>
      <c r="L19" s="66"/>
      <c r="M19" s="66"/>
      <c r="N19" s="66"/>
      <c r="O19" s="66"/>
      <c r="P19" s="66"/>
      <c r="Q19" s="66"/>
      <c r="R19" s="66"/>
      <c r="S19" s="66"/>
      <c r="T19" s="66"/>
      <c r="U19" s="66"/>
      <c r="V19" s="66"/>
      <c r="W19" s="66"/>
    </row>
    <row r="20" spans="1:23" s="67" customFormat="1" ht="25.05" customHeight="1">
      <c r="A20" s="71">
        <v>35.268279</v>
      </c>
      <c r="B20" s="71">
        <v>113.900825</v>
      </c>
      <c r="C20" s="67" t="s">
        <v>28</v>
      </c>
      <c r="D20" s="70" t="s">
        <v>54</v>
      </c>
      <c r="E20" s="72"/>
      <c r="F20" s="72"/>
      <c r="G20" s="82" t="str">
        <f t="shared" si="0"/>
        <v>flg</v>
      </c>
      <c r="H20" s="82" t="str">
        <f t="shared" si="1"/>
        <v>blue</v>
      </c>
      <c r="I20" s="82" t="str">
        <f t="shared" si="2"/>
        <v>{'icon': 'flg','color':'blue','name':'积水','desc':'新飞大道与道清路口。','lnglat':{'lng':113.900825,'lat':35.268279},'offset':{'x':-9,'y':-31},'type':'Marker'}</v>
      </c>
      <c r="J2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v>
      </c>
      <c r="K20" s="66"/>
      <c r="L20" s="66"/>
      <c r="M20" s="66"/>
      <c r="N20" s="66"/>
      <c r="O20" s="66"/>
      <c r="P20" s="66"/>
      <c r="Q20" s="66"/>
      <c r="R20" s="66"/>
      <c r="S20" s="66"/>
      <c r="T20" s="66"/>
      <c r="U20" s="66"/>
      <c r="V20" s="66"/>
      <c r="W20" s="66"/>
    </row>
    <row r="21" spans="1:23" s="67" customFormat="1" ht="25.05" customHeight="1">
      <c r="A21" s="71">
        <v>35.274447000000002</v>
      </c>
      <c r="B21" s="71">
        <v>113.90081000000001</v>
      </c>
      <c r="C21" s="67" t="s">
        <v>28</v>
      </c>
      <c r="D21" s="70" t="s">
        <v>55</v>
      </c>
      <c r="E21" s="72"/>
      <c r="F21" s="72"/>
      <c r="G21" s="82" t="str">
        <f t="shared" si="0"/>
        <v>flg</v>
      </c>
      <c r="H21" s="82" t="str">
        <f t="shared" si="1"/>
        <v>blue</v>
      </c>
      <c r="I21" s="82" t="str">
        <f t="shared" si="2"/>
        <v>{'icon': 'flg','color':'blue','name':'积水','desc':'新飞大道与科隆大道口。','lnglat':{'lng':113.90081,'lat':35.274447},'offset':{'x':-9,'y':-31},'type':'Marker'}</v>
      </c>
      <c r="J2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v>
      </c>
      <c r="K21" s="66"/>
      <c r="L21" s="66"/>
      <c r="M21" s="66"/>
      <c r="N21" s="66"/>
      <c r="O21" s="66"/>
      <c r="P21" s="66"/>
      <c r="Q21" s="66"/>
      <c r="R21" s="66"/>
      <c r="S21" s="66"/>
      <c r="T21" s="66"/>
      <c r="U21" s="66"/>
      <c r="V21" s="66"/>
      <c r="W21" s="66"/>
    </row>
    <row r="22" spans="1:23" s="67" customFormat="1" ht="25.05" customHeight="1">
      <c r="A22" s="71">
        <v>35.302627000000001</v>
      </c>
      <c r="B22" s="71">
        <v>113.858757</v>
      </c>
      <c r="C22" s="67" t="s">
        <v>28</v>
      </c>
      <c r="D22" s="72" t="s">
        <v>58</v>
      </c>
      <c r="E22" s="72"/>
      <c r="F22" s="73"/>
      <c r="G22" s="82" t="str">
        <f t="shared" si="0"/>
        <v>flg</v>
      </c>
      <c r="H22" s="82" t="str">
        <f t="shared" si="1"/>
        <v>blue</v>
      </c>
      <c r="I22" s="82" t="str">
        <f t="shared" si="2"/>
        <v>{'icon': 'flg','color':'blue','name':'积水','desc':'西华大道(宏力大道环宇桥)。','lnglat':{'lng':113.858757,'lat':35.302627},'offset':{'x':-9,'y':-31},'type':'Marker'}</v>
      </c>
      <c r="J2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v>
      </c>
      <c r="K22" s="66"/>
      <c r="L22" s="66"/>
      <c r="M22" s="66"/>
      <c r="N22" s="66"/>
      <c r="O22" s="66"/>
      <c r="P22" s="66"/>
      <c r="Q22" s="66"/>
      <c r="R22" s="66"/>
      <c r="S22" s="66"/>
      <c r="T22" s="66"/>
      <c r="U22" s="66"/>
      <c r="V22" s="66"/>
      <c r="W22" s="66"/>
    </row>
    <row r="23" spans="1:23" s="67" customFormat="1" ht="25.05" customHeight="1">
      <c r="A23" s="71">
        <v>35.381292999999999</v>
      </c>
      <c r="B23" s="71">
        <v>113.91132899999999</v>
      </c>
      <c r="C23" s="67" t="s">
        <v>28</v>
      </c>
      <c r="D23" s="74" t="s">
        <v>60</v>
      </c>
      <c r="E23" s="72"/>
      <c r="F23" s="73"/>
      <c r="G23" s="82" t="str">
        <f t="shared" si="0"/>
        <v>flg</v>
      </c>
      <c r="H23" s="82" t="str">
        <f t="shared" si="1"/>
        <v>blue</v>
      </c>
      <c r="I23" s="82" t="str">
        <f t="shared" si="2"/>
        <v>{'icon': 'flg','color':'blue','name':'积水','desc':'人民路地下道。','lnglat':{'lng':113.911329,'lat':35.381293},'offset':{'x':-9,'y':-31},'type':'Marker'}</v>
      </c>
      <c r="J2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v>
      </c>
      <c r="K23" s="66"/>
      <c r="L23" s="66"/>
      <c r="M23" s="66"/>
      <c r="N23" s="66"/>
      <c r="O23" s="66"/>
      <c r="P23" s="66"/>
      <c r="Q23" s="66"/>
      <c r="R23" s="66"/>
      <c r="S23" s="66"/>
      <c r="T23" s="66"/>
      <c r="U23" s="66"/>
      <c r="V23" s="66"/>
      <c r="W23" s="66"/>
    </row>
    <row r="24" spans="1:23" s="67" customFormat="1" ht="25.05" customHeight="1">
      <c r="A24" s="71">
        <v>35.287191999999997</v>
      </c>
      <c r="B24" s="71">
        <v>113.946305</v>
      </c>
      <c r="C24" s="67" t="s">
        <v>28</v>
      </c>
      <c r="D24" s="74" t="s">
        <v>64</v>
      </c>
      <c r="E24" s="72"/>
      <c r="F24" s="72"/>
      <c r="G24" s="82" t="str">
        <f t="shared" si="0"/>
        <v>flg</v>
      </c>
      <c r="H24" s="82" t="str">
        <f t="shared" si="1"/>
        <v>blue</v>
      </c>
      <c r="I24" s="82" t="str">
        <f t="shared" si="2"/>
        <v>{'icon': 'flg','color':'blue','name':'积水','desc':'人民路(新五街一福彩街校路(福彩街一东明大道)。','lnglat':{'lng':113.946305,'lat':35.287192},'offset':{'x':-9,'y':-31},'type':'Marker'}</v>
      </c>
      <c r="J2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v>
      </c>
      <c r="K24" s="66"/>
      <c r="L24" s="66"/>
      <c r="M24" s="66"/>
      <c r="N24" s="66"/>
      <c r="O24" s="66"/>
      <c r="P24" s="66"/>
      <c r="Q24" s="66"/>
      <c r="R24" s="66"/>
      <c r="S24" s="66"/>
      <c r="T24" s="66"/>
      <c r="U24" s="66"/>
      <c r="V24" s="66"/>
      <c r="W24" s="66"/>
    </row>
    <row r="25" spans="1:23" s="67" customFormat="1" ht="25.05" customHeight="1">
      <c r="A25" s="71">
        <v>35.309739</v>
      </c>
      <c r="B25" s="71">
        <v>113.957826</v>
      </c>
      <c r="C25" s="67" t="s">
        <v>28</v>
      </c>
      <c r="D25" s="74" t="s">
        <v>65</v>
      </c>
      <c r="E25" s="72"/>
      <c r="F25" s="72"/>
      <c r="G25" s="82" t="str">
        <f t="shared" si="0"/>
        <v>flg</v>
      </c>
      <c r="H25" s="82" t="str">
        <f t="shared" si="1"/>
        <v>blue</v>
      </c>
      <c r="I25" s="82" t="str">
        <f t="shared" si="2"/>
        <v>{'icon': 'flg','color':'blue','name':'积水','desc':'东明大道与向阳路四个方向。','lnglat':{'lng':113.957826,'lat':35.309739},'offset':{'x':-9,'y':-31},'type':'Marker'}</v>
      </c>
      <c r="J2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v>
      </c>
      <c r="K25" s="66"/>
      <c r="L25" s="66"/>
      <c r="M25" s="66"/>
      <c r="N25" s="66"/>
      <c r="O25" s="66"/>
      <c r="P25" s="66"/>
      <c r="Q25" s="66"/>
      <c r="R25" s="66"/>
      <c r="S25" s="66"/>
      <c r="T25" s="66"/>
      <c r="U25" s="66"/>
      <c r="V25" s="66"/>
      <c r="W25" s="66"/>
    </row>
    <row r="26" spans="1:23" s="67" customFormat="1" ht="25.05" customHeight="1">
      <c r="A26" s="71">
        <v>35.314525000000003</v>
      </c>
      <c r="B26" s="71">
        <v>113.978481</v>
      </c>
      <c r="C26" s="67" t="s">
        <v>28</v>
      </c>
      <c r="D26" s="74" t="s">
        <v>66</v>
      </c>
      <c r="E26" s="72"/>
      <c r="F26" s="72"/>
      <c r="G26" s="82" t="str">
        <f t="shared" si="0"/>
        <v>flg</v>
      </c>
      <c r="H26" s="82" t="str">
        <f t="shared" si="1"/>
        <v>blue</v>
      </c>
      <c r="I26" s="82" t="str">
        <f t="shared" si="2"/>
        <v>{'icon': 'flg','color':'blue','name':'积水','desc':'新八街与荣校路口。','lnglat':{'lng':113.978481,'lat':35.314525},'offset':{'x':-9,'y':-31},'type':'Marker'}</v>
      </c>
      <c r="J2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v>
      </c>
      <c r="K26" s="66"/>
      <c r="L26" s="66"/>
      <c r="M26" s="66"/>
      <c r="N26" s="66"/>
      <c r="O26" s="66"/>
      <c r="P26" s="66"/>
      <c r="Q26" s="66"/>
      <c r="R26" s="66"/>
      <c r="S26" s="66"/>
      <c r="T26" s="66"/>
      <c r="U26" s="66"/>
      <c r="V26" s="66"/>
      <c r="W26" s="66"/>
    </row>
    <row r="27" spans="1:23" s="67" customFormat="1" ht="25.05" customHeight="1">
      <c r="A27" s="71">
        <v>35.314525000000003</v>
      </c>
      <c r="B27" s="71">
        <v>113.978481</v>
      </c>
      <c r="C27" s="67" t="s">
        <v>28</v>
      </c>
      <c r="D27" s="74" t="s">
        <v>67</v>
      </c>
      <c r="E27" s="72"/>
      <c r="F27" s="72"/>
      <c r="G27" s="82" t="str">
        <f t="shared" si="0"/>
        <v>flg</v>
      </c>
      <c r="H27" s="82" t="str">
        <f t="shared" si="1"/>
        <v>blue</v>
      </c>
      <c r="I27" s="82" t="str">
        <f t="shared" si="2"/>
        <v>{'icon': 'flg','color':'blue','name':'积水','desc':'新乡东站。','lnglat':{'lng':113.978481,'lat':35.314525},'offset':{'x':-9,'y':-31},'type':'Marker'}</v>
      </c>
      <c r="J2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v>
      </c>
      <c r="K27" s="66"/>
      <c r="L27" s="66"/>
      <c r="M27" s="66"/>
      <c r="N27" s="66"/>
      <c r="O27" s="66"/>
      <c r="P27" s="66"/>
      <c r="Q27" s="66"/>
      <c r="R27" s="66"/>
      <c r="S27" s="66"/>
      <c r="T27" s="66"/>
      <c r="U27" s="66"/>
      <c r="V27" s="66"/>
      <c r="W27" s="66"/>
    </row>
    <row r="28" spans="1:23" s="67" customFormat="1" ht="25.05" customHeight="1">
      <c r="A28" s="71">
        <v>35.267130999999999</v>
      </c>
      <c r="B28" s="71">
        <v>113.867631</v>
      </c>
      <c r="C28" s="67" t="s">
        <v>28</v>
      </c>
      <c r="D28" s="74" t="s">
        <v>68</v>
      </c>
      <c r="E28" s="70" t="s">
        <v>69</v>
      </c>
      <c r="F28" s="72"/>
      <c r="G28" s="82" t="str">
        <f t="shared" si="0"/>
        <v>flg</v>
      </c>
      <c r="H28" s="82" t="str">
        <f t="shared" si="1"/>
        <v>blue</v>
      </c>
      <c r="I28" s="82" t="str">
        <f t="shared" si="2"/>
        <v>{'icon': 'flg','color':'blue','name':'积水','desc':'隆盛华庭门前。21号晚停电，现已停电三天','lnglat':{'lng':113.867631,'lat':35.267131},'offset':{'x':-9,'y':-31},'type':'Marker'}</v>
      </c>
      <c r="J2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v>
      </c>
      <c r="K28" s="66"/>
      <c r="L28" s="66"/>
      <c r="M28" s="66"/>
      <c r="N28" s="66"/>
      <c r="O28" s="66"/>
      <c r="P28" s="66"/>
      <c r="Q28" s="66"/>
      <c r="R28" s="66"/>
      <c r="S28" s="66"/>
      <c r="T28" s="66"/>
      <c r="U28" s="66"/>
      <c r="V28" s="66"/>
      <c r="W28" s="66"/>
    </row>
    <row r="29" spans="1:23" s="67" customFormat="1" ht="25.05" customHeight="1">
      <c r="A29" s="71">
        <v>35.330334999999998</v>
      </c>
      <c r="B29" s="71">
        <v>113.876543</v>
      </c>
      <c r="C29" s="67" t="s">
        <v>28</v>
      </c>
      <c r="D29" s="74" t="s">
        <v>70</v>
      </c>
      <c r="E29" s="70" t="s">
        <v>71</v>
      </c>
      <c r="F29" s="72"/>
      <c r="G29" s="82" t="str">
        <f t="shared" si="0"/>
        <v>flg</v>
      </c>
      <c r="H29" s="82" t="str">
        <f t="shared" si="1"/>
        <v>blue</v>
      </c>
      <c r="I29" s="82" t="str">
        <f t="shared" si="2"/>
        <v>{'icon': 'flg','color':'blue','name':'积水','desc':'建北二路与北环路口以西、以东、以南。停电，shui w','lnglat':{'lng':113.876543,'lat':35.330335},'offset':{'x':-9,'y':-31},'type':'Marker'}</v>
      </c>
      <c r="J2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v>
      </c>
      <c r="K29" s="66"/>
      <c r="L29" s="66"/>
      <c r="M29" s="66"/>
      <c r="N29" s="66"/>
      <c r="O29" s="66"/>
      <c r="P29" s="66"/>
      <c r="Q29" s="66"/>
      <c r="R29" s="66"/>
      <c r="S29" s="66"/>
      <c r="T29" s="66"/>
      <c r="U29" s="66"/>
      <c r="V29" s="66"/>
      <c r="W29" s="66"/>
    </row>
    <row r="30" spans="1:23" s="67" customFormat="1" ht="25.05" customHeight="1">
      <c r="A30" s="71">
        <v>35.258414999999999</v>
      </c>
      <c r="B30" s="71">
        <v>113.88253400000001</v>
      </c>
      <c r="C30" s="67" t="s">
        <v>28</v>
      </c>
      <c r="D30" s="74" t="s">
        <v>72</v>
      </c>
      <c r="E30" s="72"/>
      <c r="F30" s="70" t="s">
        <v>73</v>
      </c>
      <c r="G30" s="82" t="str">
        <f t="shared" si="0"/>
        <v>flg</v>
      </c>
      <c r="H30" s="82" t="str">
        <f t="shared" si="1"/>
        <v>blue</v>
      </c>
      <c r="I30" s="82" t="str">
        <f t="shared" si="2"/>
        <v>{'icon': 'flg','color':'blue','name':'积水','desc':'劳动路与南环路以南。','lnglat':{'lng':113.882534,'lat':35.258415},'offset':{'x':-9,'y':-31},'type':'Marker'}</v>
      </c>
      <c r="J3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v>
      </c>
      <c r="K30" s="66"/>
      <c r="L30" s="66"/>
      <c r="M30" s="66"/>
      <c r="N30" s="66"/>
      <c r="O30" s="66"/>
      <c r="P30" s="66"/>
      <c r="Q30" s="66"/>
      <c r="R30" s="66"/>
      <c r="S30" s="66"/>
      <c r="T30" s="66"/>
      <c r="U30" s="66"/>
      <c r="V30" s="66"/>
      <c r="W30" s="66"/>
    </row>
    <row r="31" spans="1:23" s="67" customFormat="1" ht="25.05" customHeight="1">
      <c r="A31" s="71">
        <v>35.237043999999997</v>
      </c>
      <c r="B31" s="71">
        <v>113.90684400000001</v>
      </c>
      <c r="C31" s="67" t="s">
        <v>28</v>
      </c>
      <c r="D31" s="74" t="s">
        <v>74</v>
      </c>
      <c r="E31" s="72"/>
      <c r="F31" s="72"/>
      <c r="G31" s="82" t="str">
        <f t="shared" si="0"/>
        <v>flg</v>
      </c>
      <c r="H31" s="82" t="str">
        <f t="shared" si="1"/>
        <v>blue</v>
      </c>
      <c r="I31" s="82" t="str">
        <f t="shared" si="2"/>
        <v>{'icon': 'flg','color':'blue','name':'积水','desc':'丰华街与静泉路四个方向。','lnglat':{'lng':113.906844,'lat':35.237044},'offset':{'x':-9,'y':-31},'type':'Marker'}</v>
      </c>
      <c r="J3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v>
      </c>
      <c r="K31" s="66"/>
      <c r="L31" s="66"/>
      <c r="M31" s="66"/>
      <c r="N31" s="66"/>
      <c r="O31" s="66"/>
      <c r="P31" s="66"/>
      <c r="Q31" s="66"/>
      <c r="R31" s="66"/>
      <c r="S31" s="66"/>
      <c r="T31" s="66"/>
      <c r="U31" s="66"/>
      <c r="V31" s="66"/>
      <c r="W31" s="66"/>
    </row>
    <row r="32" spans="1:23" s="67" customFormat="1" ht="25.05" customHeight="1">
      <c r="A32" s="71">
        <v>35.237023999999998</v>
      </c>
      <c r="B32" s="71">
        <v>113.911607</v>
      </c>
      <c r="C32" s="67" t="s">
        <v>28</v>
      </c>
      <c r="D32" s="74" t="s">
        <v>75</v>
      </c>
      <c r="E32" s="72"/>
      <c r="F32" s="72"/>
      <c r="G32" s="82" t="str">
        <f t="shared" si="0"/>
        <v>flg</v>
      </c>
      <c r="H32" s="82" t="str">
        <f t="shared" si="1"/>
        <v>blue</v>
      </c>
      <c r="I32" s="82" t="str">
        <f t="shared" si="2"/>
        <v>{'icon': 'flg','color':'blue','name':'积水','desc':'牧野路与静泉路四个方向。','lnglat':{'lng':113.911607,'lat':35.237024},'offset':{'x':-9,'y':-31},'type':'Marker'}</v>
      </c>
      <c r="J3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v>
      </c>
      <c r="K32" s="66"/>
      <c r="L32" s="66"/>
      <c r="M32" s="66"/>
      <c r="N32" s="66"/>
      <c r="O32" s="66"/>
      <c r="P32" s="66"/>
      <c r="Q32" s="66"/>
      <c r="R32" s="66"/>
      <c r="S32" s="66"/>
      <c r="T32" s="66"/>
      <c r="U32" s="66"/>
      <c r="V32" s="66"/>
      <c r="W32" s="66"/>
    </row>
    <row r="33" spans="1:23" s="67" customFormat="1" ht="25.05" customHeight="1">
      <c r="A33" s="71">
        <v>35.253737999999998</v>
      </c>
      <c r="B33" s="71">
        <v>113.90857699999999</v>
      </c>
      <c r="C33" s="67" t="s">
        <v>28</v>
      </c>
      <c r="D33" s="74" t="s">
        <v>76</v>
      </c>
      <c r="E33" s="72"/>
      <c r="F33" s="72"/>
      <c r="G33" s="82" t="str">
        <f t="shared" si="0"/>
        <v>flg</v>
      </c>
      <c r="H33" s="82" t="str">
        <f t="shared" si="1"/>
        <v>blue</v>
      </c>
      <c r="I33" s="82" t="str">
        <f t="shared" si="2"/>
        <v>{'icon': 'flg','color':'blue','name':'积水','desc':'柳青路(丰华街一新二街)。','lnglat':{'lng':113.908577,'lat':35.253738},'offset':{'x':-9,'y':-31},'type':'Marker'}</v>
      </c>
      <c r="J3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v>
      </c>
      <c r="K33" s="66"/>
      <c r="L33" s="66"/>
      <c r="M33" s="66"/>
      <c r="N33" s="66"/>
      <c r="O33" s="66"/>
      <c r="P33" s="66"/>
      <c r="Q33" s="66"/>
      <c r="R33" s="66"/>
      <c r="S33" s="66"/>
      <c r="T33" s="66"/>
      <c r="U33" s="66"/>
      <c r="V33" s="66"/>
      <c r="W33" s="66"/>
    </row>
    <row r="34" spans="1:23" s="67" customFormat="1" ht="25.05" customHeight="1">
      <c r="A34" s="71">
        <v>35.319858000000004</v>
      </c>
      <c r="B34" s="71">
        <v>113.85517</v>
      </c>
      <c r="C34" s="67" t="s">
        <v>28</v>
      </c>
      <c r="D34" s="74" t="s">
        <v>77</v>
      </c>
      <c r="E34" s="72"/>
      <c r="F34" s="72"/>
      <c r="G34" s="82" t="str">
        <f t="shared" si="0"/>
        <v>flg</v>
      </c>
      <c r="H34" s="82" t="str">
        <f t="shared" si="1"/>
        <v>blue</v>
      </c>
      <c r="I34" s="82" t="str">
        <f t="shared" si="2"/>
        <v>{'icon': 'flg','color':'blue','name':'积水','desc':'宏力大道(西华大道一冀马路)。','lnglat':{'lng':113.85517,'lat':35.319858},'offset':{'x':-9,'y':-31},'type':'Marker'}</v>
      </c>
      <c r="J3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v>
      </c>
      <c r="K34" s="66"/>
      <c r="L34" s="66"/>
      <c r="M34" s="66"/>
      <c r="N34" s="66"/>
      <c r="O34" s="66"/>
      <c r="P34" s="66"/>
      <c r="Q34" s="66"/>
      <c r="R34" s="66"/>
      <c r="S34" s="66"/>
      <c r="T34" s="66"/>
      <c r="U34" s="66"/>
      <c r="V34" s="66"/>
      <c r="W34" s="66"/>
    </row>
    <row r="35" spans="1:23" s="67" customFormat="1" ht="25.05" customHeight="1">
      <c r="A35" s="71">
        <v>35.258563000000002</v>
      </c>
      <c r="B35" s="71">
        <v>113.929261</v>
      </c>
      <c r="C35" s="67" t="s">
        <v>28</v>
      </c>
      <c r="D35" s="74" t="s">
        <v>78</v>
      </c>
      <c r="E35" s="72"/>
      <c r="F35" s="72"/>
      <c r="G35" s="82" t="str">
        <f t="shared" si="0"/>
        <v>flg</v>
      </c>
      <c r="H35" s="82" t="str">
        <f t="shared" si="1"/>
        <v>blue</v>
      </c>
      <c r="I35" s="82" t="str">
        <f t="shared" si="2"/>
        <v>{'icon': 'flg','color':'blue','name':'积水','desc':'新中大道(南环路一金穗大道)。','lnglat':{'lng':113.929261,'lat':35.258563},'offset':{'x':-9,'y':-31},'type':'Marker'}</v>
      </c>
      <c r="J3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v>
      </c>
      <c r="K35" s="66"/>
      <c r="L35" s="66"/>
      <c r="M35" s="66"/>
      <c r="N35" s="66"/>
      <c r="O35" s="66"/>
      <c r="P35" s="66"/>
      <c r="Q35" s="66"/>
      <c r="R35" s="66"/>
      <c r="S35" s="66"/>
      <c r="T35" s="66"/>
      <c r="U35" s="66"/>
      <c r="V35" s="66"/>
      <c r="W35" s="66"/>
    </row>
    <row r="36" spans="1:23" s="67" customFormat="1" ht="25.05" customHeight="1">
      <c r="A36" s="71">
        <v>35.282069999999997</v>
      </c>
      <c r="B36" s="71">
        <v>113.92743400000001</v>
      </c>
      <c r="C36" s="67" t="s">
        <v>28</v>
      </c>
      <c r="D36" s="72" t="s">
        <v>79</v>
      </c>
      <c r="E36" s="72"/>
      <c r="F36" s="72"/>
      <c r="G36" s="82" t="str">
        <f t="shared" si="0"/>
        <v>flg</v>
      </c>
      <c r="H36" s="82" t="str">
        <f t="shared" si="1"/>
        <v>blue</v>
      </c>
      <c r="I36" s="82" t="str">
        <f t="shared" si="2"/>
        <v>{'icon': 'flg','color':'blue','name':'积水','desc':'华兰大道(三附院一科技学院)。','lnglat':{'lng':113.927434,'lat':35.28207},'offset':{'x':-9,'y':-31},'type':'Marker'}</v>
      </c>
      <c r="J3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v>
      </c>
      <c r="K36" s="66"/>
      <c r="L36" s="66"/>
      <c r="M36" s="66"/>
      <c r="N36" s="66"/>
      <c r="O36" s="66"/>
      <c r="P36" s="66"/>
      <c r="Q36" s="66"/>
      <c r="R36" s="66"/>
      <c r="S36" s="66"/>
      <c r="T36" s="66"/>
      <c r="U36" s="66"/>
      <c r="V36" s="66"/>
      <c r="W36" s="66"/>
    </row>
    <row r="37" spans="1:23" s="67" customFormat="1" ht="25.05" customHeight="1">
      <c r="A37" s="69">
        <v>35.282062000000003</v>
      </c>
      <c r="B37" s="69">
        <v>113.91856900000001</v>
      </c>
      <c r="C37" s="67" t="s">
        <v>28</v>
      </c>
      <c r="D37" s="74" t="s">
        <v>80</v>
      </c>
      <c r="E37" s="72"/>
      <c r="F37" s="72"/>
      <c r="G37" s="82" t="str">
        <f t="shared" si="0"/>
        <v>flg</v>
      </c>
      <c r="H37" s="82" t="str">
        <f t="shared" si="1"/>
        <v>blue</v>
      </c>
      <c r="I37" s="82" t="str">
        <f t="shared" si="2"/>
        <v>{'icon': 'flg','color':'blue','name':'积水','desc':'华兰大道(新一街西口一新二街东口)。','lnglat':{'lng':113.918569,'lat':35.282062},'offset':{'x':-9,'y':-31},'type':'Marker'}</v>
      </c>
      <c r="J3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v>
      </c>
      <c r="K37" s="66"/>
      <c r="L37" s="66"/>
      <c r="M37" s="66"/>
      <c r="N37" s="66"/>
      <c r="O37" s="66"/>
      <c r="P37" s="66"/>
      <c r="Q37" s="66"/>
      <c r="R37" s="66"/>
      <c r="S37" s="66"/>
      <c r="T37" s="66"/>
      <c r="U37" s="66"/>
      <c r="V37" s="66"/>
      <c r="W37" s="66"/>
    </row>
    <row r="38" spans="1:23" s="67" customFormat="1" ht="25.05" customHeight="1">
      <c r="A38" s="71">
        <v>35.263548999999998</v>
      </c>
      <c r="B38" s="71">
        <v>113.930621</v>
      </c>
      <c r="C38" s="67" t="s">
        <v>28</v>
      </c>
      <c r="D38" s="74" t="s">
        <v>81</v>
      </c>
      <c r="E38" s="72"/>
      <c r="F38" s="73"/>
      <c r="G38" s="82" t="str">
        <f t="shared" si="0"/>
        <v>flg</v>
      </c>
      <c r="H38" s="82" t="str">
        <f t="shared" si="1"/>
        <v>blue</v>
      </c>
      <c r="I38" s="82" t="str">
        <f t="shared" si="2"/>
        <v>{'icon': 'flg','color':'blue','name':'积水','desc':'道清路(新中大道一牧野路)。','lnglat':{'lng':113.930621,'lat':35.263549},'offset':{'x':-9,'y':-31},'type':'Marker'}</v>
      </c>
      <c r="J3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v>
      </c>
      <c r="K38" s="66"/>
      <c r="L38" s="66"/>
      <c r="M38" s="66"/>
      <c r="N38" s="66"/>
      <c r="O38" s="66"/>
      <c r="P38" s="66"/>
      <c r="Q38" s="66"/>
      <c r="R38" s="66"/>
      <c r="S38" s="66"/>
      <c r="T38" s="66"/>
      <c r="U38" s="66"/>
      <c r="V38" s="66"/>
      <c r="W38" s="66"/>
    </row>
    <row r="39" spans="1:23" s="67" customFormat="1" ht="25.05" customHeight="1">
      <c r="A39" s="71">
        <v>35.263604999999998</v>
      </c>
      <c r="B39" s="71">
        <v>113.91178600000001</v>
      </c>
      <c r="C39" s="67" t="s">
        <v>28</v>
      </c>
      <c r="D39" s="74" t="s">
        <v>83</v>
      </c>
      <c r="E39" s="72"/>
      <c r="F39" s="73"/>
      <c r="G39" s="82" t="str">
        <f t="shared" si="0"/>
        <v>flg</v>
      </c>
      <c r="H39" s="82" t="str">
        <f t="shared" si="1"/>
        <v>blue</v>
      </c>
      <c r="I39" s="82" t="str">
        <f t="shared" si="2"/>
        <v>{'icon': 'flg','color':'blue','name':'积水','desc':'文岩路(新中大道一牧。','lnglat':{'lng':113.911786,'lat':35.263605},'offset':{'x':-9,'y':-31},'type':'Marker'}</v>
      </c>
      <c r="J3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v>
      </c>
      <c r="K39" s="66"/>
      <c r="L39" s="66"/>
      <c r="M39" s="66"/>
      <c r="N39" s="66"/>
      <c r="O39" s="66"/>
      <c r="P39" s="66"/>
      <c r="Q39" s="66"/>
      <c r="R39" s="66"/>
      <c r="S39" s="66"/>
      <c r="T39" s="66"/>
      <c r="U39" s="66"/>
      <c r="V39" s="66"/>
      <c r="W39" s="66"/>
    </row>
    <row r="40" spans="1:23" s="67" customFormat="1" ht="25.05" customHeight="1">
      <c r="A40" s="71">
        <v>35.282117</v>
      </c>
      <c r="B40" s="71">
        <v>113.922726</v>
      </c>
      <c r="C40" s="67" t="s">
        <v>28</v>
      </c>
      <c r="D40" s="74" t="s">
        <v>84</v>
      </c>
      <c r="E40" s="72"/>
      <c r="F40" s="72"/>
      <c r="G40" s="82" t="str">
        <f t="shared" si="0"/>
        <v>flg</v>
      </c>
      <c r="H40" s="82" t="str">
        <f t="shared" si="1"/>
        <v>blue</v>
      </c>
      <c r="I40" s="82" t="str">
        <f t="shared" si="2"/>
        <v>{'icon': 'flg','color':'blue','name':'积水','desc':'新二街(华兰大道一南环路)。','lnglat':{'lng':113.922726,'lat':35.282117},'offset':{'x':-9,'y':-31},'type':'Marker'}</v>
      </c>
      <c r="J4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v>
      </c>
      <c r="K40" s="66"/>
      <c r="L40" s="66"/>
      <c r="M40" s="66"/>
      <c r="N40" s="66"/>
      <c r="O40" s="66"/>
      <c r="P40" s="66"/>
      <c r="Q40" s="66"/>
      <c r="R40" s="66"/>
      <c r="S40" s="66"/>
      <c r="T40" s="66"/>
      <c r="U40" s="66"/>
      <c r="V40" s="66"/>
      <c r="W40" s="66"/>
    </row>
    <row r="41" spans="1:23" s="67" customFormat="1" ht="25.05" customHeight="1">
      <c r="A41" s="71">
        <v>35.263604999999998</v>
      </c>
      <c r="B41" s="71">
        <v>113.917996</v>
      </c>
      <c r="C41" s="67" t="s">
        <v>28</v>
      </c>
      <c r="D41" s="72" t="s">
        <v>85</v>
      </c>
      <c r="E41" s="72"/>
      <c r="F41" s="72"/>
      <c r="G41" s="82" t="str">
        <f t="shared" si="0"/>
        <v>flg</v>
      </c>
      <c r="H41" s="82" t="str">
        <f t="shared" si="1"/>
        <v>blue</v>
      </c>
      <c r="I41" s="82" t="str">
        <f t="shared" si="2"/>
        <v>{'icon': 'flg','color':'blue','name':'积水','desc':'新一街(文若路一南环路)。','lnglat':{'lng':113.917996,'lat':35.263605},'offset':{'x':-9,'y':-31},'type':'Marker'}</v>
      </c>
      <c r="J4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v>
      </c>
      <c r="K41" s="66"/>
      <c r="L41" s="66"/>
      <c r="M41" s="66"/>
      <c r="N41" s="66"/>
      <c r="O41" s="66"/>
      <c r="P41" s="66"/>
      <c r="Q41" s="66"/>
      <c r="R41" s="66"/>
      <c r="S41" s="66"/>
      <c r="T41" s="66"/>
      <c r="U41" s="66"/>
      <c r="V41" s="66"/>
      <c r="W41" s="66"/>
    </row>
    <row r="42" spans="1:23" ht="25.05" customHeight="1">
      <c r="A42" s="83">
        <v>35.268281000000002</v>
      </c>
      <c r="B42" s="83">
        <v>113.917931</v>
      </c>
      <c r="C42" s="87" t="s">
        <v>28</v>
      </c>
      <c r="D42" s="88" t="s">
        <v>86</v>
      </c>
      <c r="E42" s="84" t="s">
        <v>88</v>
      </c>
      <c r="F42" s="84"/>
      <c r="G42" s="82" t="str">
        <f t="shared" si="0"/>
        <v>flg</v>
      </c>
      <c r="H42" s="82" t="str">
        <f t="shared" si="1"/>
        <v>blue</v>
      </c>
      <c r="I42" s="82" t="str">
        <f t="shared" si="2"/>
        <v>{'icon': 'flg','color':'blue','name':'积水','desc':'健康路（胖东来.二胖）。积水到大腿根','lnglat':{'lng':113.917931,'lat':35.268281},'offset':{'x':-9,'y':-31},'type':'Marker'}</v>
      </c>
      <c r="J4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v>
      </c>
      <c r="K42" s="82"/>
      <c r="L42" s="82"/>
      <c r="M42" s="82"/>
      <c r="N42" s="82"/>
      <c r="O42" s="82"/>
      <c r="P42" s="82"/>
      <c r="Q42" s="82"/>
      <c r="R42" s="82"/>
      <c r="S42" s="82"/>
      <c r="T42" s="82"/>
      <c r="U42" s="82"/>
      <c r="V42" s="82"/>
      <c r="W42" s="82"/>
    </row>
    <row r="43" spans="1:23" s="67" customFormat="1" ht="25.05" customHeight="1">
      <c r="A43" s="71">
        <v>35.298833999999999</v>
      </c>
      <c r="B43" s="71">
        <v>113.87007699999999</v>
      </c>
      <c r="C43" s="67" t="s">
        <v>28</v>
      </c>
      <c r="D43" s="74" t="s">
        <v>89</v>
      </c>
      <c r="E43" s="72"/>
      <c r="F43" s="72"/>
      <c r="G43" s="82" t="str">
        <f t="shared" si="0"/>
        <v>flg</v>
      </c>
      <c r="H43" s="82" t="str">
        <f t="shared" si="1"/>
        <v>blue</v>
      </c>
      <c r="I43" s="82" t="str">
        <f t="shared" si="2"/>
        <v>{'icon': 'flg','color':'blue','name':'积水','desc':'建设路(京广铁路地下道一胜利路)。','lnglat':{'lng':113.870077,'lat':35.298834},'offset':{'x':-9,'y':-31},'type':'Marker'}</v>
      </c>
      <c r="J4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v>
      </c>
      <c r="K43" s="66"/>
      <c r="L43" s="66"/>
      <c r="M43" s="66"/>
      <c r="N43" s="66"/>
      <c r="O43" s="66"/>
      <c r="P43" s="66"/>
      <c r="Q43" s="66"/>
      <c r="R43" s="66"/>
      <c r="S43" s="66"/>
      <c r="T43" s="66"/>
      <c r="U43" s="66"/>
      <c r="V43" s="66"/>
      <c r="W43" s="66"/>
    </row>
    <row r="44" spans="1:23" s="67" customFormat="1" ht="25.05" customHeight="1">
      <c r="A44" s="71">
        <v>35.323970000000003</v>
      </c>
      <c r="B44" s="71">
        <v>113.864448</v>
      </c>
      <c r="C44" s="67" t="s">
        <v>28</v>
      </c>
      <c r="D44" s="72" t="s">
        <v>90</v>
      </c>
      <c r="E44" s="72"/>
      <c r="F44" s="72"/>
      <c r="G44" s="82" t="str">
        <f t="shared" si="0"/>
        <v>flg</v>
      </c>
      <c r="H44" s="82" t="str">
        <f t="shared" si="1"/>
        <v>blue</v>
      </c>
      <c r="I44" s="82" t="str">
        <f t="shared" si="2"/>
        <v>{'icon': 'flg','color':'blue','name':'积水','desc':'新一街与道清路口。','lnglat':{'lng':113.864448,'lat':35.32397},'offset':{'x':-9,'y':-31},'type':'Marker'}</v>
      </c>
      <c r="J4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v>
      </c>
      <c r="K44" s="66"/>
      <c r="L44" s="66"/>
      <c r="M44" s="66"/>
      <c r="N44" s="66"/>
      <c r="O44" s="66"/>
      <c r="P44" s="66"/>
      <c r="Q44" s="66"/>
      <c r="R44" s="66"/>
      <c r="S44" s="66"/>
      <c r="T44" s="66"/>
      <c r="U44" s="66"/>
      <c r="V44" s="66"/>
      <c r="W44" s="66"/>
    </row>
    <row r="45" spans="1:23" s="67" customFormat="1" ht="25.05" customHeight="1">
      <c r="A45" s="71">
        <v>35.270198000000001</v>
      </c>
      <c r="B45" s="71">
        <v>113.84959000000001</v>
      </c>
      <c r="C45" s="67" t="s">
        <v>28</v>
      </c>
      <c r="D45" s="74" t="s">
        <v>91</v>
      </c>
      <c r="E45" s="70" t="s">
        <v>92</v>
      </c>
      <c r="F45" s="72"/>
      <c r="G45" s="82" t="str">
        <f t="shared" si="0"/>
        <v>flg</v>
      </c>
      <c r="H45" s="82" t="str">
        <f t="shared" si="1"/>
        <v>blue</v>
      </c>
      <c r="I45" s="82" t="str">
        <f t="shared" si="2"/>
        <v>{'icon': 'flg','color':'blue','name':'积水','desc':'京广铁路地下道。环京广铁路','lnglat':{'lng':113.84959,'lat':35.270198},'offset':{'x':-9,'y':-31},'type':'Marker'}</v>
      </c>
      <c r="J4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v>
      </c>
      <c r="K45" s="66"/>
      <c r="L45" s="66"/>
      <c r="M45" s="66"/>
      <c r="N45" s="66"/>
      <c r="O45" s="66"/>
      <c r="P45" s="66"/>
      <c r="Q45" s="66"/>
      <c r="R45" s="66"/>
      <c r="S45" s="66"/>
      <c r="T45" s="66"/>
      <c r="U45" s="66"/>
      <c r="V45" s="66"/>
      <c r="W45" s="66"/>
    </row>
    <row r="46" spans="1:23" s="67" customFormat="1" ht="25.05" customHeight="1">
      <c r="A46" s="71">
        <v>35.323065999999997</v>
      </c>
      <c r="B46" s="71">
        <v>113.869259</v>
      </c>
      <c r="C46" s="67" t="s">
        <v>28</v>
      </c>
      <c r="D46" s="74" t="s">
        <v>93</v>
      </c>
      <c r="E46" s="72"/>
      <c r="F46" s="72"/>
      <c r="G46" s="82" t="str">
        <f t="shared" si="0"/>
        <v>flg</v>
      </c>
      <c r="H46" s="82" t="str">
        <f t="shared" si="1"/>
        <v>blue</v>
      </c>
      <c r="I46" s="82" t="str">
        <f t="shared" si="2"/>
        <v>{'icon': 'flg','color':'blue','name':'积水','desc':'解放大道(宏力大道一建设路。','lnglat':{'lng':113.869259,'lat':35.323066},'offset':{'x':-9,'y':-31},'type':'Marker'}</v>
      </c>
      <c r="J4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v>
      </c>
      <c r="K46" s="66"/>
      <c r="L46" s="66"/>
      <c r="M46" s="66"/>
      <c r="N46" s="66"/>
      <c r="O46" s="66"/>
      <c r="P46" s="66"/>
      <c r="Q46" s="66"/>
      <c r="R46" s="66"/>
      <c r="S46" s="66"/>
      <c r="T46" s="66"/>
      <c r="U46" s="66"/>
      <c r="V46" s="66"/>
      <c r="W46" s="66"/>
    </row>
    <row r="47" spans="1:23" s="67" customFormat="1" ht="25.05" customHeight="1">
      <c r="A47" s="71">
        <v>35.20326</v>
      </c>
      <c r="B47" s="71">
        <v>113.82727300000001</v>
      </c>
      <c r="C47" s="67" t="s">
        <v>28</v>
      </c>
      <c r="D47" s="70" t="s">
        <v>94</v>
      </c>
      <c r="E47" s="70" t="s">
        <v>95</v>
      </c>
      <c r="F47" s="72"/>
      <c r="G47" s="82" t="str">
        <f t="shared" si="0"/>
        <v>flg</v>
      </c>
      <c r="H47" s="82" t="str">
        <f t="shared" si="1"/>
        <v>blue</v>
      </c>
      <c r="I47" s="82" t="str">
        <f t="shared" si="2"/>
        <v>{'icon': 'flg','color':'blue','name':'积水','desc':'n。降雨超过1小时后积水，水位在齐腰到齐膝之间波动','lnglat':{'lng':113.827273,'lat':35.20326},'offset':{'x':-9,'y':-31},'type':'Marker'}</v>
      </c>
      <c r="J4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v>
      </c>
      <c r="K47" s="66"/>
      <c r="L47" s="66"/>
      <c r="M47" s="66"/>
      <c r="N47" s="66"/>
      <c r="O47" s="66"/>
      <c r="P47" s="66"/>
      <c r="Q47" s="66"/>
      <c r="R47" s="66"/>
      <c r="S47" s="66"/>
      <c r="T47" s="66"/>
      <c r="U47" s="66"/>
      <c r="V47" s="66"/>
      <c r="W47" s="66"/>
    </row>
    <row r="48" spans="1:23" s="67" customFormat="1" ht="25.05" customHeight="1">
      <c r="A48" s="71">
        <v>35.295949</v>
      </c>
      <c r="B48" s="71">
        <v>113.878683</v>
      </c>
      <c r="C48" s="67" t="s">
        <v>28</v>
      </c>
      <c r="D48" s="70" t="s">
        <v>96</v>
      </c>
      <c r="E48" s="72"/>
      <c r="F48" s="72"/>
      <c r="G48" s="82" t="str">
        <f t="shared" si="0"/>
        <v>flg</v>
      </c>
      <c r="H48" s="82" t="str">
        <f t="shared" si="1"/>
        <v>blue</v>
      </c>
      <c r="I48" s="82" t="str">
        <f t="shared" si="2"/>
        <v>{'icon': 'flg','color':'blue','name':'积水','desc':'南干道劳动路交叉口（老一中附近）。','lnglat':{'lng':113.878683,'lat':35.295949},'offset':{'x':-9,'y':-31},'type':'Marker'}</v>
      </c>
      <c r="J4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v>
      </c>
      <c r="K48" s="66"/>
      <c r="L48" s="66"/>
      <c r="M48" s="66"/>
      <c r="N48" s="66"/>
      <c r="O48" s="66"/>
      <c r="P48" s="66"/>
      <c r="Q48" s="66"/>
      <c r="R48" s="66"/>
      <c r="S48" s="66"/>
      <c r="T48" s="66"/>
      <c r="U48" s="66"/>
      <c r="V48" s="66"/>
      <c r="W48" s="66"/>
    </row>
    <row r="49" spans="1:23" s="67" customFormat="1" ht="25.05" customHeight="1">
      <c r="A49" s="71">
        <v>35.299187000000003</v>
      </c>
      <c r="B49" s="71">
        <v>113.87142299999999</v>
      </c>
      <c r="C49" s="67" t="s">
        <v>28</v>
      </c>
      <c r="D49" s="70" t="s">
        <v>97</v>
      </c>
      <c r="E49" s="70" t="s">
        <v>98</v>
      </c>
      <c r="F49" s="72"/>
      <c r="G49" s="82" t="str">
        <f t="shared" si="0"/>
        <v>flg</v>
      </c>
      <c r="H49" s="82" t="str">
        <f t="shared" si="1"/>
        <v>blue</v>
      </c>
      <c r="I49" s="82" t="str">
        <f t="shared" si="2"/>
        <v>{'icon': 'flg','color':'blue','name':'积水','desc':'胜利路健康路交叉口。水没过汽车车轮','lnglat':{'lng':113.871423,'lat':35.299187},'offset':{'x':-9,'y':-31},'type':'Marker'}</v>
      </c>
      <c r="J4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v>
      </c>
      <c r="K49" s="66"/>
      <c r="L49" s="66"/>
      <c r="M49" s="66"/>
      <c r="N49" s="66"/>
      <c r="O49" s="66"/>
      <c r="P49" s="66"/>
      <c r="Q49" s="66"/>
      <c r="R49" s="66"/>
      <c r="S49" s="66"/>
      <c r="T49" s="66"/>
      <c r="U49" s="66"/>
      <c r="V49" s="66"/>
      <c r="W49" s="66"/>
    </row>
    <row r="50" spans="1:23" ht="25.05" customHeight="1">
      <c r="A50" s="83">
        <v>35.391058999999998</v>
      </c>
      <c r="B50" s="83">
        <v>114.048624</v>
      </c>
      <c r="C50" s="87" t="s">
        <v>458</v>
      </c>
      <c r="D50" s="84" t="s">
        <v>102</v>
      </c>
      <c r="E50" s="84"/>
      <c r="F50" s="84"/>
      <c r="G50" s="82" t="str">
        <f t="shared" si="0"/>
        <v>pot</v>
      </c>
      <c r="H50" s="82" t="str">
        <f t="shared" si="1"/>
        <v>gray</v>
      </c>
      <c r="I50" s="82" t="str">
        <f t="shared" si="2"/>
        <v>{'icon': 'pot','color':'gray','name':'其他','desc':'振中路小学对面振中路。','lnglat':{'lng':114.048624,'lat':35.391059},'offset':{'x':-9,'y':-31},'type':'Marker'}</v>
      </c>
      <c r="J5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v>
      </c>
      <c r="K50" s="82"/>
      <c r="L50" s="82"/>
      <c r="M50" s="82"/>
      <c r="N50" s="82"/>
      <c r="O50" s="82"/>
      <c r="P50" s="82"/>
      <c r="Q50" s="82"/>
      <c r="R50" s="82"/>
      <c r="S50" s="82"/>
      <c r="T50" s="82"/>
      <c r="U50" s="82"/>
      <c r="V50" s="82"/>
      <c r="W50" s="82"/>
    </row>
    <row r="51" spans="1:23" s="67" customFormat="1" ht="25.05" customHeight="1">
      <c r="A51" s="71">
        <v>35.312845000000003</v>
      </c>
      <c r="B51" s="71">
        <v>113.85386099999999</v>
      </c>
      <c r="C51" s="67" t="s">
        <v>28</v>
      </c>
      <c r="D51" s="70" t="s">
        <v>103</v>
      </c>
      <c r="E51" s="70" t="s">
        <v>104</v>
      </c>
      <c r="F51" s="72"/>
      <c r="G51" s="82" t="str">
        <f t="shared" si="0"/>
        <v>flg</v>
      </c>
      <c r="H51" s="82" t="str">
        <f t="shared" si="1"/>
        <v>blue</v>
      </c>
      <c r="I51" s="82" t="str">
        <f t="shared" si="2"/>
        <v>{'icon': 'flg','color':'blue','name':'积水','desc':'中同街地下道到西干道。行人和车辆无法通行','lnglat':{'lng':113.853861,'lat':35.312845},'offset':{'x':-9,'y':-31},'type':'Marker'}</v>
      </c>
      <c r="J5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v>
      </c>
      <c r="K51" s="66"/>
      <c r="L51" s="66"/>
      <c r="M51" s="66"/>
      <c r="N51" s="66"/>
      <c r="O51" s="66"/>
      <c r="P51" s="66"/>
      <c r="Q51" s="66"/>
      <c r="R51" s="66"/>
      <c r="S51" s="66"/>
      <c r="T51" s="66"/>
      <c r="U51" s="66"/>
      <c r="V51" s="66"/>
      <c r="W51" s="66"/>
    </row>
    <row r="52" spans="1:23" s="67" customFormat="1" ht="25.05" customHeight="1">
      <c r="A52" s="71">
        <v>35.337378999999999</v>
      </c>
      <c r="B52" s="71">
        <v>113.916927</v>
      </c>
      <c r="C52" s="67" t="s">
        <v>28</v>
      </c>
      <c r="D52" s="70" t="s">
        <v>105</v>
      </c>
      <c r="E52" s="70" t="s">
        <v>106</v>
      </c>
      <c r="F52" s="72"/>
      <c r="G52" s="82" t="str">
        <f t="shared" si="0"/>
        <v>flg</v>
      </c>
      <c r="H52" s="82" t="str">
        <f t="shared" si="1"/>
        <v>blue</v>
      </c>
      <c r="I52" s="82" t="str">
        <f t="shared" si="2"/>
        <v>{'icon': 'flg','color':'blue','name':'积水','desc':'牧野大道与北环路交叉口。水位腰以上','lnglat':{'lng':113.916927,'lat':35.337379},'offset':{'x':-9,'y':-31},'type':'Marker'}</v>
      </c>
      <c r="J5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v>
      </c>
      <c r="K52" s="66"/>
      <c r="L52" s="66"/>
      <c r="M52" s="66"/>
      <c r="N52" s="66"/>
      <c r="O52" s="66"/>
      <c r="P52" s="66"/>
      <c r="Q52" s="66"/>
      <c r="R52" s="66"/>
      <c r="S52" s="66"/>
      <c r="T52" s="66"/>
      <c r="U52" s="66"/>
      <c r="V52" s="66"/>
      <c r="W52" s="66"/>
    </row>
    <row r="53" spans="1:23" ht="25.05" customHeight="1">
      <c r="A53" s="83">
        <v>35.287202000000001</v>
      </c>
      <c r="B53" s="83">
        <v>113.91178600000001</v>
      </c>
      <c r="C53" s="87" t="s">
        <v>458</v>
      </c>
      <c r="D53" s="84" t="s">
        <v>108</v>
      </c>
      <c r="E53" s="84"/>
      <c r="F53" s="84"/>
      <c r="G53" s="82" t="str">
        <f t="shared" si="0"/>
        <v>pot</v>
      </c>
      <c r="H53" s="82" t="str">
        <f t="shared" si="1"/>
        <v>gray</v>
      </c>
      <c r="I53" s="82" t="str">
        <f t="shared" si="2"/>
        <v>{'icon': 'pot','color':'gray','name':'其他','desc':'牧野大道与向阳路。','lnglat':{'lng':113.911786,'lat':35.287202},'offset':{'x':-9,'y':-31},'type':'Marker'}</v>
      </c>
      <c r="J5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v>
      </c>
      <c r="K53" s="82"/>
      <c r="L53" s="82"/>
      <c r="M53" s="82"/>
      <c r="N53" s="82"/>
      <c r="O53" s="82"/>
      <c r="P53" s="82"/>
      <c r="Q53" s="82"/>
      <c r="R53" s="82"/>
      <c r="S53" s="82"/>
      <c r="T53" s="82"/>
      <c r="U53" s="82"/>
      <c r="V53" s="82"/>
      <c r="W53" s="82"/>
    </row>
    <row r="54" spans="1:23" s="67" customFormat="1" ht="25.05" customHeight="1">
      <c r="A54" s="71">
        <v>35.379249000000002</v>
      </c>
      <c r="B54" s="71">
        <v>113.913004</v>
      </c>
      <c r="C54" s="67" t="s">
        <v>28</v>
      </c>
      <c r="D54" s="70" t="s">
        <v>110</v>
      </c>
      <c r="E54" s="70" t="s">
        <v>111</v>
      </c>
      <c r="F54" s="73"/>
      <c r="G54" s="82" t="str">
        <f t="shared" si="0"/>
        <v>flg</v>
      </c>
      <c r="H54" s="82" t="str">
        <f t="shared" si="1"/>
        <v>blue</v>
      </c>
      <c r="I54" s="82" t="str">
        <f t="shared" si="2"/>
        <v>{'icon': 'flg','color':'blue','name':'积水','desc':'化纤厂三区。水位一两米','lnglat':{'lng':113.913004,'lat':35.379249},'offset':{'x':-9,'y':-31},'type':'Marker'}</v>
      </c>
      <c r="J5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v>
      </c>
      <c r="K54" s="66"/>
      <c r="L54" s="66"/>
      <c r="M54" s="66"/>
      <c r="N54" s="66"/>
      <c r="O54" s="66"/>
      <c r="P54" s="66"/>
      <c r="Q54" s="66"/>
      <c r="R54" s="66"/>
      <c r="S54" s="66"/>
      <c r="T54" s="66"/>
      <c r="U54" s="66"/>
      <c r="V54" s="66"/>
      <c r="W54" s="66"/>
    </row>
    <row r="55" spans="1:23" ht="25.05" customHeight="1">
      <c r="A55" s="83">
        <v>35.253722000000003</v>
      </c>
      <c r="B55" s="83">
        <v>113.89471399999999</v>
      </c>
      <c r="C55" s="87" t="s">
        <v>458</v>
      </c>
      <c r="D55" s="84" t="s">
        <v>112</v>
      </c>
      <c r="E55" s="84"/>
      <c r="F55" s="84"/>
      <c r="G55" s="82" t="str">
        <f t="shared" si="0"/>
        <v>pot</v>
      </c>
      <c r="H55" s="82" t="str">
        <f t="shared" si="1"/>
        <v>gray</v>
      </c>
      <c r="I55" s="82" t="str">
        <f t="shared" si="2"/>
        <v>{'icon': 'pot','color':'gray','name':'其他','desc':'振中街与柳青路交叉口。','lnglat':{'lng':113.894714,'lat':35.253722},'offset':{'x':-9,'y':-31},'type':'Marker'}</v>
      </c>
      <c r="J5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v>
      </c>
      <c r="K55" s="82"/>
      <c r="L55" s="82"/>
      <c r="M55" s="82"/>
      <c r="N55" s="82"/>
      <c r="O55" s="82"/>
      <c r="P55" s="82"/>
      <c r="Q55" s="82"/>
      <c r="R55" s="82"/>
      <c r="S55" s="82"/>
      <c r="T55" s="82"/>
      <c r="U55" s="82"/>
      <c r="V55" s="82"/>
      <c r="W55" s="82"/>
    </row>
    <row r="56" spans="1:23" s="67" customFormat="1" ht="25.05" customHeight="1">
      <c r="A56" s="71">
        <v>35.313226999999998</v>
      </c>
      <c r="B56" s="71">
        <v>113.900632</v>
      </c>
      <c r="C56" s="67" t="s">
        <v>28</v>
      </c>
      <c r="D56" s="70" t="s">
        <v>113</v>
      </c>
      <c r="E56" s="70" t="s">
        <v>114</v>
      </c>
      <c r="F56" s="73"/>
      <c r="G56" s="82" t="str">
        <f t="shared" si="0"/>
        <v>flg</v>
      </c>
      <c r="H56" s="82" t="str">
        <f t="shared" si="1"/>
        <v>blue</v>
      </c>
      <c r="I56" s="82" t="str">
        <f t="shared" si="2"/>
        <v>{'icon': 'flg','color':'blue','name':'积水','desc':'中原路东头与新飞大道。小腿','lnglat':{'lng':113.900632,'lat':35.313227},'offset':{'x':-9,'y':-31},'type':'Marker'}</v>
      </c>
      <c r="J5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v>
      </c>
      <c r="K56" s="66"/>
      <c r="L56" s="66"/>
      <c r="M56" s="66"/>
      <c r="N56" s="66"/>
      <c r="O56" s="66"/>
      <c r="P56" s="66"/>
      <c r="Q56" s="66"/>
      <c r="R56" s="66"/>
      <c r="S56" s="66"/>
      <c r="T56" s="66"/>
      <c r="U56" s="66"/>
      <c r="V56" s="66"/>
      <c r="W56" s="66"/>
    </row>
    <row r="57" spans="1:23" s="67" customFormat="1" ht="25.05" customHeight="1">
      <c r="A57" s="71">
        <v>35.374229</v>
      </c>
      <c r="B57" s="71">
        <v>113.900674</v>
      </c>
      <c r="C57" s="67" t="s">
        <v>28</v>
      </c>
      <c r="D57" s="70" t="s">
        <v>34</v>
      </c>
      <c r="E57" s="70" t="s">
        <v>35</v>
      </c>
      <c r="F57" s="72"/>
      <c r="G57" s="82" t="str">
        <f t="shared" si="0"/>
        <v>flg</v>
      </c>
      <c r="H57" s="82" t="str">
        <f t="shared" si="1"/>
        <v>blue</v>
      </c>
      <c r="I57" s="82" t="str">
        <f t="shared" si="2"/>
        <v>{'icon': 'flg','color':'blue','name':'积水','desc':'凤泉区星湖花园。两米左右','lnglat':{'lng':113.900674,'lat':35.374229},'offset':{'x':-9,'y':-31},'type':'Marker'}</v>
      </c>
      <c r="J57"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v>
      </c>
      <c r="K57" s="66"/>
      <c r="L57" s="66"/>
      <c r="M57" s="66"/>
      <c r="N57" s="66"/>
      <c r="O57" s="66"/>
      <c r="P57" s="66"/>
      <c r="Q57" s="66"/>
      <c r="R57" s="66"/>
      <c r="S57" s="66"/>
      <c r="T57" s="66"/>
      <c r="U57" s="66"/>
      <c r="V57" s="66"/>
      <c r="W57" s="66"/>
    </row>
    <row r="58" spans="1:23" s="67" customFormat="1" ht="25.05" customHeight="1">
      <c r="A58" s="71">
        <v>35.300538000000003</v>
      </c>
      <c r="B58" s="71">
        <v>113.904403</v>
      </c>
      <c r="C58" s="67" t="s">
        <v>28</v>
      </c>
      <c r="D58" s="70" t="s">
        <v>116</v>
      </c>
      <c r="E58" s="70" t="s">
        <v>117</v>
      </c>
      <c r="F58" s="72"/>
      <c r="G58" s="82" t="str">
        <f t="shared" si="0"/>
        <v>flg</v>
      </c>
      <c r="H58" s="82" t="str">
        <f t="shared" si="1"/>
        <v>blue</v>
      </c>
      <c r="I58" s="82" t="str">
        <f t="shared" si="2"/>
        <v>{'icon': 'flg','color':'blue','name':'积水','desc':'人民东路与文苑街。没过小腿','lnglat':{'lng':113.904403,'lat':35.300538},'offset':{'x':-9,'y':-31},'type':'Marker'}</v>
      </c>
      <c r="J58"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v>
      </c>
      <c r="K58" s="66"/>
      <c r="L58" s="66"/>
      <c r="M58" s="66"/>
      <c r="N58" s="66"/>
      <c r="O58" s="66"/>
      <c r="P58" s="66"/>
      <c r="Q58" s="66"/>
      <c r="R58" s="66"/>
      <c r="S58" s="66"/>
      <c r="T58" s="66"/>
      <c r="U58" s="66"/>
      <c r="V58" s="66"/>
      <c r="W58" s="66"/>
    </row>
    <row r="59" spans="1:23" s="67" customFormat="1" ht="25.05" customHeight="1">
      <c r="A59" s="71">
        <v>35.278717999999998</v>
      </c>
      <c r="B59" s="71">
        <v>113.911677</v>
      </c>
      <c r="C59" s="67" t="s">
        <v>28</v>
      </c>
      <c r="D59" s="70" t="s">
        <v>118</v>
      </c>
      <c r="E59" s="70" t="s">
        <v>119</v>
      </c>
      <c r="F59" s="72"/>
      <c r="G59" s="82" t="str">
        <f t="shared" si="0"/>
        <v>flg</v>
      </c>
      <c r="H59" s="82" t="str">
        <f t="shared" si="1"/>
        <v>blue</v>
      </c>
      <c r="I59" s="82" t="str">
        <f t="shared" si="2"/>
        <v>{'icon': 'flg','color':'blue','name':'积水','desc':'牧野路纺织路到科隆大道中间。膝盖','lnglat':{'lng':113.911677,'lat':35.278718},'offset':{'x':-9,'y':-31},'type':'Marker'}</v>
      </c>
      <c r="J59"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v>
      </c>
      <c r="K59" s="66"/>
      <c r="L59" s="66"/>
      <c r="M59" s="66"/>
      <c r="N59" s="66"/>
      <c r="O59" s="66"/>
      <c r="P59" s="66"/>
      <c r="Q59" s="66"/>
      <c r="R59" s="66"/>
      <c r="S59" s="66"/>
      <c r="T59" s="66"/>
      <c r="U59" s="66"/>
      <c r="V59" s="66"/>
      <c r="W59" s="66"/>
    </row>
    <row r="60" spans="1:23" s="67" customFormat="1" ht="25.05" customHeight="1">
      <c r="A60" s="71">
        <v>35.434736000000001</v>
      </c>
      <c r="B60" s="71">
        <v>114.07047300000001</v>
      </c>
      <c r="C60" s="67" t="s">
        <v>28</v>
      </c>
      <c r="D60" s="70" t="s">
        <v>122</v>
      </c>
      <c r="E60" s="70" t="s">
        <v>123</v>
      </c>
      <c r="F60" s="72"/>
      <c r="G60" s="82" t="str">
        <f t="shared" si="0"/>
        <v>flg</v>
      </c>
      <c r="H60" s="82" t="str">
        <f t="shared" si="1"/>
        <v>blue</v>
      </c>
      <c r="I60" s="82" t="str">
        <f t="shared" si="2"/>
        <v>{'icon': 'flg','color':'blue','name':'积水','desc':'唐岗。水没过膝盖，唐岗红绿灯往西左手边第二个胡同往南第三个门','lnglat':{'lng':114.070473,'lat':35.434736},'offset':{'x':-9,'y':-31},'type':'Marker'}</v>
      </c>
      <c r="J60"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v>
      </c>
      <c r="K60" s="66"/>
      <c r="L60" s="66"/>
      <c r="M60" s="66"/>
      <c r="N60" s="66"/>
      <c r="O60" s="66"/>
      <c r="P60" s="66"/>
      <c r="Q60" s="66"/>
      <c r="R60" s="66"/>
      <c r="S60" s="66"/>
      <c r="T60" s="66"/>
      <c r="U60" s="66"/>
      <c r="V60" s="66"/>
      <c r="W60" s="66"/>
    </row>
    <row r="61" spans="1:23" s="67" customFormat="1" ht="25.05" customHeight="1">
      <c r="A61" s="71">
        <v>35.301096999999999</v>
      </c>
      <c r="B61" s="71">
        <v>113.879879</v>
      </c>
      <c r="C61" s="67" t="s">
        <v>31</v>
      </c>
      <c r="D61" s="70" t="s">
        <v>124</v>
      </c>
      <c r="E61" s="70" t="s">
        <v>125</v>
      </c>
      <c r="F61" s="72"/>
      <c r="G61" s="82" t="str">
        <f t="shared" si="0"/>
        <v>cir</v>
      </c>
      <c r="H61" s="82" t="str">
        <f t="shared" si="1"/>
        <v>red</v>
      </c>
      <c r="I61" s="82" t="str">
        <f t="shared" si="2"/>
        <v>{'icon': 'cir','color':'red','name':'漏电','desc':'大胖东来翡翠城附。三人死亡','lnglat':{'lng':113.879879,'lat':35.301097},'offset':{'x':-9,'y':-31},'type':'Marker'}</v>
      </c>
      <c r="J61"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v>
      </c>
      <c r="K61" s="66"/>
      <c r="L61" s="66"/>
      <c r="M61" s="66"/>
      <c r="N61" s="66"/>
      <c r="O61" s="66"/>
      <c r="P61" s="66"/>
      <c r="Q61" s="66"/>
      <c r="R61" s="66"/>
      <c r="S61" s="66"/>
      <c r="T61" s="66"/>
      <c r="U61" s="66"/>
      <c r="V61" s="66"/>
      <c r="W61" s="66"/>
    </row>
    <row r="62" spans="1:23" s="67" customFormat="1" ht="25.05" customHeight="1">
      <c r="A62" s="71">
        <v>35.300538000000003</v>
      </c>
      <c r="B62" s="71">
        <v>113.904403</v>
      </c>
      <c r="C62" s="67" t="s">
        <v>28</v>
      </c>
      <c r="D62" s="70" t="s">
        <v>126</v>
      </c>
      <c r="E62" s="70" t="s">
        <v>127</v>
      </c>
      <c r="F62" s="72"/>
      <c r="G62" s="82" t="str">
        <f t="shared" si="0"/>
        <v>flg</v>
      </c>
      <c r="H62" s="82" t="str">
        <f t="shared" si="1"/>
        <v>blue</v>
      </c>
      <c r="I62" s="82" t="str">
        <f t="shared" si="2"/>
        <v>{'icon': 'flg','color':'blue','name':'积水','desc':'人民路文苑路口积水严重。到大腿','lnglat':{'lng':113.904403,'lat':35.300538},'offset':{'x':-9,'y':-31},'type':'Marker'}</v>
      </c>
      <c r="J62"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v>
      </c>
      <c r="K62" s="66"/>
      <c r="L62" s="66"/>
      <c r="M62" s="66"/>
      <c r="N62" s="66"/>
      <c r="O62" s="66"/>
      <c r="P62" s="66"/>
      <c r="Q62" s="66"/>
      <c r="R62" s="66"/>
      <c r="S62" s="66"/>
      <c r="T62" s="66"/>
      <c r="U62" s="66"/>
      <c r="V62" s="66"/>
      <c r="W62" s="66"/>
    </row>
    <row r="63" spans="1:23" s="67" customFormat="1" ht="25.05" customHeight="1">
      <c r="A63" s="71">
        <v>35.342711000000001</v>
      </c>
      <c r="B63" s="71">
        <v>113.87765</v>
      </c>
      <c r="C63" s="67" t="s">
        <v>28</v>
      </c>
      <c r="D63" s="70" t="s">
        <v>128</v>
      </c>
      <c r="E63" s="70" t="s">
        <v>129</v>
      </c>
      <c r="F63" s="72"/>
      <c r="G63" s="82" t="str">
        <f t="shared" si="0"/>
        <v>flg</v>
      </c>
      <c r="H63" s="82" t="str">
        <f t="shared" si="1"/>
        <v>blue</v>
      </c>
      <c r="I63" s="82" t="str">
        <f t="shared" si="2"/>
        <v>{'icon': 'flg','color':'blue','name':'积水','desc':'牧野区寺庄顶。淹没房屋一楼，两个口崩塌进水，全村进水，多数为老人和孩子','lnglat':{'lng':113.87765,'lat':35.342711},'offset':{'x':-9,'y':-31},'type':'Marker'}</v>
      </c>
      <c r="J63"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v>
      </c>
      <c r="K63" s="66"/>
      <c r="L63" s="66"/>
      <c r="M63" s="66"/>
      <c r="N63" s="66"/>
      <c r="O63" s="66"/>
      <c r="P63" s="66"/>
      <c r="Q63" s="66"/>
      <c r="R63" s="66"/>
      <c r="S63" s="66"/>
      <c r="T63" s="66"/>
      <c r="U63" s="66"/>
      <c r="V63" s="66"/>
      <c r="W63" s="66"/>
    </row>
    <row r="64" spans="1:23" s="67" customFormat="1" ht="25.05" customHeight="1">
      <c r="A64" s="71">
        <v>35.305044000000002</v>
      </c>
      <c r="B64" s="71">
        <v>113.872681</v>
      </c>
      <c r="C64" s="67" t="s">
        <v>130</v>
      </c>
      <c r="D64" s="70" t="s">
        <v>450</v>
      </c>
      <c r="E64" s="70" t="s">
        <v>131</v>
      </c>
      <c r="F64" s="72"/>
      <c r="G64" s="82" t="str">
        <f t="shared" si="0"/>
        <v>anc</v>
      </c>
      <c r="H64" s="82" t="str">
        <f t="shared" si="1"/>
        <v>green</v>
      </c>
      <c r="I64" s="82" t="str">
        <f t="shared" si="2"/>
        <v>{'icon': 'anc','color':'green','name':'塌陷','desc':'平原路豫北大厦东侧。塌陷一米多宽的沟 已经灌满水','lnglat':{'lng':113.872681,'lat':35.305044},'offset':{'x':-9,'y':-31},'type':'Marker'}</v>
      </c>
      <c r="J64"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v>
      </c>
      <c r="K64" s="66"/>
      <c r="L64" s="66"/>
      <c r="M64" s="66"/>
      <c r="N64" s="66"/>
      <c r="O64" s="66"/>
      <c r="P64" s="66"/>
      <c r="Q64" s="66"/>
      <c r="R64" s="66"/>
      <c r="S64" s="66"/>
      <c r="T64" s="66"/>
      <c r="U64" s="66"/>
      <c r="V64" s="66"/>
      <c r="W64" s="66"/>
    </row>
    <row r="65" spans="1:23" ht="25.05" customHeight="1">
      <c r="A65" s="83">
        <v>35.356862999999997</v>
      </c>
      <c r="B65" s="83">
        <v>113.693028</v>
      </c>
      <c r="C65" s="87" t="s">
        <v>458</v>
      </c>
      <c r="D65" s="84" t="s">
        <v>132</v>
      </c>
      <c r="E65" s="84" t="s">
        <v>134</v>
      </c>
      <c r="F65" s="84"/>
      <c r="G65" s="82" t="str">
        <f t="shared" si="0"/>
        <v>pot</v>
      </c>
      <c r="H65" s="82" t="str">
        <f t="shared" si="1"/>
        <v>gray</v>
      </c>
      <c r="I65" s="82" t="str">
        <f t="shared" si="2"/>
        <v>{'icon': 'pot','color':'gray','name':'其他','desc':'辉县赞城镇王官营。老人儿童无水无电','lnglat':{'lng':113.693028,'lat':35.356863},'offset':{'x':-9,'y':-31},'type':'Marker'}</v>
      </c>
      <c r="J65"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v>
      </c>
      <c r="K65" s="82"/>
      <c r="L65" s="82"/>
      <c r="M65" s="82"/>
      <c r="N65" s="82"/>
      <c r="O65" s="82"/>
      <c r="P65" s="82"/>
      <c r="Q65" s="82"/>
      <c r="R65" s="82"/>
      <c r="S65" s="82"/>
      <c r="T65" s="82"/>
      <c r="U65" s="82"/>
      <c r="V65" s="82"/>
      <c r="W65" s="82"/>
    </row>
    <row r="66" spans="1:23" ht="25.05" customHeight="1">
      <c r="A66" s="83">
        <v>35.300382999999997</v>
      </c>
      <c r="B66" s="83">
        <v>113.898428</v>
      </c>
      <c r="C66" s="87" t="s">
        <v>130</v>
      </c>
      <c r="D66" s="84" t="s">
        <v>136</v>
      </c>
      <c r="E66" s="84"/>
      <c r="F66" s="84"/>
      <c r="G66" s="82" t="str">
        <f t="shared" ref="G66:G129" si="4">IF(C66="塌陷","anc",IF(C66="积水","flg",IF(C66="漏电","cir",IF(C66="爆炸","twig",IF(C66="其他","pot")))))</f>
        <v>anc</v>
      </c>
      <c r="H66" s="82" t="str">
        <f t="shared" ref="H66:H129" si="5">IF(C66="塌陷","green",IF(C66="积水","blue",IF(C66="漏电","red",IF(C66="爆炸","yellow",IF(C66="其他","gray")))))</f>
        <v>green</v>
      </c>
      <c r="I66" s="82" t="str">
        <f t="shared" ref="I66:I129" si="6">CONCATENATE("{'icon': ","'",G66,"','color':'",H66,"','name':'",C66,"','desc':'",D66,"。",E66,"'",",","'lnglat':{'lng':",B66,",'lat':",A66,"}",",","'offset':{'x':-9,'y':-31}",",'type':'Marker'}")</f>
        <v>{'icon': 'anc','color':'green','name':'塌陷','desc':'黄河口向东300米路南 人行横道。','lnglat':{'lng':113.898428,'lat':35.300383},'offset':{'x':-9,'y':-31},'type':'Marker'}</v>
      </c>
      <c r="J66" s="82" t="str">
        <f t="shared" si="3"/>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v>
      </c>
      <c r="K66" s="82"/>
      <c r="L66" s="82"/>
      <c r="M66" s="82"/>
      <c r="N66" s="82"/>
      <c r="O66" s="82"/>
      <c r="P66" s="82"/>
      <c r="Q66" s="82"/>
      <c r="R66" s="82"/>
      <c r="S66" s="82"/>
      <c r="T66" s="82"/>
      <c r="U66" s="82"/>
      <c r="V66" s="82"/>
      <c r="W66" s="82"/>
    </row>
    <row r="67" spans="1:23" s="67" customFormat="1" ht="25.05" customHeight="1">
      <c r="A67" s="71">
        <v>35.355055</v>
      </c>
      <c r="B67" s="71">
        <v>113.85638299999999</v>
      </c>
      <c r="C67" s="67" t="s">
        <v>28</v>
      </c>
      <c r="D67" s="74" t="s">
        <v>138</v>
      </c>
      <c r="E67" s="72"/>
      <c r="F67" s="72"/>
      <c r="G67" s="82" t="str">
        <f t="shared" si="4"/>
        <v>flg</v>
      </c>
      <c r="H67" s="82" t="str">
        <f t="shared" si="5"/>
        <v>blue</v>
      </c>
      <c r="I67" s="82" t="str">
        <f t="shared" si="6"/>
        <v>{'icon': 'flg','color':'blue','name':'积水','desc':'寺庄顶村金诚宾馆楼顶。','lnglat':{'lng':113.856383,'lat':35.355055},'offset':{'x':-9,'y':-31},'type':'Marker'}</v>
      </c>
      <c r="J67" s="82" t="str">
        <f t="shared" ref="J67:J130" si="7">CONCATENATE(J66,",",I67)</f>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v>
      </c>
      <c r="K67" s="66"/>
      <c r="L67" s="66"/>
      <c r="M67" s="66"/>
      <c r="N67" s="66"/>
      <c r="O67" s="66"/>
      <c r="P67" s="66"/>
      <c r="Q67" s="66"/>
      <c r="R67" s="66"/>
      <c r="S67" s="66"/>
      <c r="T67" s="66"/>
      <c r="U67" s="66"/>
      <c r="V67" s="66"/>
      <c r="W67" s="66"/>
    </row>
    <row r="68" spans="1:23" s="67" customFormat="1" ht="25.05" customHeight="1">
      <c r="A68" s="71">
        <v>35.329054999999997</v>
      </c>
      <c r="B68" s="71">
        <v>113.866844</v>
      </c>
      <c r="C68" s="67" t="s">
        <v>28</v>
      </c>
      <c r="D68" s="74" t="s">
        <v>139</v>
      </c>
      <c r="E68" s="74" t="s">
        <v>140</v>
      </c>
      <c r="F68" s="72"/>
      <c r="G68" s="82" t="str">
        <f t="shared" si="4"/>
        <v>flg</v>
      </c>
      <c r="H68" s="82" t="str">
        <f t="shared" si="5"/>
        <v>blue</v>
      </c>
      <c r="I68" s="82" t="str">
        <f t="shared" si="6"/>
        <v>{'icon': 'flg','color':'blue','name':'积水','desc':'牧野区王村镇寺庄顶村北地工业园区72号。水已经莫过楼房二楼，六个大人和两个小孩停水停电','lnglat':{'lng':113.866844,'lat':35.329055},'offset':{'x':-9,'y':-31},'type':'Marker'}</v>
      </c>
      <c r="J6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v>
      </c>
      <c r="K68" s="66"/>
      <c r="L68" s="66"/>
      <c r="M68" s="66"/>
      <c r="N68" s="66"/>
      <c r="O68" s="66"/>
      <c r="P68" s="66"/>
      <c r="Q68" s="66"/>
      <c r="R68" s="66"/>
      <c r="S68" s="66"/>
      <c r="T68" s="66"/>
      <c r="U68" s="66"/>
      <c r="V68" s="66"/>
      <c r="W68" s="66"/>
    </row>
    <row r="69" spans="1:23" s="67" customFormat="1" ht="25.05" customHeight="1">
      <c r="A69" s="71">
        <v>35.304948000000003</v>
      </c>
      <c r="B69" s="71">
        <v>113.90084400000001</v>
      </c>
      <c r="C69" s="67" t="s">
        <v>31</v>
      </c>
      <c r="D69" s="74" t="s">
        <v>141</v>
      </c>
      <c r="E69" s="72"/>
      <c r="F69" s="72"/>
      <c r="G69" s="82" t="str">
        <f t="shared" si="4"/>
        <v>cir</v>
      </c>
      <c r="H69" s="82" t="str">
        <f t="shared" si="5"/>
        <v>red</v>
      </c>
      <c r="I69" s="82" t="str">
        <f t="shared" si="6"/>
        <v>{'icon': 'cir','color':'red','name':'漏电','desc':'新飞大道与平原路交叉口。','lnglat':{'lng':113.900844,'lat':35.304948},'offset':{'x':-9,'y':-31},'type':'Marker'}</v>
      </c>
      <c r="J6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v>
      </c>
      <c r="K69" s="66"/>
      <c r="L69" s="66"/>
      <c r="M69" s="66"/>
      <c r="N69" s="66"/>
      <c r="O69" s="66"/>
      <c r="P69" s="66"/>
      <c r="Q69" s="66"/>
      <c r="R69" s="66"/>
      <c r="S69" s="66"/>
      <c r="T69" s="66"/>
      <c r="U69" s="66"/>
      <c r="V69" s="66"/>
      <c r="W69" s="66"/>
    </row>
    <row r="70" spans="1:23" s="67" customFormat="1" ht="25.05" customHeight="1">
      <c r="A70" s="71">
        <v>35.124704000000001</v>
      </c>
      <c r="B70" s="71">
        <v>113.72820299999999</v>
      </c>
      <c r="C70" s="67" t="s">
        <v>28</v>
      </c>
      <c r="D70" s="74" t="s">
        <v>142</v>
      </c>
      <c r="E70" s="74" t="s">
        <v>143</v>
      </c>
      <c r="F70" s="74" t="s">
        <v>144</v>
      </c>
      <c r="G70" s="82" t="str">
        <f t="shared" si="4"/>
        <v>flg</v>
      </c>
      <c r="H70" s="82" t="str">
        <f t="shared" si="5"/>
        <v>blue</v>
      </c>
      <c r="I70" s="82" t="str">
        <f t="shared" si="6"/>
        <v>{'icon':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v>
      </c>
      <c r="J7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v>
      </c>
      <c r="K70" s="66"/>
      <c r="L70" s="66"/>
      <c r="M70" s="66"/>
      <c r="N70" s="66"/>
      <c r="O70" s="66"/>
      <c r="P70" s="66"/>
      <c r="Q70" s="66"/>
      <c r="R70" s="66"/>
      <c r="S70" s="66"/>
      <c r="T70" s="66"/>
      <c r="U70" s="66"/>
      <c r="V70" s="66"/>
      <c r="W70" s="66"/>
    </row>
    <row r="71" spans="1:23" s="67" customFormat="1" ht="25.05" customHeight="1">
      <c r="A71" s="71">
        <v>35.319858000000004</v>
      </c>
      <c r="B71" s="71">
        <v>113.85517</v>
      </c>
      <c r="C71" s="67" t="s">
        <v>28</v>
      </c>
      <c r="D71" s="74" t="s">
        <v>146</v>
      </c>
      <c r="E71" s="72"/>
      <c r="F71" s="72"/>
      <c r="G71" s="82" t="str">
        <f t="shared" si="4"/>
        <v>flg</v>
      </c>
      <c r="H71" s="82" t="str">
        <f t="shared" si="5"/>
        <v>blue</v>
      </c>
      <c r="I71" s="82" t="str">
        <f t="shared" si="6"/>
        <v>{'icon': 'flg','color':'blue','name':'积水','desc':'宏力大道与西华大道交叉口（黄岗十字路口）。','lnglat':{'lng':113.85517,'lat':35.319858},'offset':{'x':-9,'y':-31},'type':'Marker'}</v>
      </c>
      <c r="J7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v>
      </c>
      <c r="K71" s="66"/>
      <c r="L71" s="66"/>
      <c r="M71" s="66"/>
      <c r="N71" s="66"/>
      <c r="O71" s="66"/>
      <c r="P71" s="66"/>
      <c r="Q71" s="66"/>
      <c r="R71" s="66"/>
      <c r="S71" s="66"/>
      <c r="T71" s="66"/>
      <c r="U71" s="66"/>
      <c r="V71" s="66"/>
      <c r="W71" s="66"/>
    </row>
    <row r="72" spans="1:23" ht="25.05" customHeight="1">
      <c r="A72" s="83">
        <v>35.282195999999999</v>
      </c>
      <c r="B72" s="83">
        <v>113.874362</v>
      </c>
      <c r="C72" s="87" t="s">
        <v>458</v>
      </c>
      <c r="D72" s="84" t="s">
        <v>147</v>
      </c>
      <c r="E72" s="84"/>
      <c r="F72" s="84"/>
      <c r="G72" s="82" t="str">
        <f t="shared" si="4"/>
        <v>pot</v>
      </c>
      <c r="H72" s="82" t="str">
        <f t="shared" si="5"/>
        <v>gray</v>
      </c>
      <c r="I72" s="82" t="str">
        <f t="shared" si="6"/>
        <v>{'icon': 'pot','color':'gray','name':'其他','desc':'黄河大道文化路交叉口。','lnglat':{'lng':113.874362,'lat':35.282196},'offset':{'x':-9,'y':-31},'type':'Marker'}</v>
      </c>
      <c r="J7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v>
      </c>
      <c r="K72" s="82"/>
      <c r="L72" s="82"/>
      <c r="M72" s="82"/>
      <c r="N72" s="82"/>
      <c r="O72" s="82"/>
      <c r="P72" s="82"/>
      <c r="Q72" s="82"/>
      <c r="R72" s="82"/>
      <c r="S72" s="82"/>
      <c r="T72" s="82"/>
      <c r="U72" s="82"/>
      <c r="V72" s="82"/>
      <c r="W72" s="82"/>
    </row>
    <row r="73" spans="1:23" ht="25.05" customHeight="1">
      <c r="A73" s="83">
        <v>35.396335999999998</v>
      </c>
      <c r="B73" s="83">
        <v>114.09939199999999</v>
      </c>
      <c r="C73" s="87" t="s">
        <v>28</v>
      </c>
      <c r="D73" s="84" t="s">
        <v>149</v>
      </c>
      <c r="E73" s="84"/>
      <c r="F73" s="84"/>
      <c r="G73" s="82" t="str">
        <f t="shared" si="4"/>
        <v>flg</v>
      </c>
      <c r="H73" s="82" t="str">
        <f t="shared" si="5"/>
        <v>blue</v>
      </c>
      <c r="I73" s="82" t="str">
        <f t="shared" si="6"/>
        <v>{'icon': 'flg','color':'blue','name':'积水','desc':'107国道往李亨屯的那个下坡。','lnglat':{'lng':114.099392,'lat':35.396336},'offset':{'x':-9,'y':-31},'type':'Marker'}</v>
      </c>
      <c r="J7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v>
      </c>
      <c r="K73" s="82"/>
      <c r="L73" s="82"/>
      <c r="M73" s="82"/>
      <c r="N73" s="82"/>
      <c r="O73" s="82"/>
      <c r="P73" s="82"/>
      <c r="Q73" s="82"/>
      <c r="R73" s="82"/>
      <c r="S73" s="82"/>
      <c r="T73" s="82"/>
      <c r="U73" s="82"/>
      <c r="V73" s="82"/>
      <c r="W73" s="82"/>
    </row>
    <row r="74" spans="1:23" ht="25.05" customHeight="1">
      <c r="A74" s="83">
        <v>34.997292000000002</v>
      </c>
      <c r="B74" s="83">
        <v>113.724976</v>
      </c>
      <c r="C74" s="87" t="s">
        <v>452</v>
      </c>
      <c r="D74" s="84" t="s">
        <v>150</v>
      </c>
      <c r="E74" s="84" t="s">
        <v>152</v>
      </c>
      <c r="F74" s="84"/>
      <c r="G74" s="82" t="str">
        <f t="shared" si="4"/>
        <v>cir</v>
      </c>
      <c r="H74" s="82" t="str">
        <f t="shared" si="5"/>
        <v>red</v>
      </c>
      <c r="I74" s="82" t="str">
        <f t="shared" si="6"/>
        <v>{'icon': 'cir','color':'red','name':'漏电','desc':'丹江北路。路面塌陷 水里有电','lnglat':{'lng':113.724976,'lat':34.997292},'offset':{'x':-9,'y':-31},'type':'Marker'}</v>
      </c>
      <c r="J7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v>
      </c>
      <c r="K74" s="82"/>
      <c r="L74" s="82"/>
      <c r="M74" s="82"/>
      <c r="N74" s="82"/>
      <c r="O74" s="82"/>
      <c r="P74" s="82"/>
      <c r="Q74" s="82"/>
      <c r="R74" s="82"/>
      <c r="S74" s="82"/>
      <c r="T74" s="82"/>
      <c r="U74" s="82"/>
      <c r="V74" s="82"/>
      <c r="W74" s="82"/>
    </row>
    <row r="75" spans="1:23" s="67" customFormat="1" ht="25.05" customHeight="1">
      <c r="A75" s="71">
        <v>35.425496000000003</v>
      </c>
      <c r="B75" s="71">
        <v>114.05847799999999</v>
      </c>
      <c r="C75" s="67" t="s">
        <v>28</v>
      </c>
      <c r="D75" s="74" t="s">
        <v>153</v>
      </c>
      <c r="E75" s="74" t="s">
        <v>154</v>
      </c>
      <c r="F75" s="74" t="s">
        <v>155</v>
      </c>
      <c r="G75" s="82" t="str">
        <f t="shared" si="4"/>
        <v>flg</v>
      </c>
      <c r="H75" s="82" t="str">
        <f t="shared" si="5"/>
        <v>blue</v>
      </c>
      <c r="I75" s="82" t="str">
        <f t="shared" si="6"/>
        <v>{'icon': 'flg','color':'blue','name':'积水','desc':'卫辉市下园村菜市场北部刘亮陶瓷对面胡同德明钢铁回收后面。一名女性和两位老人【老人情况:一个脑中风一个刚做完腿部手术】已淹没一楼','lnglat':{'lng':114.058478,'lat':35.425496},'offset':{'x':-9,'y':-31},'type':'Marker'}</v>
      </c>
      <c r="J7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v>
      </c>
      <c r="K75" s="66"/>
      <c r="L75" s="66"/>
      <c r="M75" s="66"/>
      <c r="N75" s="66"/>
      <c r="O75" s="66"/>
      <c r="P75" s="66"/>
      <c r="Q75" s="66"/>
      <c r="R75" s="66"/>
      <c r="S75" s="66"/>
      <c r="T75" s="66"/>
      <c r="U75" s="66"/>
      <c r="V75" s="66"/>
      <c r="W75" s="66"/>
    </row>
    <row r="76" spans="1:23" s="67" customFormat="1" ht="25.05" customHeight="1">
      <c r="A76" s="69">
        <v>35.386862999999998</v>
      </c>
      <c r="B76" s="69">
        <v>113.759197</v>
      </c>
      <c r="C76" s="67" t="s">
        <v>31</v>
      </c>
      <c r="D76" s="74" t="s">
        <v>156</v>
      </c>
      <c r="E76" s="74" t="s">
        <v>157</v>
      </c>
      <c r="F76" s="72"/>
      <c r="G76" s="82" t="str">
        <f t="shared" si="4"/>
        <v>cir</v>
      </c>
      <c r="H76" s="82" t="str">
        <f t="shared" si="5"/>
        <v>red</v>
      </c>
      <c r="I76" s="82" t="str">
        <f t="shared" si="6"/>
        <v>{'icon': 'cir','color':'red','name':'漏电','desc':'凤泉区大块镇孟庄村南地。疑似高压电','lnglat':{'lng':113.759197,'lat':35.386863},'offset':{'x':-9,'y':-31},'type':'Marker'}</v>
      </c>
      <c r="J7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v>
      </c>
      <c r="K76" s="66"/>
      <c r="L76" s="66"/>
      <c r="M76" s="66"/>
      <c r="N76" s="66"/>
      <c r="O76" s="66"/>
      <c r="P76" s="66"/>
      <c r="Q76" s="66"/>
      <c r="R76" s="66"/>
      <c r="S76" s="66"/>
      <c r="T76" s="66"/>
      <c r="U76" s="66"/>
      <c r="V76" s="66"/>
      <c r="W76" s="66"/>
    </row>
    <row r="77" spans="1:23" s="67" customFormat="1" ht="25.05" customHeight="1">
      <c r="A77" s="69">
        <v>35.301656999999999</v>
      </c>
      <c r="B77" s="69">
        <v>113.888896</v>
      </c>
      <c r="C77" s="67" t="s">
        <v>31</v>
      </c>
      <c r="D77" s="74" t="s">
        <v>158</v>
      </c>
      <c r="E77" s="74" t="s">
        <v>159</v>
      </c>
      <c r="F77" s="72"/>
      <c r="G77" s="82" t="str">
        <f t="shared" si="4"/>
        <v>cir</v>
      </c>
      <c r="H77" s="82" t="str">
        <f t="shared" si="5"/>
        <v>red</v>
      </c>
      <c r="I77" s="82" t="str">
        <f t="shared" si="6"/>
        <v>{'icon': 'cir','color':'red','name':'漏电','desc':'红旗区东关街妇幼斜对面一小店。电箱漏电','lnglat':{'lng':113.888896,'lat':35.301657},'offset':{'x':-9,'y':-31},'type':'Marker'}</v>
      </c>
      <c r="J7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v>
      </c>
      <c r="K77" s="66"/>
      <c r="L77" s="66"/>
      <c r="M77" s="66"/>
      <c r="N77" s="66"/>
      <c r="O77" s="66"/>
      <c r="P77" s="66"/>
      <c r="Q77" s="66"/>
      <c r="R77" s="66"/>
      <c r="S77" s="66"/>
      <c r="T77" s="66"/>
      <c r="U77" s="66"/>
      <c r="V77" s="66"/>
      <c r="W77" s="66"/>
    </row>
    <row r="78" spans="1:23" s="67" customFormat="1" ht="25.05" customHeight="1">
      <c r="A78" s="69">
        <v>35.383754000000003</v>
      </c>
      <c r="B78" s="69">
        <v>113.917511</v>
      </c>
      <c r="C78" s="67" t="s">
        <v>28</v>
      </c>
      <c r="D78" s="74" t="s">
        <v>160</v>
      </c>
      <c r="E78" s="74" t="s">
        <v>161</v>
      </c>
      <c r="F78" s="72"/>
      <c r="G78" s="82" t="str">
        <f t="shared" si="4"/>
        <v>flg</v>
      </c>
      <c r="H78" s="82" t="str">
        <f t="shared" si="5"/>
        <v>blue</v>
      </c>
      <c r="I78" s="82" t="str">
        <f t="shared" si="6"/>
        <v>{'icon': 'flg','color':'blue','name':'积水','desc':'凤泉区 区府路。自化纤厂转盘至尚介都是水','lnglat':{'lng':113.917511,'lat':35.383754},'offset':{'x':-9,'y':-31},'type':'Marker'}</v>
      </c>
      <c r="J7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v>
      </c>
      <c r="K78" s="66"/>
      <c r="L78" s="66"/>
      <c r="M78" s="66"/>
      <c r="N78" s="66"/>
      <c r="O78" s="66"/>
      <c r="P78" s="66"/>
      <c r="Q78" s="66"/>
      <c r="R78" s="66"/>
      <c r="S78" s="66"/>
      <c r="T78" s="66"/>
      <c r="U78" s="66"/>
      <c r="V78" s="66"/>
      <c r="W78" s="66"/>
    </row>
    <row r="79" spans="1:23" s="67" customFormat="1" ht="25.05" customHeight="1">
      <c r="A79" s="69">
        <v>35.373950999999998</v>
      </c>
      <c r="B79" s="69">
        <v>113.905908</v>
      </c>
      <c r="C79" s="67" t="s">
        <v>28</v>
      </c>
      <c r="D79" s="74" t="s">
        <v>162</v>
      </c>
      <c r="E79" s="74" t="s">
        <v>163</v>
      </c>
      <c r="F79" s="74" t="s">
        <v>164</v>
      </c>
      <c r="G79" s="82" t="str">
        <f t="shared" si="4"/>
        <v>flg</v>
      </c>
      <c r="H79" s="82" t="str">
        <f t="shared" si="5"/>
        <v>blue</v>
      </c>
      <c r="I79" s="82" t="str">
        <f t="shared" si="6"/>
        <v>{'icon': 'flg','color':'blue','name':'积水','desc':'凤泉区绿茵河畔。积水一米二三，一楼已经进水，没电没天然气，一楼住户危险','lnglat':{'lng':113.905908,'lat':35.373951},'offset':{'x':-9,'y':-31},'type':'Marker'}</v>
      </c>
      <c r="J7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v>
      </c>
      <c r="K79" s="66"/>
      <c r="L79" s="66"/>
      <c r="M79" s="66"/>
      <c r="N79" s="66"/>
      <c r="O79" s="66"/>
      <c r="P79" s="66"/>
      <c r="Q79" s="66"/>
      <c r="R79" s="66"/>
      <c r="S79" s="66"/>
      <c r="T79" s="66"/>
      <c r="U79" s="66"/>
      <c r="V79" s="66"/>
      <c r="W79" s="66"/>
    </row>
    <row r="80" spans="1:23" s="67" customFormat="1" ht="25.05" customHeight="1">
      <c r="A80" s="69">
        <v>35.401581</v>
      </c>
      <c r="B80" s="69">
        <v>114.07013600000001</v>
      </c>
      <c r="C80" s="67" t="s">
        <v>31</v>
      </c>
      <c r="D80" s="74" t="s">
        <v>168</v>
      </c>
      <c r="E80" s="72" t="s">
        <v>48</v>
      </c>
      <c r="F80" s="72"/>
      <c r="G80" s="82" t="str">
        <f t="shared" si="4"/>
        <v>cir</v>
      </c>
      <c r="H80" s="82" t="str">
        <f t="shared" si="5"/>
        <v>red</v>
      </c>
      <c r="I80" s="82" t="str">
        <f t="shared" si="6"/>
        <v>{'icon': 'cir','color':'red','name':'漏电','desc':'卫辉建设路。路灯漏电','lnglat':{'lng':114.070136,'lat':35.401581},'offset':{'x':-9,'y':-31},'type':'Marker'}</v>
      </c>
      <c r="J8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v>
      </c>
      <c r="K80" s="66"/>
      <c r="L80" s="66"/>
      <c r="M80" s="66"/>
      <c r="N80" s="66"/>
      <c r="O80" s="66"/>
      <c r="P80" s="66"/>
      <c r="Q80" s="66"/>
      <c r="R80" s="66"/>
      <c r="S80" s="66"/>
      <c r="T80" s="66"/>
      <c r="U80" s="66"/>
      <c r="V80" s="66"/>
      <c r="W80" s="66"/>
    </row>
    <row r="81" spans="1:23" s="67" customFormat="1" ht="25.05" customHeight="1">
      <c r="A81" s="69">
        <v>35.379367000000002</v>
      </c>
      <c r="B81" s="69">
        <v>113.912954</v>
      </c>
      <c r="C81" s="67" t="s">
        <v>28</v>
      </c>
      <c r="D81" s="74" t="s">
        <v>169</v>
      </c>
      <c r="E81" s="74" t="s">
        <v>170</v>
      </c>
      <c r="F81" s="72"/>
      <c r="G81" s="82" t="str">
        <f t="shared" si="4"/>
        <v>flg</v>
      </c>
      <c r="H81" s="82" t="str">
        <f t="shared" si="5"/>
        <v>blue</v>
      </c>
      <c r="I81" s="82" t="str">
        <f t="shared" si="6"/>
        <v>{'icon': 'flg','color':'blue','name':'积水','desc':'凤泉区化纤厂小区。水进一楼过深，没电没水没燃气，没有食物','lnglat':{'lng':113.912954,'lat':35.379367},'offset':{'x':-9,'y':-31},'type':'Marker'}</v>
      </c>
      <c r="J8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v>
      </c>
      <c r="K81" s="66"/>
      <c r="L81" s="66"/>
      <c r="M81" s="66"/>
      <c r="N81" s="66"/>
      <c r="O81" s="66"/>
      <c r="P81" s="66"/>
      <c r="Q81" s="66"/>
      <c r="R81" s="66"/>
      <c r="S81" s="66"/>
      <c r="T81" s="66"/>
      <c r="U81" s="66"/>
      <c r="V81" s="66"/>
      <c r="W81" s="66"/>
    </row>
    <row r="82" spans="1:23" s="67" customFormat="1" ht="25.05" customHeight="1">
      <c r="A82" s="69">
        <v>35.353960999999998</v>
      </c>
      <c r="B82" s="69">
        <v>113.82713800000001</v>
      </c>
      <c r="C82" s="67" t="s">
        <v>28</v>
      </c>
      <c r="D82" s="74" t="s">
        <v>171</v>
      </c>
      <c r="E82" s="76" t="s">
        <v>173</v>
      </c>
      <c r="F82" s="72"/>
      <c r="G82" s="82" t="str">
        <f t="shared" si="4"/>
        <v>flg</v>
      </c>
      <c r="H82" s="82" t="str">
        <f t="shared" si="5"/>
        <v>blue</v>
      </c>
      <c r="I82" s="82" t="str">
        <f t="shared" si="6"/>
        <v>{'icon': 'flg','color':'blue','name':'积水','desc':'凤泉区大块镇东郭村。地势低的地方一楼水位过半，没有食物、水，停电两天','lnglat':{'lng':113.827138,'lat':35.353961},'offset':{'x':-9,'y':-31},'type':'Marker'}</v>
      </c>
      <c r="J8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v>
      </c>
      <c r="K82" s="66"/>
      <c r="L82" s="66"/>
      <c r="M82" s="66"/>
      <c r="N82" s="66"/>
      <c r="O82" s="66"/>
      <c r="P82" s="66"/>
      <c r="Q82" s="66"/>
      <c r="R82" s="66"/>
      <c r="S82" s="66"/>
      <c r="T82" s="66"/>
      <c r="U82" s="66"/>
      <c r="V82" s="66"/>
      <c r="W82" s="66"/>
    </row>
    <row r="83" spans="1:23" s="67" customFormat="1" ht="25.05" customHeight="1">
      <c r="A83" s="71">
        <v>35.391080000000002</v>
      </c>
      <c r="B83" s="71">
        <v>114.064734</v>
      </c>
      <c r="C83" s="67" t="s">
        <v>28</v>
      </c>
      <c r="D83" s="74" t="s">
        <v>174</v>
      </c>
      <c r="E83" s="74" t="s">
        <v>175</v>
      </c>
      <c r="F83" s="74" t="s">
        <v>177</v>
      </c>
      <c r="G83" s="82" t="str">
        <f t="shared" si="4"/>
        <v>flg</v>
      </c>
      <c r="H83" s="82" t="str">
        <f t="shared" si="5"/>
        <v>blue</v>
      </c>
      <c r="I83" s="82" t="str">
        <f t="shared" si="6"/>
        <v>{'icon': 'flg','color':'blue','name':'积水','desc':'人民路往北去大块方向。地下道积水。前往大块救援需要绕行：从新中大道-长济高速，从新乡西高速口下绕行，指路电话18637370977','lnglat':{'lng':114.064734,'lat':35.39108},'offset':{'x':-9,'y':-31},'type':'Marker'}</v>
      </c>
      <c r="J8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v>
      </c>
      <c r="K83" s="66"/>
      <c r="L83" s="66"/>
      <c r="M83" s="66"/>
      <c r="N83" s="66"/>
      <c r="O83" s="66"/>
      <c r="P83" s="66"/>
      <c r="Q83" s="66"/>
      <c r="R83" s="66"/>
      <c r="S83" s="66"/>
      <c r="T83" s="66"/>
      <c r="U83" s="66"/>
      <c r="V83" s="66"/>
      <c r="W83" s="66"/>
    </row>
    <row r="84" spans="1:23" s="67" customFormat="1" ht="25.05" customHeight="1">
      <c r="A84" s="71">
        <v>35.422578000000001</v>
      </c>
      <c r="B84" s="71">
        <v>114.047399</v>
      </c>
      <c r="C84" s="67" t="s">
        <v>28</v>
      </c>
      <c r="D84" s="74" t="s">
        <v>178</v>
      </c>
      <c r="E84" s="74" t="s">
        <v>179</v>
      </c>
      <c r="F84" s="74" t="s">
        <v>180</v>
      </c>
      <c r="G84" s="82" t="str">
        <f t="shared" si="4"/>
        <v>flg</v>
      </c>
      <c r="H84" s="82" t="str">
        <f t="shared" si="5"/>
        <v>blue</v>
      </c>
      <c r="I84" s="82" t="str">
        <f t="shared" si="6"/>
        <v>{'icon': 'flg','color':'blue','name':'积水','desc':'卫辉市下园村戏楼后面109号附1号。在屋顶躲避，已淹没房屋【共4人】','lnglat':{'lng':114.047399,'lat':35.422578},'offset':{'x':-9,'y':-31},'type':'Marker'}</v>
      </c>
      <c r="J8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v>
      </c>
      <c r="K84" s="66"/>
      <c r="L84" s="66"/>
      <c r="M84" s="66"/>
      <c r="N84" s="66"/>
      <c r="O84" s="66"/>
      <c r="P84" s="66"/>
      <c r="Q84" s="66"/>
      <c r="R84" s="66"/>
      <c r="S84" s="66"/>
      <c r="T84" s="66"/>
      <c r="U84" s="66"/>
      <c r="V84" s="66"/>
      <c r="W84" s="66"/>
    </row>
    <row r="85" spans="1:23" s="67" customFormat="1" ht="25.05" customHeight="1">
      <c r="A85" s="71">
        <v>35.42268</v>
      </c>
      <c r="B85" s="71">
        <v>114.050152</v>
      </c>
      <c r="C85" s="67" t="s">
        <v>28</v>
      </c>
      <c r="D85" s="74" t="s">
        <v>181</v>
      </c>
      <c r="E85" s="74" t="s">
        <v>182</v>
      </c>
      <c r="F85" s="74" t="s">
        <v>183</v>
      </c>
      <c r="G85" s="82" t="str">
        <f t="shared" si="4"/>
        <v>flg</v>
      </c>
      <c r="H85" s="82" t="str">
        <f t="shared" si="5"/>
        <v>blue</v>
      </c>
      <c r="I85" s="82" t="str">
        <f t="shared" si="6"/>
        <v>{'icon': 'flg','color':'blue','name':'积水','desc':'卫辉市下园村龙王庙156号，卫辉市下园村幼儿园往南走100米。在房顶一对60岁的老人','lnglat':{'lng':114.050152,'lat':35.42268},'offset':{'x':-9,'y':-31},'type':'Marker'}</v>
      </c>
      <c r="J8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v>
      </c>
      <c r="K85" s="66"/>
      <c r="L85" s="66"/>
      <c r="M85" s="66"/>
      <c r="N85" s="66"/>
      <c r="O85" s="66"/>
      <c r="P85" s="66"/>
      <c r="Q85" s="66"/>
      <c r="R85" s="66"/>
      <c r="S85" s="66"/>
      <c r="T85" s="66"/>
      <c r="U85" s="66"/>
      <c r="V85" s="66"/>
      <c r="W85" s="66"/>
    </row>
    <row r="86" spans="1:23" s="67" customFormat="1" ht="25.05" customHeight="1">
      <c r="A86" s="71">
        <v>35.395226000000001</v>
      </c>
      <c r="B86" s="71">
        <v>114.06949899999999</v>
      </c>
      <c r="C86" s="67" t="s">
        <v>28</v>
      </c>
      <c r="D86" s="74" t="s">
        <v>184</v>
      </c>
      <c r="E86" s="74" t="s">
        <v>185</v>
      </c>
      <c r="F86" s="72"/>
      <c r="G86" s="82" t="str">
        <f t="shared" si="4"/>
        <v>flg</v>
      </c>
      <c r="H86" s="82" t="str">
        <f t="shared" si="5"/>
        <v>blue</v>
      </c>
      <c r="I86" s="82" t="str">
        <f t="shared" si="6"/>
        <v>{'icon': 'flg','color':'blue','name':'积水','desc':'卫州路新建业方向。水到大腿根部，正路会有救援铲车通行，尽量靠路边走，过车会被波及站不稳','lnglat':{'lng':114.069499,'lat':35.395226},'offset':{'x':-9,'y':-31},'type':'Marker'}</v>
      </c>
      <c r="J8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v>
      </c>
      <c r="K86" s="66"/>
      <c r="L86" s="66"/>
      <c r="M86" s="66"/>
      <c r="N86" s="66"/>
      <c r="O86" s="66"/>
      <c r="P86" s="66"/>
      <c r="Q86" s="66"/>
      <c r="R86" s="66"/>
      <c r="S86" s="66"/>
      <c r="T86" s="66"/>
      <c r="U86" s="66"/>
      <c r="V86" s="66"/>
      <c r="W86" s="66"/>
    </row>
    <row r="87" spans="1:23" s="67" customFormat="1" ht="25.05" customHeight="1">
      <c r="A87" s="71">
        <v>35.274538</v>
      </c>
      <c r="B87" s="71">
        <v>113.878309</v>
      </c>
      <c r="C87" s="67" t="s">
        <v>28</v>
      </c>
      <c r="D87" s="74" t="s">
        <v>186</v>
      </c>
      <c r="E87" s="72"/>
      <c r="F87" s="72"/>
      <c r="G87" s="82" t="str">
        <f t="shared" si="4"/>
        <v>flg</v>
      </c>
      <c r="H87" s="82" t="str">
        <f t="shared" si="5"/>
        <v>blue</v>
      </c>
      <c r="I87" s="82" t="str">
        <f t="shared" si="6"/>
        <v>{'icon': 'flg','color':'blue','name':'积水','desc':'科隆大道(化工路)。','lnglat':{'lng':113.878309,'lat':35.274538},'offset':{'x':-9,'y':-31},'type':'Marker'}</v>
      </c>
      <c r="J8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v>
      </c>
      <c r="K87" s="66"/>
      <c r="L87" s="66"/>
      <c r="M87" s="66"/>
      <c r="N87" s="66"/>
      <c r="O87" s="66"/>
      <c r="P87" s="66"/>
      <c r="Q87" s="66"/>
      <c r="R87" s="66"/>
      <c r="S87" s="66"/>
      <c r="T87" s="66"/>
      <c r="U87" s="66"/>
      <c r="V87" s="66"/>
      <c r="W87" s="66"/>
    </row>
    <row r="88" spans="1:23" s="67" customFormat="1" ht="25.05" customHeight="1">
      <c r="A88" s="71">
        <v>35.320653</v>
      </c>
      <c r="B88" s="71">
        <v>113.846676</v>
      </c>
      <c r="C88" s="67" t="s">
        <v>28</v>
      </c>
      <c r="D88" s="74" t="s">
        <v>187</v>
      </c>
      <c r="E88" s="74" t="s">
        <v>188</v>
      </c>
      <c r="F88" s="72"/>
      <c r="G88" s="82" t="str">
        <f t="shared" si="4"/>
        <v>flg</v>
      </c>
      <c r="H88" s="82" t="str">
        <f t="shared" si="5"/>
        <v>blue</v>
      </c>
      <c r="I88" s="82" t="str">
        <f t="shared" si="6"/>
        <v>{'icon': 'flg','color':'blue','name':'积水','desc':'牧野区宏力大道西段 马庄，牛村。积水很深，水已漠过大腿','lnglat':{'lng':113.846676,'lat':35.320653},'offset':{'x':-9,'y':-31},'type':'Marker'}</v>
      </c>
      <c r="J8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v>
      </c>
      <c r="K88" s="66"/>
      <c r="L88" s="66"/>
      <c r="M88" s="66"/>
      <c r="N88" s="66"/>
      <c r="O88" s="66"/>
      <c r="P88" s="66"/>
      <c r="Q88" s="66"/>
      <c r="R88" s="66"/>
      <c r="S88" s="66"/>
      <c r="T88" s="66"/>
      <c r="U88" s="66"/>
      <c r="V88" s="66"/>
      <c r="W88" s="66"/>
    </row>
    <row r="89" spans="1:23" s="67" customFormat="1" ht="25.05" customHeight="1">
      <c r="A89" s="71">
        <v>35.378444000000002</v>
      </c>
      <c r="B89" s="71">
        <v>113.768461</v>
      </c>
      <c r="C89" s="67" t="s">
        <v>28</v>
      </c>
      <c r="D89" s="74" t="s">
        <v>189</v>
      </c>
      <c r="E89" s="74" t="s">
        <v>190</v>
      </c>
      <c r="F89" s="72"/>
      <c r="G89" s="82" t="str">
        <f t="shared" si="4"/>
        <v>flg</v>
      </c>
      <c r="H89" s="82" t="str">
        <f t="shared" si="5"/>
        <v>blue</v>
      </c>
      <c r="I89" s="82" t="str">
        <f t="shared" si="6"/>
        <v>{'icon': 'flg','color':'blue','name':'积水','desc':'凤泉区大块镇块村营村。停水停电没信号没天然气没吃的','lnglat':{'lng':113.768461,'lat':35.378444},'offset':{'x':-9,'y':-31},'type':'Marker'}</v>
      </c>
      <c r="J8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v>
      </c>
      <c r="K89" s="66"/>
      <c r="L89" s="66"/>
      <c r="M89" s="66"/>
      <c r="N89" s="66"/>
      <c r="O89" s="66"/>
      <c r="P89" s="66"/>
      <c r="Q89" s="66"/>
      <c r="R89" s="66"/>
      <c r="S89" s="66"/>
      <c r="T89" s="66"/>
      <c r="U89" s="66"/>
      <c r="V89" s="66"/>
      <c r="W89" s="66"/>
    </row>
    <row r="90" spans="1:23" s="67" customFormat="1" ht="25.05" customHeight="1">
      <c r="A90" s="71">
        <v>35.368723000000003</v>
      </c>
      <c r="B90" s="71">
        <v>113.820778</v>
      </c>
      <c r="C90" s="67" t="s">
        <v>451</v>
      </c>
      <c r="D90" s="74" t="s">
        <v>191</v>
      </c>
      <c r="E90" s="74" t="s">
        <v>193</v>
      </c>
      <c r="F90" s="72"/>
      <c r="G90" s="82" t="str">
        <f t="shared" si="4"/>
        <v>flg</v>
      </c>
      <c r="H90" s="82" t="str">
        <f t="shared" si="5"/>
        <v>blue</v>
      </c>
      <c r="I90" s="82" t="str">
        <f t="shared" si="6"/>
        <v>{'icon': 'flg','color':'blue','name':'积水','desc':'新乡市凤泉区大块镇北庄村。一楼水已经到膝盖，部分房子已经塌方，停水停电没吃的','lnglat':{'lng':113.820778,'lat':35.368723},'offset':{'x':-9,'y':-31},'type':'Marker'}</v>
      </c>
      <c r="J9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v>
      </c>
      <c r="K90" s="66"/>
      <c r="L90" s="66"/>
      <c r="M90" s="66"/>
      <c r="N90" s="66"/>
      <c r="O90" s="66"/>
      <c r="P90" s="66"/>
      <c r="Q90" s="66"/>
      <c r="R90" s="66"/>
      <c r="S90" s="66"/>
      <c r="T90" s="66"/>
      <c r="U90" s="66"/>
      <c r="V90" s="66"/>
      <c r="W90" s="66"/>
    </row>
    <row r="91" spans="1:23" s="67" customFormat="1" ht="25.05" customHeight="1">
      <c r="A91" s="89">
        <v>35.268230000000003</v>
      </c>
      <c r="B91" s="89">
        <v>113.930972</v>
      </c>
      <c r="C91" s="90" t="s">
        <v>28</v>
      </c>
      <c r="D91" s="74" t="s">
        <v>194</v>
      </c>
      <c r="E91" s="74" t="s">
        <v>195</v>
      </c>
      <c r="F91" s="72"/>
      <c r="G91" s="82" t="str">
        <f t="shared" si="4"/>
        <v>flg</v>
      </c>
      <c r="H91" s="82" t="str">
        <f t="shared" si="5"/>
        <v>blue</v>
      </c>
      <c r="I91" s="82" t="str">
        <f t="shared" si="6"/>
        <v>{'icon': 'flg','color':'blue','name':'积水','desc':'新中大道道清路路口周围。积水过深，至少到大腿','lnglat':{'lng':113.930972,'lat':35.26823},'offset':{'x':-9,'y':-31},'type':'Marker'}</v>
      </c>
      <c r="J9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v>
      </c>
      <c r="K91" s="66"/>
      <c r="L91" s="66"/>
      <c r="M91" s="66"/>
      <c r="N91" s="66"/>
      <c r="O91" s="66"/>
      <c r="P91" s="66"/>
      <c r="Q91" s="66"/>
      <c r="R91" s="66"/>
      <c r="S91" s="66"/>
      <c r="T91" s="66"/>
      <c r="U91" s="66"/>
      <c r="V91" s="66"/>
      <c r="W91" s="66"/>
    </row>
    <row r="92" spans="1:23" s="67" customFormat="1" ht="25.05" customHeight="1">
      <c r="A92" s="89">
        <v>35.323697000000003</v>
      </c>
      <c r="B92" s="89">
        <v>113.856202</v>
      </c>
      <c r="C92" s="90" t="s">
        <v>28</v>
      </c>
      <c r="D92" s="74" t="s">
        <v>459</v>
      </c>
      <c r="E92" s="74" t="s">
        <v>198</v>
      </c>
      <c r="F92" s="72"/>
      <c r="G92" s="82" t="str">
        <f t="shared" si="4"/>
        <v>flg</v>
      </c>
      <c r="H92" s="82" t="str">
        <f t="shared" si="5"/>
        <v>blue</v>
      </c>
      <c r="I92" s="82" t="str">
        <f t="shared" si="6"/>
        <v>{'icon': 'flg','color':'blue','name':'积水','desc':'建设路与西华大道交叉口附近。丁字口水深至大腿下，向东水深至膝盖，污水自西向东流','lnglat':{'lng':113.856202,'lat':35.323697},'offset':{'x':-9,'y':-31},'type':'Marker'}</v>
      </c>
      <c r="J9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v>
      </c>
      <c r="K92" s="66"/>
      <c r="L92" s="66"/>
      <c r="M92" s="66"/>
      <c r="N92" s="66"/>
      <c r="O92" s="66"/>
      <c r="P92" s="66"/>
      <c r="Q92" s="66"/>
      <c r="R92" s="66"/>
      <c r="S92" s="66"/>
      <c r="T92" s="66"/>
      <c r="U92" s="66"/>
      <c r="V92" s="66"/>
      <c r="W92" s="66"/>
    </row>
    <row r="93" spans="1:23" s="67" customFormat="1" ht="25.05" customHeight="1">
      <c r="A93" s="89">
        <v>35.287542999999999</v>
      </c>
      <c r="B93" s="89">
        <v>113.864153</v>
      </c>
      <c r="C93" s="90" t="s">
        <v>451</v>
      </c>
      <c r="D93" s="74" t="s">
        <v>199</v>
      </c>
      <c r="E93" s="74" t="s">
        <v>201</v>
      </c>
      <c r="F93" s="72"/>
      <c r="G93" s="82" t="str">
        <f t="shared" si="4"/>
        <v>flg</v>
      </c>
      <c r="H93" s="82" t="str">
        <f t="shared" si="5"/>
        <v>blue</v>
      </c>
      <c r="I93" s="82" t="str">
        <f t="shared" si="6"/>
        <v>{'icon': 'flg','color':'blue','name':'积水','desc':'向阳路与解放路交叉口西。积水到膝盖','lnglat':{'lng':113.864153,'lat':35.287543},'offset':{'x':-9,'y':-31},'type':'Marker'}</v>
      </c>
      <c r="J9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v>
      </c>
      <c r="K93" s="66"/>
      <c r="L93" s="66"/>
      <c r="M93" s="66"/>
      <c r="N93" s="66"/>
      <c r="O93" s="66"/>
      <c r="P93" s="66"/>
      <c r="Q93" s="66"/>
      <c r="R93" s="66"/>
      <c r="S93" s="66"/>
      <c r="T93" s="66"/>
      <c r="U93" s="66"/>
      <c r="V93" s="66"/>
      <c r="W93" s="66"/>
    </row>
    <row r="94" spans="1:23" s="67" customFormat="1" ht="25.05" customHeight="1">
      <c r="A94" s="89">
        <v>35.428006000000003</v>
      </c>
      <c r="B94" s="89">
        <v>114.051535</v>
      </c>
      <c r="C94" s="90" t="s">
        <v>28</v>
      </c>
      <c r="D94" s="74" t="s">
        <v>202</v>
      </c>
      <c r="E94" s="74" t="s">
        <v>203</v>
      </c>
      <c r="F94" s="74" t="s">
        <v>204</v>
      </c>
      <c r="G94" s="82" t="str">
        <f t="shared" si="4"/>
        <v>flg</v>
      </c>
      <c r="H94" s="82" t="str">
        <f t="shared" si="5"/>
        <v>blue</v>
      </c>
      <c r="I94" s="82" t="str">
        <f t="shared" si="6"/>
        <v>{'icon': 'flg','color':'blue','name':'积水','desc':'卫辉市下园村107国道豫北化工对过车床加工。孩子发高烧，水深一米多','lnglat':{'lng':114.051535,'lat':35.428006},'offset':{'x':-9,'y':-31},'type':'Marker'}</v>
      </c>
      <c r="J9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v>
      </c>
      <c r="K94" s="66"/>
      <c r="L94" s="66"/>
      <c r="M94" s="66"/>
      <c r="N94" s="66"/>
      <c r="O94" s="66"/>
      <c r="P94" s="66"/>
      <c r="Q94" s="66"/>
      <c r="R94" s="66"/>
      <c r="S94" s="66"/>
      <c r="T94" s="66"/>
      <c r="U94" s="66"/>
      <c r="V94" s="66"/>
      <c r="W94" s="66"/>
    </row>
    <row r="95" spans="1:23" s="67" customFormat="1" ht="25.05" customHeight="1">
      <c r="A95" s="91">
        <v>35.273299999999999</v>
      </c>
      <c r="B95" s="91">
        <v>113.87177</v>
      </c>
      <c r="C95" s="90" t="s">
        <v>28</v>
      </c>
      <c r="D95" s="74" t="s">
        <v>205</v>
      </c>
      <c r="E95" s="74" t="s">
        <v>206</v>
      </c>
      <c r="F95" s="72"/>
      <c r="G95" s="82" t="str">
        <f t="shared" si="4"/>
        <v>flg</v>
      </c>
      <c r="H95" s="82" t="str">
        <f t="shared" si="5"/>
        <v>blue</v>
      </c>
      <c r="I95" s="82" t="str">
        <f t="shared" si="6"/>
        <v>{'icon': 'flg','color':'blue','name':'积水','desc':'胜利路与化工路交叉口。十字路口积水，最深处大概到齐腰','lnglat':{'lng':113.87177,'lat':35.2733},'offset':{'x':-9,'y':-31},'type':'Marker'}</v>
      </c>
      <c r="J9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v>
      </c>
      <c r="K95" s="66"/>
      <c r="L95" s="66"/>
      <c r="M95" s="66"/>
      <c r="N95" s="66"/>
      <c r="O95" s="66"/>
      <c r="P95" s="66"/>
      <c r="Q95" s="66"/>
      <c r="R95" s="66"/>
      <c r="S95" s="66"/>
      <c r="T95" s="66"/>
      <c r="U95" s="66"/>
      <c r="V95" s="66"/>
      <c r="W95" s="66"/>
    </row>
    <row r="96" spans="1:23" s="67" customFormat="1" ht="25.05" customHeight="1">
      <c r="A96" s="89">
        <v>35.399478000000002</v>
      </c>
      <c r="B96" s="89">
        <v>114.048075</v>
      </c>
      <c r="C96" s="90" t="s">
        <v>28</v>
      </c>
      <c r="D96" s="74" t="s">
        <v>208</v>
      </c>
      <c r="E96" s="74" t="s">
        <v>209</v>
      </c>
      <c r="F96" s="72"/>
      <c r="G96" s="82" t="str">
        <f t="shared" si="4"/>
        <v>flg</v>
      </c>
      <c r="H96" s="82" t="str">
        <f t="shared" si="5"/>
        <v>blue</v>
      </c>
      <c r="I96" s="82" t="str">
        <f t="shared" si="6"/>
        <v>{'icon': 'flg','color':'blue','name':'积水','desc':'石庄社区（祥和园对面）。水到膝盖','lnglat':{'lng':114.048075,'lat':35.399478},'offset':{'x':-9,'y':-31},'type':'Marker'}</v>
      </c>
      <c r="J9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v>
      </c>
      <c r="K96" s="66"/>
      <c r="L96" s="66"/>
      <c r="M96" s="66"/>
      <c r="N96" s="66"/>
      <c r="O96" s="66"/>
      <c r="P96" s="66"/>
      <c r="Q96" s="66"/>
      <c r="R96" s="66"/>
      <c r="S96" s="66"/>
      <c r="T96" s="66"/>
      <c r="U96" s="66"/>
      <c r="V96" s="66"/>
      <c r="W96" s="66"/>
    </row>
    <row r="97" spans="1:23" s="67" customFormat="1" ht="25.05" customHeight="1">
      <c r="A97" s="89">
        <v>35.385935000000003</v>
      </c>
      <c r="B97" s="89">
        <v>114.05394800000001</v>
      </c>
      <c r="C97" s="90" t="s">
        <v>28</v>
      </c>
      <c r="D97" s="74" t="s">
        <v>210</v>
      </c>
      <c r="E97" s="72"/>
      <c r="F97" s="72"/>
      <c r="G97" s="82" t="str">
        <f t="shared" si="4"/>
        <v>flg</v>
      </c>
      <c r="H97" s="82" t="str">
        <f t="shared" si="5"/>
        <v>blue</v>
      </c>
      <c r="I97" s="82" t="str">
        <f t="shared" si="6"/>
        <v>{'icon': 'flg','color':'blue','name':'积水','desc':'和平路 友谊路 振中路交叉口附近。','lnglat':{'lng':114.053948,'lat':35.385935},'offset':{'x':-9,'y':-31},'type':'Marker'}</v>
      </c>
      <c r="J9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v>
      </c>
      <c r="K97" s="66"/>
      <c r="L97" s="66"/>
      <c r="M97" s="66"/>
      <c r="N97" s="66"/>
      <c r="O97" s="66"/>
      <c r="P97" s="66"/>
      <c r="Q97" s="66"/>
      <c r="R97" s="66"/>
      <c r="S97" s="66"/>
      <c r="T97" s="66"/>
      <c r="U97" s="66"/>
      <c r="V97" s="66"/>
      <c r="W97" s="66"/>
    </row>
    <row r="98" spans="1:23" s="67" customFormat="1" ht="25.05" customHeight="1">
      <c r="A98" s="71">
        <v>35.249082000000001</v>
      </c>
      <c r="B98" s="71">
        <v>113.57675500000001</v>
      </c>
      <c r="C98" s="67" t="s">
        <v>28</v>
      </c>
      <c r="D98" s="74" t="s">
        <v>212</v>
      </c>
      <c r="E98" s="74" t="s">
        <v>213</v>
      </c>
      <c r="F98" s="72"/>
      <c r="G98" s="82" t="str">
        <f t="shared" si="4"/>
        <v>flg</v>
      </c>
      <c r="H98" s="82" t="str">
        <f t="shared" si="5"/>
        <v>blue</v>
      </c>
      <c r="I98" s="82" t="str">
        <f t="shared" si="6"/>
        <v>{'icon': 'flg','color':'blue','name':'积水','desc':'获嘉县狮子营村地下道和村口大狮涝河桥。地下道水高和路面齐平，是村子唯一的外出通道','lnglat':{'lng':113.576755,'lat':35.249082},'offset':{'x':-9,'y':-31},'type':'Marker'}</v>
      </c>
      <c r="J9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v>
      </c>
      <c r="K98" s="66"/>
      <c r="L98" s="66"/>
      <c r="M98" s="66"/>
      <c r="N98" s="66"/>
      <c r="O98" s="66"/>
      <c r="P98" s="66"/>
      <c r="Q98" s="66"/>
      <c r="R98" s="66"/>
      <c r="S98" s="66"/>
      <c r="T98" s="66"/>
      <c r="U98" s="66"/>
      <c r="V98" s="66"/>
      <c r="W98" s="66"/>
    </row>
    <row r="99" spans="1:23" s="67" customFormat="1" ht="25.05" customHeight="1">
      <c r="A99" s="71">
        <v>35.337552000000002</v>
      </c>
      <c r="B99" s="71">
        <v>113.96437899999999</v>
      </c>
      <c r="C99" s="67" t="s">
        <v>28</v>
      </c>
      <c r="D99" s="74" t="s">
        <v>214</v>
      </c>
      <c r="E99" s="74" t="s">
        <v>215</v>
      </c>
      <c r="F99" s="74" t="s">
        <v>216</v>
      </c>
      <c r="G99" s="82" t="str">
        <f t="shared" si="4"/>
        <v>flg</v>
      </c>
      <c r="H99" s="82" t="str">
        <f t="shared" si="5"/>
        <v>blue</v>
      </c>
      <c r="I99" s="82" t="str">
        <f t="shared" si="6"/>
        <v>{'icon': 'flg','color':'blue','name':'积水','desc':'
牧野区107国道与北环路交叉口。十几个人被困 欲回新飞大道与北环路交叉口 茹岗物流配送中心 被困十几个小时 没有吃喝了','lnglat':{'lng':113.964379,'lat':35.337552},'offset':{'x':-9,'y':-31},'type':'Marker'}</v>
      </c>
      <c r="J9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v>
      </c>
      <c r="K99" s="66"/>
      <c r="L99" s="66"/>
      <c r="M99" s="66"/>
      <c r="N99" s="66"/>
      <c r="O99" s="66"/>
      <c r="P99" s="66"/>
      <c r="Q99" s="66"/>
      <c r="R99" s="66"/>
      <c r="S99" s="66"/>
      <c r="T99" s="66"/>
      <c r="U99" s="66"/>
      <c r="V99" s="66"/>
      <c r="W99" s="66"/>
    </row>
    <row r="100" spans="1:23" ht="25.05" customHeight="1">
      <c r="A100" s="83">
        <v>35.274301999999999</v>
      </c>
      <c r="B100" s="83">
        <v>113.89701100000001</v>
      </c>
      <c r="C100" s="87" t="s">
        <v>458</v>
      </c>
      <c r="D100" s="84" t="s">
        <v>217</v>
      </c>
      <c r="E100" s="84"/>
      <c r="F100" s="84"/>
      <c r="G100" s="82" t="str">
        <f t="shared" si="4"/>
        <v>pot</v>
      </c>
      <c r="H100" s="82" t="str">
        <f t="shared" si="5"/>
        <v>gray</v>
      </c>
      <c r="I100" s="82" t="str">
        <f t="shared" si="6"/>
        <v>{'icon': 'pot','color':'gray','name':'其他','desc':'振中街科隆大道。','lnglat':{'lng':113.897011,'lat':35.274302},'offset':{'x':-9,'y':-31},'type':'Marker'}</v>
      </c>
      <c r="J10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v>
      </c>
      <c r="K100" s="82"/>
      <c r="L100" s="82"/>
      <c r="M100" s="82"/>
      <c r="N100" s="82"/>
      <c r="O100" s="82"/>
      <c r="P100" s="82"/>
      <c r="Q100" s="82"/>
      <c r="R100" s="82"/>
      <c r="S100" s="82"/>
      <c r="T100" s="82"/>
      <c r="U100" s="82"/>
      <c r="V100" s="82"/>
      <c r="W100" s="82"/>
    </row>
    <row r="101" spans="1:23" ht="25.05" customHeight="1">
      <c r="A101" s="83">
        <v>35.282181000000001</v>
      </c>
      <c r="B101" s="83">
        <v>113.863767</v>
      </c>
      <c r="C101" s="87" t="s">
        <v>458</v>
      </c>
      <c r="D101" s="84" t="s">
        <v>218</v>
      </c>
      <c r="E101" s="84"/>
      <c r="F101" s="84"/>
      <c r="G101" s="82" t="str">
        <f t="shared" si="4"/>
        <v>pot</v>
      </c>
      <c r="H101" s="82" t="str">
        <f t="shared" si="5"/>
        <v>gray</v>
      </c>
      <c r="I101" s="82" t="str">
        <f t="shared" si="6"/>
        <v>{'icon': 'pot','color':'gray','name':'其他','desc':'解放路南，华兰大道到南桥一段。','lnglat':{'lng':113.863767,'lat':35.282181},'offset':{'x':-9,'y':-31},'type':'Marker'}</v>
      </c>
      <c r="J10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v>
      </c>
      <c r="K101" s="82"/>
      <c r="L101" s="82"/>
      <c r="M101" s="82"/>
      <c r="N101" s="82"/>
      <c r="O101" s="82"/>
      <c r="P101" s="82"/>
      <c r="Q101" s="82"/>
      <c r="R101" s="82"/>
      <c r="S101" s="82"/>
      <c r="T101" s="82"/>
      <c r="U101" s="82"/>
      <c r="V101" s="82"/>
      <c r="W101" s="82"/>
    </row>
    <row r="102" spans="1:23" s="67" customFormat="1" ht="25.05" customHeight="1">
      <c r="A102" s="71">
        <v>35.413781</v>
      </c>
      <c r="B102" s="71">
        <v>114.061024</v>
      </c>
      <c r="C102" s="67" t="s">
        <v>31</v>
      </c>
      <c r="D102" s="74" t="s">
        <v>222</v>
      </c>
      <c r="E102" s="72"/>
      <c r="F102" s="72"/>
      <c r="G102" s="82" t="str">
        <f t="shared" si="4"/>
        <v>cir</v>
      </c>
      <c r="H102" s="82" t="str">
        <f t="shared" si="5"/>
        <v>red</v>
      </c>
      <c r="I102" s="82" t="str">
        <f t="shared" si="6"/>
        <v>{'icon': 'cir','color':'red','name':'漏电','desc':'卫辉市医专急诊红绿灯北西大同路红黄蓝门口。','lnglat':{'lng':114.061024,'lat':35.413781},'offset':{'x':-9,'y':-31},'type':'Marker'}</v>
      </c>
      <c r="J10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v>
      </c>
      <c r="K102" s="66"/>
      <c r="L102" s="66"/>
      <c r="M102" s="66"/>
      <c r="N102" s="66"/>
      <c r="O102" s="66"/>
      <c r="P102" s="66"/>
      <c r="Q102" s="66"/>
      <c r="R102" s="66"/>
      <c r="S102" s="66"/>
      <c r="T102" s="66"/>
      <c r="U102" s="66"/>
      <c r="V102" s="66"/>
      <c r="W102" s="66"/>
    </row>
    <row r="103" spans="1:23" s="67" customFormat="1" ht="25.05" customHeight="1">
      <c r="A103" s="71">
        <v>35.412889999999997</v>
      </c>
      <c r="B103" s="71">
        <v>114.060233</v>
      </c>
      <c r="C103" s="67" t="s">
        <v>31</v>
      </c>
      <c r="D103" s="74" t="s">
        <v>223</v>
      </c>
      <c r="E103" s="72"/>
      <c r="F103" s="72"/>
      <c r="G103" s="82" t="str">
        <f t="shared" si="4"/>
        <v>cir</v>
      </c>
      <c r="H103" s="82" t="str">
        <f t="shared" si="5"/>
        <v>red</v>
      </c>
      <c r="I103" s="82" t="str">
        <f t="shared" si="6"/>
        <v>{'icon': 'cir','color':'red','name':'漏电','desc':'香巴拉左侧牙科门口。','lnglat':{'lng':114.060233,'lat':35.41289},'offset':{'x':-9,'y':-31},'type':'Marker'}</v>
      </c>
      <c r="J10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v>
      </c>
      <c r="K103" s="66"/>
      <c r="L103" s="66"/>
      <c r="M103" s="66"/>
      <c r="N103" s="66"/>
      <c r="O103" s="66"/>
      <c r="P103" s="66"/>
      <c r="Q103" s="66"/>
      <c r="R103" s="66"/>
      <c r="S103" s="66"/>
      <c r="T103" s="66"/>
      <c r="U103" s="66"/>
      <c r="V103" s="66"/>
      <c r="W103" s="66"/>
    </row>
    <row r="104" spans="1:23" s="67" customFormat="1" ht="25.05" customHeight="1">
      <c r="A104" s="71">
        <v>35.349547999999999</v>
      </c>
      <c r="B104" s="71">
        <v>113.888446</v>
      </c>
      <c r="C104" s="67" t="s">
        <v>28</v>
      </c>
      <c r="D104" s="74" t="s">
        <v>224</v>
      </c>
      <c r="E104" s="74" t="s">
        <v>225</v>
      </c>
      <c r="F104" s="74" t="s">
        <v>226</v>
      </c>
      <c r="G104" s="82" t="str">
        <f t="shared" si="4"/>
        <v>flg</v>
      </c>
      <c r="H104" s="82" t="str">
        <f t="shared" si="5"/>
        <v>blue</v>
      </c>
      <c r="I104" s="82" t="str">
        <f t="shared" si="6"/>
        <v>{'icon': 'flg','color':'blue','name':'积水','desc':'小朱庄路西珠峰家园小区。被困小区，停水停电，无法出行','lnglat':{'lng':113.888446,'lat':35.349548},'offset':{'x':-9,'y':-31},'type':'Marker'}</v>
      </c>
      <c r="J10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v>
      </c>
      <c r="K104" s="66"/>
      <c r="L104" s="66"/>
      <c r="M104" s="66"/>
      <c r="N104" s="66"/>
      <c r="O104" s="66"/>
      <c r="P104" s="66"/>
      <c r="Q104" s="66"/>
      <c r="R104" s="66"/>
      <c r="S104" s="66"/>
      <c r="T104" s="66"/>
      <c r="U104" s="66"/>
      <c r="V104" s="66"/>
      <c r="W104" s="66"/>
    </row>
    <row r="105" spans="1:23" ht="25.05" customHeight="1">
      <c r="A105" s="83">
        <v>35.295071999999998</v>
      </c>
      <c r="B105" s="83">
        <v>113.86413899999999</v>
      </c>
      <c r="C105" s="87" t="s">
        <v>458</v>
      </c>
      <c r="D105" s="84" t="s">
        <v>227</v>
      </c>
      <c r="E105" s="84"/>
      <c r="F105" s="84"/>
      <c r="G105" s="82" t="str">
        <f t="shared" si="4"/>
        <v>pot</v>
      </c>
      <c r="H105" s="82" t="str">
        <f t="shared" si="5"/>
        <v>gray</v>
      </c>
      <c r="I105" s="82" t="str">
        <f t="shared" si="6"/>
        <v>{'icon': 'pot','color':'gray','name':'其他','desc':'
解放路游家坟。','lnglat':{'lng':113.864139,'lat':35.295072},'offset':{'x':-9,'y':-31},'type':'Marker'}</v>
      </c>
      <c r="J10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v>
      </c>
      <c r="K105" s="82"/>
      <c r="L105" s="82"/>
      <c r="M105" s="82"/>
      <c r="N105" s="82"/>
      <c r="O105" s="82"/>
      <c r="P105" s="82"/>
      <c r="Q105" s="82"/>
      <c r="R105" s="82"/>
      <c r="S105" s="82"/>
      <c r="T105" s="82"/>
      <c r="U105" s="82"/>
      <c r="V105" s="82"/>
      <c r="W105" s="82"/>
    </row>
    <row r="106" spans="1:23" s="67" customFormat="1" ht="25.05" customHeight="1">
      <c r="A106" s="71">
        <v>35.295862</v>
      </c>
      <c r="B106" s="71">
        <v>113.88394599999999</v>
      </c>
      <c r="C106" s="67" t="s">
        <v>28</v>
      </c>
      <c r="D106" s="74" t="s">
        <v>228</v>
      </c>
      <c r="E106" s="74" t="s">
        <v>229</v>
      </c>
      <c r="F106" s="72"/>
      <c r="G106" s="82" t="str">
        <f t="shared" si="4"/>
        <v>flg</v>
      </c>
      <c r="H106" s="82" t="str">
        <f t="shared" si="5"/>
        <v>blue</v>
      </c>
      <c r="I106" s="82" t="str">
        <f t="shared" si="6"/>
        <v>{'icon': 'flg','color':'blue','name':'积水','desc':'金穗大道星海假日王府公园南门。小区停水停电','lnglat':{'lng':113.883946,'lat':35.295862},'offset':{'x':-9,'y':-31},'type':'Marker'}</v>
      </c>
      <c r="J10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v>
      </c>
      <c r="K106" s="66"/>
      <c r="L106" s="66"/>
      <c r="M106" s="66"/>
      <c r="N106" s="66"/>
      <c r="O106" s="66"/>
      <c r="P106" s="66"/>
      <c r="Q106" s="66"/>
      <c r="R106" s="66"/>
      <c r="S106" s="66"/>
      <c r="T106" s="66"/>
      <c r="U106" s="66"/>
      <c r="V106" s="66"/>
      <c r="W106" s="66"/>
    </row>
    <row r="107" spans="1:23" s="67" customFormat="1" ht="25.05" customHeight="1">
      <c r="A107" s="71">
        <v>35.376725999999998</v>
      </c>
      <c r="B107" s="71">
        <v>113.762477</v>
      </c>
      <c r="C107" s="67" t="s">
        <v>28</v>
      </c>
      <c r="D107" s="74" t="s">
        <v>230</v>
      </c>
      <c r="E107" s="72"/>
      <c r="F107" s="72"/>
      <c r="G107" s="82" t="str">
        <f t="shared" si="4"/>
        <v>flg</v>
      </c>
      <c r="H107" s="82" t="str">
        <f t="shared" si="5"/>
        <v>blue</v>
      </c>
      <c r="I107" s="82" t="str">
        <f t="shared" si="6"/>
        <v>{'icon': 'flg','color':'blue','name':'积水','desc':'新乡市凤泉区大块镇石庄村、秀才庄村。','lnglat':{'lng':113.762477,'lat':35.376726},'offset':{'x':-9,'y':-31},'type':'Marker'}</v>
      </c>
      <c r="J10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v>
      </c>
      <c r="K107" s="66"/>
      <c r="L107" s="66"/>
      <c r="M107" s="66"/>
      <c r="N107" s="66"/>
      <c r="O107" s="66"/>
      <c r="P107" s="66"/>
      <c r="Q107" s="66"/>
      <c r="R107" s="66"/>
      <c r="S107" s="66"/>
      <c r="T107" s="66"/>
      <c r="U107" s="66"/>
      <c r="V107" s="66"/>
      <c r="W107" s="66"/>
    </row>
    <row r="108" spans="1:23" ht="25.05" customHeight="1">
      <c r="A108" s="83">
        <v>35.268050000000002</v>
      </c>
      <c r="B108" s="83">
        <v>113.853191</v>
      </c>
      <c r="C108" s="87" t="s">
        <v>458</v>
      </c>
      <c r="D108" s="84" t="s">
        <v>231</v>
      </c>
      <c r="E108" s="84"/>
      <c r="F108" s="84"/>
      <c r="G108" s="82" t="str">
        <f t="shared" si="4"/>
        <v>pot</v>
      </c>
      <c r="H108" s="82" t="str">
        <f t="shared" si="5"/>
        <v>gray</v>
      </c>
      <c r="I108" s="82" t="str">
        <f t="shared" si="6"/>
        <v>{'icon': 'pot','color':'gray','name':'其他','desc':'郑州至新乡市区可走黄河大道 朱召桥下。','lnglat':{'lng':113.853191,'lat':35.26805},'offset':{'x':-9,'y':-31},'type':'Marker'}</v>
      </c>
      <c r="J10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v>
      </c>
      <c r="K108" s="82"/>
      <c r="L108" s="82"/>
      <c r="M108" s="82"/>
      <c r="N108" s="82"/>
      <c r="O108" s="82"/>
      <c r="P108" s="82"/>
      <c r="Q108" s="82"/>
      <c r="R108" s="82"/>
      <c r="S108" s="82"/>
      <c r="T108" s="82"/>
      <c r="U108" s="82"/>
      <c r="V108" s="82"/>
      <c r="W108" s="82"/>
    </row>
    <row r="109" spans="1:23" s="67" customFormat="1" ht="25.05" customHeight="1">
      <c r="A109" s="71">
        <v>35.376119000000003</v>
      </c>
      <c r="B109" s="71">
        <v>113.905928</v>
      </c>
      <c r="C109" s="67" t="s">
        <v>28</v>
      </c>
      <c r="D109" s="74" t="s">
        <v>162</v>
      </c>
      <c r="E109" s="74" t="s">
        <v>235</v>
      </c>
      <c r="F109" s="72"/>
      <c r="G109" s="82" t="str">
        <f t="shared" si="4"/>
        <v>flg</v>
      </c>
      <c r="H109" s="82" t="str">
        <f t="shared" si="5"/>
        <v>blue</v>
      </c>
      <c r="I109" s="82" t="str">
        <f t="shared" si="6"/>
        <v>{'icon': 'flg','color':'blue','name':'积水','desc':'凤泉区绿茵河畔。积水过多 一楼已被淹没，水位持续上升','lnglat':{'lng':113.905928,'lat':35.376119},'offset':{'x':-9,'y':-31},'type':'Marker'}</v>
      </c>
      <c r="J10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v>
      </c>
      <c r="K109" s="66"/>
      <c r="L109" s="66"/>
      <c r="M109" s="66"/>
      <c r="N109" s="66"/>
      <c r="O109" s="66"/>
      <c r="P109" s="66"/>
      <c r="Q109" s="66"/>
      <c r="R109" s="66"/>
      <c r="S109" s="66"/>
      <c r="T109" s="66"/>
      <c r="U109" s="66"/>
      <c r="V109" s="66"/>
      <c r="W109" s="66"/>
    </row>
    <row r="110" spans="1:23" s="67" customFormat="1" ht="25.05" customHeight="1">
      <c r="A110" s="71">
        <v>35.316406999999998</v>
      </c>
      <c r="B110" s="71">
        <v>113.901968</v>
      </c>
      <c r="C110" s="67" t="s">
        <v>28</v>
      </c>
      <c r="D110" s="74" t="s">
        <v>236</v>
      </c>
      <c r="E110" s="74" t="s">
        <v>237</v>
      </c>
      <c r="F110" s="72"/>
      <c r="G110" s="82" t="str">
        <f t="shared" si="4"/>
        <v>flg</v>
      </c>
      <c r="H110" s="82" t="str">
        <f t="shared" si="5"/>
        <v>blue</v>
      </c>
      <c r="I110" s="82" t="str">
        <f t="shared" si="6"/>
        <v>{'icon': 'flg','color':'blue','name':'积水','desc':'万达西侧附近小区。地下室已灌满，停电！路上积水到大腿','lnglat':{'lng':113.901968,'lat':35.316407},'offset':{'x':-9,'y':-31},'type':'Marker'}</v>
      </c>
      <c r="J11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v>
      </c>
      <c r="K110" s="66"/>
      <c r="L110" s="66"/>
      <c r="M110" s="66"/>
      <c r="N110" s="66"/>
      <c r="O110" s="66"/>
      <c r="P110" s="66"/>
      <c r="Q110" s="66"/>
      <c r="R110" s="66"/>
      <c r="S110" s="66"/>
      <c r="T110" s="66"/>
      <c r="U110" s="66"/>
      <c r="V110" s="66"/>
      <c r="W110" s="66"/>
    </row>
    <row r="111" spans="1:23" s="67" customFormat="1" ht="25.05" customHeight="1">
      <c r="A111" s="71">
        <v>35.306716999999999</v>
      </c>
      <c r="B111" s="71">
        <v>113.852692</v>
      </c>
      <c r="C111" s="67" t="s">
        <v>31</v>
      </c>
      <c r="D111" s="74" t="s">
        <v>238</v>
      </c>
      <c r="E111" s="74" t="s">
        <v>239</v>
      </c>
      <c r="F111" s="72"/>
      <c r="G111" s="82" t="str">
        <f t="shared" si="4"/>
        <v>cir</v>
      </c>
      <c r="H111" s="82" t="str">
        <f t="shared" si="5"/>
        <v>red</v>
      </c>
      <c r="I111" s="82" t="str">
        <f t="shared" si="6"/>
        <v>{'icon': 'cir','color':'red','name':'漏电','desc':'西华大道铁路文化宫北边50米路东。 电线杆漏电，请绕行！','lnglat':{'lng':113.852692,'lat':35.306717},'offset':{'x':-9,'y':-31},'type':'Marker'}</v>
      </c>
      <c r="J11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v>
      </c>
      <c r="K111" s="66"/>
      <c r="L111" s="66"/>
      <c r="M111" s="66"/>
      <c r="N111" s="66"/>
      <c r="O111" s="66"/>
      <c r="P111" s="66"/>
      <c r="Q111" s="66"/>
      <c r="R111" s="66"/>
      <c r="S111" s="66"/>
      <c r="T111" s="66"/>
      <c r="U111" s="66"/>
      <c r="V111" s="66"/>
      <c r="W111" s="66"/>
    </row>
    <row r="112" spans="1:23" ht="25.05" customHeight="1">
      <c r="A112" s="83">
        <v>35.307085999999998</v>
      </c>
      <c r="B112" s="83">
        <v>113.936487</v>
      </c>
      <c r="C112" s="87" t="s">
        <v>458</v>
      </c>
      <c r="D112" s="84" t="s">
        <v>240</v>
      </c>
      <c r="E112" s="84"/>
      <c r="F112" s="84"/>
      <c r="G112" s="82" t="str">
        <f t="shared" si="4"/>
        <v>pot</v>
      </c>
      <c r="H112" s="82" t="str">
        <f t="shared" si="5"/>
        <v>gray</v>
      </c>
      <c r="I112" s="82" t="str">
        <f t="shared" si="6"/>
        <v>{'icon': 'pot','color':'gray','name':'其他','desc':'华瑞逸品紫晶小区东门18A地下室。','lnglat':{'lng':113.936487,'lat':35.307086},'offset':{'x':-9,'y':-31},'type':'Marker'}</v>
      </c>
      <c r="J11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v>
      </c>
      <c r="K112" s="82"/>
      <c r="L112" s="82"/>
      <c r="M112" s="82"/>
      <c r="N112" s="82"/>
      <c r="O112" s="82"/>
      <c r="P112" s="82"/>
      <c r="Q112" s="82"/>
      <c r="R112" s="82"/>
      <c r="S112" s="82"/>
      <c r="T112" s="82"/>
      <c r="U112" s="82"/>
      <c r="V112" s="82"/>
      <c r="W112" s="82"/>
    </row>
    <row r="113" spans="1:23" s="67" customFormat="1" ht="25.05" customHeight="1">
      <c r="A113" s="78">
        <v>35.346150000000002</v>
      </c>
      <c r="B113" s="79">
        <v>113.857326</v>
      </c>
      <c r="C113" s="67" t="s">
        <v>28</v>
      </c>
      <c r="D113" s="74" t="s">
        <v>241</v>
      </c>
      <c r="E113" s="72"/>
      <c r="F113" s="72"/>
      <c r="G113" s="82" t="str">
        <f t="shared" si="4"/>
        <v>flg</v>
      </c>
      <c r="H113" s="82" t="str">
        <f t="shared" si="5"/>
        <v>blue</v>
      </c>
      <c r="I113" s="82" t="str">
        <f t="shared" si="6"/>
        <v>{'icon': 'flg','color':'blue','name':'积水','desc':'王村镇周村社区。','lnglat':{'lng':113.857326,'lat':35.34615},'offset':{'x':-9,'y':-31},'type':'Marker'}</v>
      </c>
      <c r="J11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v>
      </c>
      <c r="K113" s="66"/>
      <c r="L113" s="66"/>
      <c r="M113" s="66"/>
      <c r="N113" s="66"/>
      <c r="O113" s="66"/>
      <c r="P113" s="66"/>
      <c r="Q113" s="66"/>
      <c r="R113" s="66"/>
      <c r="S113" s="66"/>
      <c r="T113" s="66"/>
      <c r="U113" s="66"/>
      <c r="V113" s="66"/>
      <c r="W113" s="66"/>
    </row>
    <row r="114" spans="1:23" s="67" customFormat="1" ht="25.05" customHeight="1">
      <c r="A114" s="80">
        <v>35.267232999999997</v>
      </c>
      <c r="B114" s="81">
        <v>113.86376199999999</v>
      </c>
      <c r="C114" s="67" t="s">
        <v>28</v>
      </c>
      <c r="D114" s="74" t="s">
        <v>242</v>
      </c>
      <c r="E114" s="74" t="s">
        <v>243</v>
      </c>
      <c r="F114" s="72"/>
      <c r="G114" s="82" t="str">
        <f t="shared" si="4"/>
        <v>flg</v>
      </c>
      <c r="H114" s="82" t="str">
        <f t="shared" si="5"/>
        <v>blue</v>
      </c>
      <c r="I114" s="82" t="str">
        <f t="shared" si="6"/>
        <v>{'icon': 'flg','color':'blue','name':'积水','desc':'解放大道南，惠民馨苑门口。地下室已灌满，积水到小腿','lnglat':{'lng':113.863762,'lat':35.267233},'offset':{'x':-9,'y':-31},'type':'Marker'}</v>
      </c>
      <c r="J11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v>
      </c>
      <c r="K114" s="66"/>
      <c r="L114" s="66"/>
      <c r="M114" s="66"/>
      <c r="N114" s="66"/>
      <c r="O114" s="66"/>
      <c r="P114" s="66"/>
      <c r="Q114" s="66"/>
      <c r="R114" s="66"/>
      <c r="S114" s="66"/>
      <c r="T114" s="66"/>
      <c r="U114" s="66"/>
      <c r="V114" s="66"/>
      <c r="W114" s="66"/>
    </row>
    <row r="115" spans="1:23" s="67" customFormat="1" ht="25.05" customHeight="1">
      <c r="A115" s="80">
        <v>35.314329999999998</v>
      </c>
      <c r="B115" s="81">
        <v>113.97888</v>
      </c>
      <c r="C115" s="67" t="s">
        <v>28</v>
      </c>
      <c r="D115" s="74" t="s">
        <v>247</v>
      </c>
      <c r="E115" s="74" t="s">
        <v>248</v>
      </c>
      <c r="F115" s="74" t="s">
        <v>250</v>
      </c>
      <c r="G115" s="82" t="str">
        <f t="shared" si="4"/>
        <v>flg</v>
      </c>
      <c r="H115" s="82" t="str">
        <f t="shared" si="5"/>
        <v>blue</v>
      </c>
      <c r="I115" s="82" t="str">
        <f t="shared" si="6"/>
        <v>{'icon': 'flg','color':'blue','name':'积水','desc':'高铁东站附近。1.5m水位 铲车能过去！其他车过不去 ','lnglat':{'lng':113.97888,'lat':35.31433},'offset':{'x':-9,'y':-31},'type':'Marker'}</v>
      </c>
      <c r="J11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v>
      </c>
      <c r="K115" s="66"/>
      <c r="L115" s="66"/>
      <c r="M115" s="66"/>
      <c r="N115" s="66"/>
      <c r="O115" s="66"/>
      <c r="P115" s="66"/>
      <c r="Q115" s="66"/>
      <c r="R115" s="66"/>
      <c r="S115" s="66"/>
      <c r="T115" s="66"/>
      <c r="U115" s="66"/>
      <c r="V115" s="66"/>
      <c r="W115" s="66"/>
    </row>
    <row r="116" spans="1:23" s="67" customFormat="1" ht="25.05" customHeight="1">
      <c r="A116" s="80">
        <v>35.281716000000003</v>
      </c>
      <c r="B116" s="81">
        <v>113.883313</v>
      </c>
      <c r="C116" s="67" t="s">
        <v>28</v>
      </c>
      <c r="D116" s="74" t="s">
        <v>251</v>
      </c>
      <c r="E116" s="72"/>
      <c r="F116" s="72"/>
      <c r="G116" s="82" t="str">
        <f t="shared" si="4"/>
        <v>flg</v>
      </c>
      <c r="H116" s="82" t="str">
        <f t="shared" si="5"/>
        <v>blue</v>
      </c>
      <c r="I116" s="82" t="str">
        <f t="shared" si="6"/>
        <v>{'icon': 'flg','color':'blue','name':'积水','desc':'五一路和劳动路交叉口（新悦城附近）。','lnglat':{'lng':113.883313,'lat':35.281716},'offset':{'x':-9,'y':-31},'type':'Marker'}</v>
      </c>
      <c r="J11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v>
      </c>
      <c r="K116" s="66"/>
      <c r="L116" s="66"/>
      <c r="M116" s="66"/>
      <c r="N116" s="66"/>
      <c r="O116" s="66"/>
      <c r="P116" s="66"/>
      <c r="Q116" s="66"/>
      <c r="R116" s="66"/>
      <c r="S116" s="66"/>
      <c r="T116" s="66"/>
      <c r="U116" s="66"/>
      <c r="V116" s="66"/>
      <c r="W116" s="66"/>
    </row>
    <row r="117" spans="1:23" s="67" customFormat="1" ht="25.05" customHeight="1">
      <c r="A117" s="80">
        <v>35.253681</v>
      </c>
      <c r="B117" s="81">
        <v>113.917888</v>
      </c>
      <c r="C117" s="67" t="s">
        <v>28</v>
      </c>
      <c r="D117" s="74" t="s">
        <v>252</v>
      </c>
      <c r="E117" s="74" t="s">
        <v>253</v>
      </c>
      <c r="F117" s="72"/>
      <c r="G117" s="82" t="str">
        <f t="shared" si="4"/>
        <v>flg</v>
      </c>
      <c r="H117" s="82" t="str">
        <f t="shared" si="5"/>
        <v>blue</v>
      </c>
      <c r="I117" s="82" t="str">
        <f t="shared" si="6"/>
        <v>{'icon': 'flg','color':'blue','name':'积水','desc':'新一街柳青路至海河路。柳青路深海河路低  中段到小腿肚','lnglat':{'lng':113.917888,'lat':35.253681},'offset':{'x':-9,'y':-31},'type':'Marker'}</v>
      </c>
      <c r="J11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v>
      </c>
      <c r="K117" s="66"/>
      <c r="L117" s="66"/>
      <c r="M117" s="66"/>
      <c r="N117" s="66"/>
      <c r="O117" s="66"/>
      <c r="P117" s="66"/>
      <c r="Q117" s="66"/>
      <c r="R117" s="66"/>
      <c r="S117" s="66"/>
      <c r="T117" s="66"/>
      <c r="U117" s="66"/>
      <c r="V117" s="66"/>
      <c r="W117" s="66"/>
    </row>
    <row r="118" spans="1:23" ht="25.05" customHeight="1">
      <c r="A118" s="85">
        <v>35.300407999999997</v>
      </c>
      <c r="B118" s="86">
        <v>113.918441</v>
      </c>
      <c r="C118" s="87" t="s">
        <v>458</v>
      </c>
      <c r="D118" s="84" t="s">
        <v>254</v>
      </c>
      <c r="E118" s="84"/>
      <c r="F118" s="84"/>
      <c r="G118" s="82" t="str">
        <f t="shared" si="4"/>
        <v>pot</v>
      </c>
      <c r="H118" s="82" t="str">
        <f t="shared" si="5"/>
        <v>gray</v>
      </c>
      <c r="I118" s="82" t="str">
        <f t="shared" si="6"/>
        <v>{'icon': 'pot','color':'gray','name':'其他','desc':'人民路与新一街水深。','lnglat':{'lng':113.918441,'lat':35.300408},'offset':{'x':-9,'y':-31},'type':'Marker'}</v>
      </c>
      <c r="J11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v>
      </c>
      <c r="K118" s="82"/>
      <c r="L118" s="82"/>
      <c r="M118" s="82"/>
      <c r="N118" s="82"/>
      <c r="O118" s="82"/>
      <c r="P118" s="82"/>
      <c r="Q118" s="82"/>
      <c r="R118" s="82"/>
      <c r="S118" s="82"/>
      <c r="T118" s="82"/>
      <c r="U118" s="82"/>
      <c r="V118" s="82"/>
      <c r="W118" s="82"/>
    </row>
    <row r="119" spans="1:23" s="67" customFormat="1" ht="25.05" customHeight="1">
      <c r="A119" s="80">
        <v>35.322163000000003</v>
      </c>
      <c r="B119" s="81">
        <v>113.870242</v>
      </c>
      <c r="C119" s="67" t="s">
        <v>28</v>
      </c>
      <c r="D119" s="74" t="s">
        <v>255</v>
      </c>
      <c r="E119" s="74" t="s">
        <v>256</v>
      </c>
      <c r="F119" s="72"/>
      <c r="G119" s="82" t="str">
        <f t="shared" si="4"/>
        <v>flg</v>
      </c>
      <c r="H119" s="82" t="str">
        <f t="shared" si="5"/>
        <v>blue</v>
      </c>
      <c r="I119" s="82" t="str">
        <f t="shared" si="6"/>
        <v>{'icon': 'flg','color':'blue','name':'积水','desc':'760家属院胜利路上 文化宫 卫北市场 王村北街。停电 水深 已停水 老人很多 无信号 无法联系','lnglat':{'lng':113.870242,'lat':35.322163},'offset':{'x':-9,'y':-31},'type':'Marker'}</v>
      </c>
      <c r="J11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v>
      </c>
      <c r="K119" s="66"/>
      <c r="L119" s="66"/>
      <c r="M119" s="66"/>
      <c r="N119" s="66"/>
      <c r="O119" s="66"/>
      <c r="P119" s="66"/>
      <c r="Q119" s="66"/>
      <c r="R119" s="66"/>
      <c r="S119" s="66"/>
      <c r="T119" s="66"/>
      <c r="U119" s="66"/>
      <c r="V119" s="66"/>
      <c r="W119" s="66"/>
    </row>
    <row r="120" spans="1:23" ht="25.05" customHeight="1">
      <c r="A120" s="85">
        <v>35.342711000000001</v>
      </c>
      <c r="B120" s="86">
        <v>113.87765</v>
      </c>
      <c r="C120" s="87" t="s">
        <v>458</v>
      </c>
      <c r="D120" s="84" t="s">
        <v>257</v>
      </c>
      <c r="E120" s="84"/>
      <c r="F120" s="84" t="s">
        <v>258</v>
      </c>
      <c r="G120" s="82" t="str">
        <f t="shared" si="4"/>
        <v>pot</v>
      </c>
      <c r="H120" s="82" t="str">
        <f t="shared" si="5"/>
        <v>gray</v>
      </c>
      <c r="I120" s="82" t="str">
        <f t="shared" si="6"/>
        <v>{'icon': 'pot','color':'gray','name':'其他','desc':'寺庄顶村水已经。','lnglat':{'lng':113.87765,'lat':35.342711},'offset':{'x':-9,'y':-31},'type':'Marker'}</v>
      </c>
      <c r="J12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v>
      </c>
      <c r="K120" s="82"/>
      <c r="L120" s="82"/>
      <c r="M120" s="82"/>
      <c r="N120" s="82"/>
      <c r="O120" s="82"/>
      <c r="P120" s="82"/>
      <c r="Q120" s="82"/>
      <c r="R120" s="82"/>
      <c r="S120" s="82"/>
      <c r="T120" s="82"/>
      <c r="U120" s="82"/>
      <c r="V120" s="82"/>
      <c r="W120" s="82"/>
    </row>
    <row r="121" spans="1:23" s="67" customFormat="1" ht="25.05" customHeight="1">
      <c r="A121" s="71">
        <v>35.425275999999997</v>
      </c>
      <c r="B121" s="71">
        <v>113.834288</v>
      </c>
      <c r="C121" s="67" t="s">
        <v>28</v>
      </c>
      <c r="D121" s="74" t="s">
        <v>259</v>
      </c>
      <c r="E121" s="74" t="s">
        <v>260</v>
      </c>
      <c r="F121" s="72"/>
      <c r="G121" s="82" t="str">
        <f t="shared" si="4"/>
        <v>flg</v>
      </c>
      <c r="H121" s="82" t="str">
        <f t="shared" si="5"/>
        <v>blue</v>
      </c>
      <c r="I121" s="82" t="str">
        <f t="shared" si="6"/>
        <v>{'icon': 'flg','color':'blue','name':'积水','desc':'凤泉区孟庄村。水深1.5m-2.5m,房屋被淹，四周被淹，船和大车可进入','lnglat':{'lng':113.834288,'lat':35.425276},'offset':{'x':-9,'y':-31},'type':'Marker'}</v>
      </c>
      <c r="J121"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v>
      </c>
      <c r="K121" s="66"/>
      <c r="L121" s="66"/>
      <c r="M121" s="66"/>
      <c r="N121" s="66"/>
      <c r="O121" s="66"/>
      <c r="P121" s="66"/>
      <c r="Q121" s="66"/>
      <c r="R121" s="66"/>
      <c r="S121" s="66"/>
      <c r="T121" s="66"/>
      <c r="U121" s="66"/>
      <c r="V121" s="66"/>
      <c r="W121" s="66"/>
    </row>
    <row r="122" spans="1:23" s="67" customFormat="1" ht="25.05" customHeight="1">
      <c r="A122" s="71">
        <v>35.287551000000001</v>
      </c>
      <c r="B122" s="71">
        <v>113.865324</v>
      </c>
      <c r="C122" s="67" t="s">
        <v>28</v>
      </c>
      <c r="D122" s="74" t="s">
        <v>261</v>
      </c>
      <c r="E122" s="74" t="s">
        <v>28</v>
      </c>
      <c r="F122" s="72"/>
      <c r="G122" s="82" t="str">
        <f t="shared" si="4"/>
        <v>flg</v>
      </c>
      <c r="H122" s="82" t="str">
        <f t="shared" si="5"/>
        <v>blue</v>
      </c>
      <c r="I122" s="82" t="str">
        <f t="shared" si="6"/>
        <v>{'icon': 'flg','color':'blue','name':'积水','desc':'解放路西段的向阳路积水多。积水','lnglat':{'lng':113.865324,'lat':35.287551},'offset':{'x':-9,'y':-31},'type':'Marker'}</v>
      </c>
      <c r="J122"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v>
      </c>
      <c r="K122" s="66"/>
      <c r="L122" s="66"/>
      <c r="M122" s="66"/>
      <c r="N122" s="66"/>
      <c r="O122" s="66"/>
      <c r="P122" s="66"/>
      <c r="Q122" s="66"/>
      <c r="R122" s="66"/>
      <c r="S122" s="66"/>
      <c r="T122" s="66"/>
      <c r="U122" s="66"/>
      <c r="V122" s="66"/>
      <c r="W122" s="66"/>
    </row>
    <row r="123" spans="1:23" s="67" customFormat="1" ht="25.05" customHeight="1">
      <c r="A123" s="71">
        <v>35.329514000000003</v>
      </c>
      <c r="B123" s="71">
        <v>113.894402</v>
      </c>
      <c r="C123" s="67" t="s">
        <v>28</v>
      </c>
      <c r="D123" s="74" t="s">
        <v>262</v>
      </c>
      <c r="E123" s="74" t="s">
        <v>263</v>
      </c>
      <c r="F123" s="72"/>
      <c r="G123" s="82" t="str">
        <f t="shared" si="4"/>
        <v>flg</v>
      </c>
      <c r="H123" s="82" t="str">
        <f t="shared" si="5"/>
        <v>blue</v>
      </c>
      <c r="I123" s="82" t="str">
        <f t="shared" si="6"/>
        <v>{'icon': 'flg','color':'blue','name':'积水','desc':'前进路。水深至膝盖下','lnglat':{'lng':113.894402,'lat':35.329514},'offset':{'x':-9,'y':-31},'type':'Marker'}</v>
      </c>
      <c r="J123"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v>
      </c>
      <c r="K123" s="66"/>
      <c r="L123" s="66"/>
      <c r="M123" s="66"/>
      <c r="N123" s="66"/>
      <c r="O123" s="66"/>
      <c r="P123" s="66"/>
      <c r="Q123" s="66"/>
      <c r="R123" s="66"/>
      <c r="S123" s="66"/>
      <c r="T123" s="66"/>
      <c r="U123" s="66"/>
      <c r="V123" s="66"/>
      <c r="W123" s="66"/>
    </row>
    <row r="124" spans="1:23" s="67" customFormat="1" ht="25.05" customHeight="1">
      <c r="A124" s="71">
        <v>35.316698000000002</v>
      </c>
      <c r="B124" s="71">
        <v>113.954688</v>
      </c>
      <c r="C124" s="67" t="s">
        <v>28</v>
      </c>
      <c r="D124" s="74" t="s">
        <v>264</v>
      </c>
      <c r="E124" s="72"/>
      <c r="F124" s="72"/>
      <c r="G124" s="82" t="str">
        <f t="shared" si="4"/>
        <v>flg</v>
      </c>
      <c r="H124" s="82" t="str">
        <f t="shared" si="5"/>
        <v>blue</v>
      </c>
      <c r="I124" s="82" t="str">
        <f t="shared" si="6"/>
        <v>{'icon': 'flg','color':'blue','name':'积水','desc':'新乡市牧野区定国村。','lnglat':{'lng':113.954688,'lat':35.316698},'offset':{'x':-9,'y':-31},'type':'Marker'}</v>
      </c>
      <c r="J124"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v>
      </c>
      <c r="K124" s="66"/>
      <c r="L124" s="66"/>
      <c r="M124" s="66"/>
      <c r="N124" s="66"/>
      <c r="O124" s="66"/>
      <c r="P124" s="66"/>
      <c r="Q124" s="66"/>
      <c r="R124" s="66"/>
      <c r="S124" s="66"/>
      <c r="T124" s="66"/>
      <c r="U124" s="66"/>
      <c r="V124" s="66"/>
      <c r="W124" s="66"/>
    </row>
    <row r="125" spans="1:23" ht="25.05" customHeight="1">
      <c r="A125" s="83">
        <v>35.323746999999997</v>
      </c>
      <c r="B125" s="83">
        <v>113.85605200000001</v>
      </c>
      <c r="C125" s="87" t="s">
        <v>28</v>
      </c>
      <c r="D125" s="84" t="s">
        <v>266</v>
      </c>
      <c r="E125" s="84" t="s">
        <v>267</v>
      </c>
      <c r="F125" s="84"/>
      <c r="G125" s="82" t="str">
        <f t="shared" si="4"/>
        <v>flg</v>
      </c>
      <c r="H125" s="82" t="str">
        <f t="shared" si="5"/>
        <v>blue</v>
      </c>
      <c r="I125" s="82" t="str">
        <f t="shared" si="6"/>
        <v>{'icon': 'flg','color':'blue','name':'积水','desc':'新乡市卫滨区建设路地下道西。家里已经半米水位，没有电，信号时有时无','lnglat':{'lng':113.856052,'lat':35.323747},'offset':{'x':-9,'y':-31},'type':'Marker'}</v>
      </c>
      <c r="J125"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v>
      </c>
      <c r="K125" s="82"/>
      <c r="L125" s="82"/>
      <c r="M125" s="82"/>
      <c r="N125" s="82"/>
      <c r="O125" s="82"/>
      <c r="P125" s="82"/>
      <c r="Q125" s="82"/>
      <c r="R125" s="82"/>
      <c r="S125" s="82"/>
      <c r="T125" s="82"/>
      <c r="U125" s="82"/>
      <c r="V125" s="82"/>
      <c r="W125" s="82"/>
    </row>
    <row r="126" spans="1:23" ht="25.05" customHeight="1">
      <c r="A126" s="83">
        <v>35.295858000000003</v>
      </c>
      <c r="B126" s="83">
        <v>113.87376500000001</v>
      </c>
      <c r="C126" s="87" t="s">
        <v>458</v>
      </c>
      <c r="D126" s="84" t="s">
        <v>268</v>
      </c>
      <c r="E126" s="84" t="s">
        <v>269</v>
      </c>
      <c r="F126" s="84"/>
      <c r="G126" s="82" t="str">
        <f t="shared" si="4"/>
        <v>pot</v>
      </c>
      <c r="H126" s="82" t="str">
        <f t="shared" si="5"/>
        <v>gray</v>
      </c>
      <c r="I126" s="82" t="str">
        <f t="shared" si="6"/>
        <v>{'icon': 'pot','color':'gray','name':'其他','desc':'新乡市外国语小学附近文化路与金穗大道交叉口。有水有电有菜市场 有需要可以来这边采买 博浪沙对面菜市场更丰富。','lnglat':{'lng':113.873765,'lat':35.295858},'offset':{'x':-9,'y':-31},'type':'Marker'}</v>
      </c>
      <c r="J126"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v>
      </c>
      <c r="K126" s="82"/>
      <c r="L126" s="82"/>
      <c r="M126" s="82"/>
      <c r="N126" s="82"/>
      <c r="O126" s="82"/>
      <c r="P126" s="82"/>
      <c r="Q126" s="82"/>
      <c r="R126" s="82"/>
      <c r="S126" s="82"/>
      <c r="T126" s="82"/>
      <c r="U126" s="82"/>
      <c r="V126" s="82"/>
      <c r="W126" s="82"/>
    </row>
    <row r="127" spans="1:23" ht="25.05" customHeight="1">
      <c r="A127" s="83">
        <v>35.322291999999997</v>
      </c>
      <c r="B127" s="83">
        <v>113.855091</v>
      </c>
      <c r="C127" s="87" t="s">
        <v>28</v>
      </c>
      <c r="D127" s="84" t="s">
        <v>457</v>
      </c>
      <c r="E127" s="84" t="s">
        <v>270</v>
      </c>
      <c r="F127" s="84" t="s">
        <v>271</v>
      </c>
      <c r="G127" s="82" t="str">
        <f t="shared" si="4"/>
        <v>flg</v>
      </c>
      <c r="H127" s="82" t="str">
        <f t="shared" si="5"/>
        <v>blue</v>
      </c>
      <c r="I127" s="82" t="str">
        <f t="shared" si="6"/>
        <v>{'icon': 'flg','color':'blue','name':'积水','desc':'黄岗十字以西。无电，信号弱 出行不便 ','lnglat':{'lng':113.855091,'lat':35.322292},'offset':{'x':-9,'y':-31},'type':'Marker'}</v>
      </c>
      <c r="J127"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v>
      </c>
      <c r="K127" s="82"/>
      <c r="L127" s="82"/>
      <c r="M127" s="82"/>
      <c r="N127" s="82"/>
      <c r="O127" s="82"/>
      <c r="P127" s="82"/>
      <c r="Q127" s="82"/>
      <c r="R127" s="82"/>
      <c r="S127" s="82"/>
      <c r="T127" s="82"/>
      <c r="U127" s="82"/>
      <c r="V127" s="82"/>
      <c r="W127" s="82"/>
    </row>
    <row r="128" spans="1:23" ht="25.05" customHeight="1">
      <c r="A128" s="83">
        <v>35.342709999999997</v>
      </c>
      <c r="B128" s="83">
        <v>113.877656</v>
      </c>
      <c r="C128" s="87" t="s">
        <v>458</v>
      </c>
      <c r="D128" s="84" t="s">
        <v>272</v>
      </c>
      <c r="E128" s="84"/>
      <c r="F128" s="84"/>
      <c r="G128" s="82" t="str">
        <f t="shared" si="4"/>
        <v>pot</v>
      </c>
      <c r="H128" s="82" t="str">
        <f t="shared" si="5"/>
        <v>gray</v>
      </c>
      <c r="I128" s="82" t="str">
        <f t="shared" si="6"/>
        <v>{'icon': 'pot','color':'gray','name':'其他','desc':'寺庄顶村水已淹到一楼。','lnglat':{'lng':113.877656,'lat':35.34271},'offset':{'x':-9,'y':-31},'type':'Marker'}</v>
      </c>
      <c r="J128"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v>
      </c>
      <c r="K128" s="82"/>
      <c r="L128" s="82"/>
      <c r="M128" s="82"/>
      <c r="N128" s="82"/>
      <c r="O128" s="82"/>
      <c r="P128" s="82"/>
      <c r="Q128" s="82"/>
      <c r="R128" s="82"/>
      <c r="S128" s="82"/>
      <c r="T128" s="82"/>
      <c r="U128" s="82"/>
      <c r="V128" s="82"/>
      <c r="W128" s="82"/>
    </row>
    <row r="129" spans="1:23" ht="25.05" customHeight="1">
      <c r="A129" s="83">
        <v>35.309691999999998</v>
      </c>
      <c r="B129" s="83">
        <v>113.958052</v>
      </c>
      <c r="C129" s="87" t="s">
        <v>28</v>
      </c>
      <c r="D129" s="84" t="s">
        <v>273</v>
      </c>
      <c r="E129" s="84"/>
      <c r="F129" s="84"/>
      <c r="G129" s="82" t="str">
        <f t="shared" si="4"/>
        <v>flg</v>
      </c>
      <c r="H129" s="82" t="str">
        <f t="shared" si="5"/>
        <v>blue</v>
      </c>
      <c r="I129" s="82" t="str">
        <f t="shared" si="6"/>
        <v>{'icon': 'flg','color':'blue','name':'积水','desc':'正商城2期（定国湖旁） 定国湖倒灌，水位过高。','lnglat':{'lng':113.958052,'lat':35.309692},'offset':{'x':-9,'y':-31},'type':'Marker'}</v>
      </c>
      <c r="J129"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v>
      </c>
      <c r="K129" s="82"/>
      <c r="L129" s="82"/>
      <c r="M129" s="82"/>
      <c r="N129" s="82"/>
      <c r="O129" s="82"/>
      <c r="P129" s="82"/>
      <c r="Q129" s="82"/>
      <c r="R129" s="82"/>
      <c r="S129" s="82"/>
      <c r="T129" s="82"/>
      <c r="U129" s="82"/>
      <c r="V129" s="82"/>
      <c r="W129" s="82"/>
    </row>
    <row r="130" spans="1:23" ht="25.05" customHeight="1">
      <c r="A130" s="83">
        <v>113.94280000000001</v>
      </c>
      <c r="B130" s="83">
        <v>35.283175999999997</v>
      </c>
      <c r="C130" s="87" t="s">
        <v>458</v>
      </c>
      <c r="D130" s="84" t="s">
        <v>275</v>
      </c>
      <c r="E130" s="84" t="s">
        <v>276</v>
      </c>
      <c r="F130" s="84"/>
      <c r="G130" s="82" t="str">
        <f t="shared" ref="G130:G171" si="8">IF(C130="塌陷","anc",IF(C130="积水","flg",IF(C130="漏电","cir",IF(C130="爆炸","twig",IF(C130="其他","pot")))))</f>
        <v>pot</v>
      </c>
      <c r="H130" s="82" t="str">
        <f t="shared" ref="H130:H171" si="9">IF(C130="塌陷","green",IF(C130="积水","blue",IF(C130="漏电","red",IF(C130="爆炸","yellow",IF(C130="其他","gray")))))</f>
        <v>gray</v>
      </c>
      <c r="I130" s="82" t="str">
        <f t="shared" ref="I130:I171" si="10">CONCATENATE("{'icon': ","'",G130,"','color':'",H130,"','name':'",C130,"','desc':'",D130,"。",E130,"'",",","'lnglat':{'lng':",B130,",'lat':",A130,"}",",","'offset':{'x':-9,'y':-31}",",'type':'Marker'}")</f>
        <v>{'icon': 'pot','color':'gray','name':'其他','desc':'乔榭公租房小区。停电 停水','lnglat':{'lng':35.283176,'lat':113.9428},'offset':{'x':-9,'y':-31},'type':'Marker'}</v>
      </c>
      <c r="J130" s="82" t="str">
        <f t="shared" si="7"/>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v>
      </c>
      <c r="K130" s="82"/>
      <c r="L130" s="82"/>
      <c r="M130" s="82"/>
      <c r="N130" s="82"/>
      <c r="O130" s="82"/>
      <c r="P130" s="82"/>
      <c r="Q130" s="82"/>
      <c r="R130" s="82"/>
      <c r="S130" s="82"/>
      <c r="T130" s="82"/>
      <c r="U130" s="82"/>
      <c r="V130" s="82"/>
      <c r="W130" s="82"/>
    </row>
    <row r="131" spans="1:23" ht="25.05" customHeight="1">
      <c r="A131" s="83">
        <v>113.875478</v>
      </c>
      <c r="B131" s="83">
        <v>35.274517000000003</v>
      </c>
      <c r="C131" s="87" t="s">
        <v>28</v>
      </c>
      <c r="D131" s="84" t="s">
        <v>278</v>
      </c>
      <c r="E131" s="84" t="s">
        <v>280</v>
      </c>
      <c r="F131" s="84"/>
      <c r="G131" s="82" t="str">
        <f t="shared" si="8"/>
        <v>flg</v>
      </c>
      <c r="H131" s="82" t="str">
        <f t="shared" si="9"/>
        <v>blue</v>
      </c>
      <c r="I131" s="82" t="str">
        <f t="shared" si="10"/>
        <v>{'icon': 'flg','color':'blue','name':'积水','desc':'科隆大道与文化路交叉口。停水停电','lnglat':{'lng':35.274517,'lat':113.875478},'offset':{'x':-9,'y':-31},'type':'Marker'}</v>
      </c>
      <c r="J131" s="82" t="str">
        <f t="shared" ref="J131:J172" si="11">CONCATENATE(J130,",",I131)</f>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v>
      </c>
      <c r="K131" s="82"/>
      <c r="L131" s="82"/>
      <c r="M131" s="82"/>
      <c r="N131" s="82"/>
      <c r="O131" s="82"/>
      <c r="P131" s="82"/>
      <c r="Q131" s="82"/>
      <c r="R131" s="82"/>
      <c r="S131" s="82"/>
      <c r="T131" s="82"/>
      <c r="U131" s="82"/>
      <c r="V131" s="82"/>
      <c r="W131" s="82"/>
    </row>
    <row r="132" spans="1:23" ht="25.05" customHeight="1">
      <c r="A132" s="83">
        <v>113.905315</v>
      </c>
      <c r="B132" s="83">
        <v>35.281999999999996</v>
      </c>
      <c r="C132" s="87" t="s">
        <v>28</v>
      </c>
      <c r="D132" s="84" t="s">
        <v>281</v>
      </c>
      <c r="E132" s="84"/>
      <c r="F132" s="84"/>
      <c r="G132" s="82" t="str">
        <f t="shared" si="8"/>
        <v>flg</v>
      </c>
      <c r="H132" s="82" t="str">
        <f t="shared" si="9"/>
        <v>blue</v>
      </c>
      <c r="I132" s="82" t="str">
        <f t="shared" si="10"/>
        <v>{'icon': 'flg','color':'blue','name':'积水','desc':'
华兰大道。','lnglat':{'lng':35.282,'lat':113.905315},'offset':{'x':-9,'y':-31},'type':'Marker'}</v>
      </c>
      <c r="J132"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v>
      </c>
      <c r="K132" s="82"/>
      <c r="L132" s="82"/>
      <c r="M132" s="82"/>
      <c r="N132" s="82"/>
      <c r="O132" s="82"/>
      <c r="P132" s="82"/>
      <c r="Q132" s="82"/>
      <c r="R132" s="82"/>
      <c r="S132" s="82"/>
      <c r="T132" s="82"/>
      <c r="U132" s="82"/>
      <c r="V132" s="82"/>
      <c r="W132" s="82"/>
    </row>
    <row r="133" spans="1:23" s="67" customFormat="1" ht="25.05" customHeight="1">
      <c r="A133" s="71">
        <v>113.87069200000001</v>
      </c>
      <c r="B133" s="71">
        <v>35.301012</v>
      </c>
      <c r="C133" s="67" t="s">
        <v>28</v>
      </c>
      <c r="D133" s="74" t="s">
        <v>283</v>
      </c>
      <c r="E133" s="75" t="s">
        <v>280</v>
      </c>
      <c r="F133" s="72"/>
      <c r="G133" s="82" t="str">
        <f t="shared" si="8"/>
        <v>flg</v>
      </c>
      <c r="H133" s="82" t="str">
        <f t="shared" si="9"/>
        <v>blue</v>
      </c>
      <c r="I133" s="82" t="str">
        <f t="shared" si="10"/>
        <v>{'icon': 'flg','color':'blue','name':'积水','desc':'恒基时代广场门口。停水停电','lnglat':{'lng':35.301012,'lat':113.870692},'offset':{'x':-9,'y':-31},'type':'Marker'}</v>
      </c>
      <c r="J133"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v>
      </c>
      <c r="K133" s="66"/>
      <c r="L133" s="66"/>
      <c r="M133" s="66"/>
      <c r="N133" s="66"/>
      <c r="O133" s="66"/>
      <c r="P133" s="66"/>
      <c r="Q133" s="66"/>
      <c r="R133" s="66"/>
      <c r="S133" s="66"/>
      <c r="T133" s="66"/>
      <c r="U133" s="66"/>
      <c r="V133" s="66"/>
      <c r="W133" s="66"/>
    </row>
    <row r="134" spans="1:23" ht="25.05" customHeight="1">
      <c r="A134" s="83">
        <v>113.82099700000001</v>
      </c>
      <c r="B134" s="83">
        <v>35.380858000000003</v>
      </c>
      <c r="C134" s="87" t="s">
        <v>458</v>
      </c>
      <c r="D134" s="84" t="s">
        <v>284</v>
      </c>
      <c r="E134" s="83" t="s">
        <v>285</v>
      </c>
      <c r="F134" s="84"/>
      <c r="G134" s="82" t="str">
        <f t="shared" si="8"/>
        <v>pot</v>
      </c>
      <c r="H134" s="82" t="str">
        <f t="shared" si="9"/>
        <v>gray</v>
      </c>
      <c r="I134" s="82" t="str">
        <f t="shared" si="10"/>
        <v>{'icon':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v>
      </c>
      <c r="J134"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v>
      </c>
      <c r="K134" s="82"/>
      <c r="L134" s="82"/>
      <c r="M134" s="82"/>
      <c r="N134" s="82"/>
      <c r="O134" s="82"/>
      <c r="P134" s="82"/>
      <c r="Q134" s="82"/>
      <c r="R134" s="82"/>
      <c r="S134" s="82"/>
      <c r="T134" s="82"/>
      <c r="U134" s="82"/>
      <c r="V134" s="82"/>
      <c r="W134" s="82"/>
    </row>
    <row r="135" spans="1:23" ht="25.05" customHeight="1">
      <c r="A135" s="83">
        <v>113.864102</v>
      </c>
      <c r="B135" s="83">
        <v>35.287584000000003</v>
      </c>
      <c r="C135" s="87" t="s">
        <v>458</v>
      </c>
      <c r="D135" s="84" t="s">
        <v>286</v>
      </c>
      <c r="E135" s="84" t="s">
        <v>288</v>
      </c>
      <c r="F135" s="84" t="s">
        <v>291</v>
      </c>
      <c r="G135" s="82" t="str">
        <f t="shared" si="8"/>
        <v>pot</v>
      </c>
      <c r="H135" s="82" t="str">
        <f t="shared" si="9"/>
        <v>gray</v>
      </c>
      <c r="I135" s="82" t="str">
        <f t="shared" si="10"/>
        <v>{'icon': 'pot','color':'gray','name':'其他','desc':'解放路与向阳路交叉口。小区内无停电 今天开始阶段停水 ','lnglat':{'lng':35.287584,'lat':113.864102},'offset':{'x':-9,'y':-31},'type':'Marker'}</v>
      </c>
      <c r="J135"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v>
      </c>
      <c r="K135" s="82"/>
      <c r="L135" s="82"/>
      <c r="M135" s="82"/>
      <c r="N135" s="82"/>
      <c r="O135" s="82"/>
      <c r="P135" s="82"/>
      <c r="Q135" s="82"/>
      <c r="R135" s="82"/>
      <c r="S135" s="82"/>
      <c r="T135" s="82"/>
      <c r="U135" s="82"/>
      <c r="V135" s="82"/>
      <c r="W135" s="82"/>
    </row>
    <row r="136" spans="1:23" ht="25.05" customHeight="1">
      <c r="A136" s="83">
        <v>113.91473499999999</v>
      </c>
      <c r="B136" s="83">
        <v>35.300412000000001</v>
      </c>
      <c r="C136" s="87" t="s">
        <v>455</v>
      </c>
      <c r="D136" s="84" t="s">
        <v>296</v>
      </c>
      <c r="E136" s="84" t="s">
        <v>298</v>
      </c>
      <c r="F136" s="84"/>
      <c r="G136" s="82" t="str">
        <f t="shared" si="8"/>
        <v>anc</v>
      </c>
      <c r="H136" s="82" t="str">
        <f t="shared" si="9"/>
        <v>green</v>
      </c>
      <c r="I136" s="82" t="str">
        <f t="shared" si="10"/>
        <v>{'icon': 'anc','color':'green','name':'塌陷','desc':'人民东路(黄河口往东到新飞大道)。积水过不了车，便道路面塌陷在水下，很危险，警示条挡住路不能过','lnglat':{'lng':35.300412,'lat':113.914735},'offset':{'x':-9,'y':-31},'type':'Marker'}</v>
      </c>
      <c r="J136"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v>
      </c>
      <c r="K136" s="82"/>
      <c r="L136" s="82"/>
      <c r="M136" s="82"/>
      <c r="N136" s="82"/>
      <c r="O136" s="82"/>
      <c r="P136" s="82"/>
      <c r="Q136" s="82"/>
      <c r="R136" s="82"/>
      <c r="S136" s="82"/>
      <c r="T136" s="82"/>
      <c r="U136" s="82"/>
      <c r="V136" s="82"/>
      <c r="W136" s="82"/>
    </row>
    <row r="137" spans="1:23" s="67" customFormat="1" ht="25.05" customHeight="1">
      <c r="A137" s="71">
        <v>113.93361400000001</v>
      </c>
      <c r="B137" s="71">
        <v>35.267882999999998</v>
      </c>
      <c r="C137" s="67" t="s">
        <v>28</v>
      </c>
      <c r="D137" s="74" t="s">
        <v>299</v>
      </c>
      <c r="E137" s="74" t="s">
        <v>300</v>
      </c>
      <c r="F137" s="72"/>
      <c r="G137" s="82" t="str">
        <f t="shared" si="8"/>
        <v>flg</v>
      </c>
      <c r="H137" s="82" t="str">
        <f t="shared" si="9"/>
        <v>blue</v>
      </c>
      <c r="I137" s="82" t="str">
        <f t="shared" si="10"/>
        <v>{'icon': 'flg','color':'blue','name':'积水','desc':'
红旗区洪门社区。严重内涝，地下室灌满水，部分一楼也都进水 停水停电','lnglat':{'lng':35.267883,'lat':113.933614},'offset':{'x':-9,'y':-31},'type':'Marker'}</v>
      </c>
      <c r="J137"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v>
      </c>
      <c r="K137" s="66"/>
      <c r="L137" s="66"/>
      <c r="M137" s="66"/>
      <c r="N137" s="66"/>
      <c r="O137" s="66"/>
      <c r="P137" s="66"/>
      <c r="Q137" s="66"/>
      <c r="R137" s="66"/>
      <c r="S137" s="66"/>
      <c r="T137" s="66"/>
      <c r="U137" s="66"/>
      <c r="V137" s="66"/>
      <c r="W137" s="66"/>
    </row>
    <row r="138" spans="1:23" ht="25.05" customHeight="1">
      <c r="A138" s="83">
        <v>113.909221</v>
      </c>
      <c r="B138" s="83">
        <v>35.385179999999998</v>
      </c>
      <c r="C138" s="87" t="s">
        <v>458</v>
      </c>
      <c r="D138" s="84" t="s">
        <v>301</v>
      </c>
      <c r="E138" s="83" t="s">
        <v>302</v>
      </c>
      <c r="F138" s="84"/>
      <c r="G138" s="82" t="str">
        <f t="shared" si="8"/>
        <v>pot</v>
      </c>
      <c r="H138" s="82" t="str">
        <f t="shared" si="9"/>
        <v>gray</v>
      </c>
      <c r="I138" s="82" t="str">
        <f t="shared" si="10"/>
        <v>{'icon': 'pot','color':'gray','name':'其他','desc':'凤泉区小黄屯。停水停气，没有信号','lnglat':{'lng':35.38518,'lat':113.909221},'offset':{'x':-9,'y':-31},'type':'Marker'}</v>
      </c>
      <c r="J138"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v>
      </c>
      <c r="K138" s="82"/>
      <c r="L138" s="82"/>
      <c r="M138" s="82"/>
      <c r="N138" s="82"/>
      <c r="O138" s="82"/>
      <c r="P138" s="82"/>
      <c r="Q138" s="82"/>
      <c r="R138" s="82"/>
      <c r="S138" s="82"/>
      <c r="T138" s="82"/>
      <c r="U138" s="82"/>
      <c r="V138" s="82"/>
      <c r="W138" s="82"/>
    </row>
    <row r="139" spans="1:23" ht="25.05" customHeight="1">
      <c r="A139" s="83">
        <v>113.82579800000001</v>
      </c>
      <c r="B139" s="83">
        <v>35.307721999999998</v>
      </c>
      <c r="C139" s="87" t="s">
        <v>458</v>
      </c>
      <c r="D139" s="84" t="s">
        <v>303</v>
      </c>
      <c r="E139" s="83" t="s">
        <v>304</v>
      </c>
      <c r="F139" s="84"/>
      <c r="G139" s="82" t="str">
        <f t="shared" si="8"/>
        <v>pot</v>
      </c>
      <c r="H139" s="82" t="str">
        <f t="shared" si="9"/>
        <v>gray</v>
      </c>
      <c r="I139" s="82" t="str">
        <f t="shared" si="10"/>
        <v>{'icon': 'pot','color':'gray','name':'其他','desc':'卫滨区人民西路梦溪路。孟姜女河水漫至路面','lnglat':{'lng':35.307722,'lat':113.825798},'offset':{'x':-9,'y':-31},'type':'Marker'}</v>
      </c>
      <c r="J139"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v>
      </c>
      <c r="K139" s="82"/>
      <c r="L139" s="82"/>
      <c r="M139" s="82"/>
      <c r="N139" s="82"/>
      <c r="O139" s="82"/>
      <c r="P139" s="82"/>
      <c r="Q139" s="82"/>
      <c r="R139" s="82"/>
      <c r="S139" s="82"/>
      <c r="T139" s="82"/>
      <c r="U139" s="82"/>
      <c r="V139" s="82"/>
      <c r="W139" s="82"/>
    </row>
    <row r="140" spans="1:23" ht="25.05" customHeight="1">
      <c r="A140" s="83">
        <v>114.02601900000001</v>
      </c>
      <c r="B140" s="83">
        <v>35.548274999999997</v>
      </c>
      <c r="C140" s="87" t="s">
        <v>458</v>
      </c>
      <c r="D140" s="84" t="s">
        <v>305</v>
      </c>
      <c r="E140" s="83" t="s">
        <v>280</v>
      </c>
      <c r="F140" s="84"/>
      <c r="G140" s="82" t="str">
        <f t="shared" si="8"/>
        <v>pot</v>
      </c>
      <c r="H140" s="82" t="str">
        <f t="shared" si="9"/>
        <v>gray</v>
      </c>
      <c r="I140" s="82" t="str">
        <f t="shared" si="10"/>
        <v>{'icon': 'pot','color':'gray','name':'其他','desc':'辉县黄范村 2楼。停水停电','lnglat':{'lng':35.548275,'lat':114.026019},'offset':{'x':-9,'y':-31},'type':'Marker'}</v>
      </c>
      <c r="J140"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v>
      </c>
      <c r="K140" s="82"/>
      <c r="L140" s="82"/>
      <c r="M140" s="82"/>
      <c r="N140" s="82"/>
      <c r="O140" s="82"/>
      <c r="P140" s="82"/>
      <c r="Q140" s="82"/>
      <c r="R140" s="82"/>
      <c r="S140" s="82"/>
      <c r="T140" s="82"/>
      <c r="U140" s="82"/>
      <c r="V140" s="82"/>
      <c r="W140" s="82"/>
    </row>
    <row r="141" spans="1:23" ht="25.05" customHeight="1">
      <c r="A141" s="83">
        <v>116.131497</v>
      </c>
      <c r="B141" s="83">
        <v>39.717149999999997</v>
      </c>
      <c r="C141" s="87" t="s">
        <v>28</v>
      </c>
      <c r="D141" s="84" t="s">
        <v>306</v>
      </c>
      <c r="E141" s="84" t="s">
        <v>307</v>
      </c>
      <c r="F141" s="84"/>
      <c r="G141" s="82" t="str">
        <f t="shared" si="8"/>
        <v>flg</v>
      </c>
      <c r="H141" s="82" t="str">
        <f t="shared" si="9"/>
        <v>blue</v>
      </c>
      <c r="I141" s="82" t="str">
        <f t="shared" si="10"/>
        <v>{'icon': 'flg','color':'blue','name':'积水','desc':'学院街和建设路交叉路口。膝盖以上','lnglat':{'lng':39.71715,'lat':116.131497},'offset':{'x':-9,'y':-31},'type':'Marker'}</v>
      </c>
      <c r="J141"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v>
      </c>
      <c r="K141" s="82"/>
      <c r="L141" s="82"/>
      <c r="M141" s="82"/>
      <c r="N141" s="82"/>
      <c r="O141" s="82"/>
      <c r="P141" s="82"/>
      <c r="Q141" s="82"/>
      <c r="R141" s="82"/>
      <c r="S141" s="82"/>
      <c r="T141" s="82"/>
      <c r="U141" s="82"/>
      <c r="V141" s="82"/>
      <c r="W141" s="82"/>
    </row>
    <row r="142" spans="1:23" ht="25.05" customHeight="1">
      <c r="A142" s="83">
        <v>113.91016999999999</v>
      </c>
      <c r="B142" s="83">
        <v>35.321126</v>
      </c>
      <c r="C142" s="87" t="s">
        <v>458</v>
      </c>
      <c r="D142" s="84" t="s">
        <v>313</v>
      </c>
      <c r="E142" s="83" t="s">
        <v>314</v>
      </c>
      <c r="F142" s="84"/>
      <c r="G142" s="82" t="str">
        <f t="shared" si="8"/>
        <v>pot</v>
      </c>
      <c r="H142" s="82" t="str">
        <f t="shared" si="9"/>
        <v>gray</v>
      </c>
      <c r="I142" s="82" t="str">
        <f t="shared" si="10"/>
        <v>{'icon': 'pot','color':'gray','name':'其他','desc':'牧野区平大家属院四号楼一单元。水深一米五，一天没吃饭，需要救援，15736930539','lnglat':{'lng':35.321126,'lat':113.91017},'offset':{'x':-9,'y':-31},'type':'Marker'}</v>
      </c>
      <c r="J142"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v>
      </c>
      <c r="K142" s="82"/>
      <c r="L142" s="82"/>
      <c r="M142" s="82"/>
      <c r="N142" s="82"/>
      <c r="O142" s="82"/>
      <c r="P142" s="82"/>
      <c r="Q142" s="82"/>
      <c r="R142" s="82"/>
      <c r="S142" s="82"/>
      <c r="T142" s="82"/>
      <c r="U142" s="82"/>
      <c r="V142" s="82"/>
      <c r="W142" s="82"/>
    </row>
    <row r="143" spans="1:23" s="67" customFormat="1" ht="25.05" customHeight="1">
      <c r="A143" s="71">
        <v>113.780986</v>
      </c>
      <c r="B143" s="71">
        <v>35.148159999999997</v>
      </c>
      <c r="C143" s="67" t="s">
        <v>28</v>
      </c>
      <c r="D143" s="74" t="s">
        <v>315</v>
      </c>
      <c r="E143" s="74" t="s">
        <v>316</v>
      </c>
      <c r="F143" s="72"/>
      <c r="G143" s="82" t="str">
        <f t="shared" si="8"/>
        <v>flg</v>
      </c>
      <c r="H143" s="82" t="str">
        <f t="shared" si="9"/>
        <v>blue</v>
      </c>
      <c r="I143" s="82" t="str">
        <f t="shared" si="10"/>
        <v>{'icon': 'flg','color':'blue','name':'积水','desc':'胡韦线与新获县路南。胡韦线与新获县路南积水过多，无法通行，请广大驾驶员及时绕行','lnglat':{'lng':35.14816,'lat':113.780986},'offset':{'x':-9,'y':-31},'type':'Marker'}</v>
      </c>
      <c r="J143"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v>
      </c>
      <c r="K143" s="66"/>
      <c r="L143" s="66"/>
      <c r="M143" s="66"/>
      <c r="N143" s="66"/>
      <c r="O143" s="66"/>
      <c r="P143" s="66"/>
      <c r="Q143" s="66"/>
      <c r="R143" s="66"/>
      <c r="S143" s="66"/>
      <c r="T143" s="66"/>
      <c r="U143" s="66"/>
      <c r="V143" s="66"/>
      <c r="W143" s="66"/>
    </row>
    <row r="144" spans="1:23" s="67" customFormat="1" ht="25.05" customHeight="1">
      <c r="A144" s="69">
        <v>113.75954900000001</v>
      </c>
      <c r="B144" s="69">
        <v>35.360416000000001</v>
      </c>
      <c r="C144" s="67" t="s">
        <v>130</v>
      </c>
      <c r="D144" s="74" t="s">
        <v>318</v>
      </c>
      <c r="E144" s="74" t="s">
        <v>319</v>
      </c>
      <c r="F144" s="72"/>
      <c r="G144" s="82" t="str">
        <f t="shared" si="8"/>
        <v>anc</v>
      </c>
      <c r="H144" s="82" t="str">
        <f t="shared" si="9"/>
        <v>green</v>
      </c>
      <c r="I144" s="82" t="str">
        <f t="shared" si="10"/>
        <v>{'icon': 'anc','color':'green','name':'塌陷','desc':'胡韦线二支排大赵庄。胡韦线二支排大赵庄路面塌陷，可半幅通行','lnglat':{'lng':35.360416,'lat':113.759549},'offset':{'x':-9,'y':-31},'type':'Marker'}</v>
      </c>
      <c r="J144"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v>
      </c>
      <c r="K144" s="66"/>
      <c r="L144" s="66"/>
      <c r="M144" s="66"/>
      <c r="N144" s="66"/>
      <c r="O144" s="66"/>
      <c r="P144" s="66"/>
      <c r="Q144" s="66"/>
      <c r="R144" s="66"/>
      <c r="S144" s="66"/>
      <c r="T144" s="66"/>
      <c r="U144" s="66"/>
      <c r="V144" s="66"/>
      <c r="W144" s="66"/>
    </row>
    <row r="145" spans="1:23" s="67" customFormat="1" ht="25.05" customHeight="1">
      <c r="A145" s="71">
        <v>113.743499</v>
      </c>
      <c r="B145" s="69">
        <v>35.169491000000001</v>
      </c>
      <c r="C145" s="67" t="s">
        <v>28</v>
      </c>
      <c r="D145" s="74" t="s">
        <v>320</v>
      </c>
      <c r="E145" s="75" t="s">
        <v>321</v>
      </c>
      <c r="F145" s="72"/>
      <c r="G145" s="82" t="str">
        <f t="shared" si="8"/>
        <v>flg</v>
      </c>
      <c r="H145" s="82" t="str">
        <f t="shared" si="9"/>
        <v>blue</v>
      </c>
      <c r="I145" s="82" t="str">
        <f t="shared" si="10"/>
        <v>{'icon': 'flg','color':'blue','name':'积水','desc':'杏庄。地下道积水深，无法通行','lnglat':{'lng':35.169491,'lat':113.743499},'offset':{'x':-9,'y':-31},'type':'Marker'}</v>
      </c>
      <c r="J145"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v>
      </c>
      <c r="K145" s="66"/>
      <c r="L145" s="66"/>
      <c r="M145" s="66"/>
      <c r="N145" s="66"/>
      <c r="O145" s="66"/>
      <c r="P145" s="66"/>
      <c r="Q145" s="66"/>
      <c r="R145" s="66"/>
      <c r="S145" s="66"/>
      <c r="T145" s="66"/>
      <c r="U145" s="66"/>
      <c r="V145" s="66"/>
      <c r="W145" s="66"/>
    </row>
    <row r="146" spans="1:23" s="67" customFormat="1" ht="25.05" customHeight="1">
      <c r="A146" s="71">
        <v>113.755256</v>
      </c>
      <c r="B146" s="71">
        <v>35.185735999999999</v>
      </c>
      <c r="C146" s="67" t="s">
        <v>28</v>
      </c>
      <c r="D146" s="74" t="s">
        <v>323</v>
      </c>
      <c r="E146" s="75" t="s">
        <v>321</v>
      </c>
      <c r="F146" s="72"/>
      <c r="G146" s="82" t="str">
        <f t="shared" si="8"/>
        <v>flg</v>
      </c>
      <c r="H146" s="82" t="str">
        <f t="shared" si="9"/>
        <v>blue</v>
      </c>
      <c r="I146" s="82" t="str">
        <f t="shared" si="10"/>
        <v>{'icon': 'flg','color':'blue','name':'积水','desc':'西寺。地下道积水深，无法通行','lnglat':{'lng':35.185736,'lat':113.755256},'offset':{'x':-9,'y':-31},'type':'Marker'}</v>
      </c>
      <c r="J146"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v>
      </c>
      <c r="K146" s="66"/>
      <c r="L146" s="66"/>
      <c r="M146" s="66"/>
      <c r="N146" s="66"/>
      <c r="O146" s="66"/>
      <c r="P146" s="66"/>
      <c r="Q146" s="66"/>
      <c r="R146" s="66"/>
      <c r="S146" s="66"/>
      <c r="T146" s="66"/>
      <c r="U146" s="66"/>
      <c r="V146" s="66"/>
      <c r="W146" s="66"/>
    </row>
    <row r="147" spans="1:23" s="67" customFormat="1" ht="25.05" customHeight="1">
      <c r="A147" s="71">
        <v>113.75577199999999</v>
      </c>
      <c r="B147" s="71">
        <v>35.192518999999997</v>
      </c>
      <c r="C147" s="67" t="s">
        <v>28</v>
      </c>
      <c r="D147" s="74" t="s">
        <v>324</v>
      </c>
      <c r="E147" s="75" t="s">
        <v>321</v>
      </c>
      <c r="F147" s="72"/>
      <c r="G147" s="82" t="str">
        <f t="shared" si="8"/>
        <v>flg</v>
      </c>
      <c r="H147" s="82" t="str">
        <f t="shared" si="9"/>
        <v>blue</v>
      </c>
      <c r="I147" s="82" t="str">
        <f t="shared" si="10"/>
        <v>{'icon': 'flg','color':'blue','name':'积水','desc':'冀庄。地下道积水深，无法通行','lnglat':{'lng':35.192519,'lat':113.755772},'offset':{'x':-9,'y':-31},'type':'Marker'}</v>
      </c>
      <c r="J147"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v>
      </c>
      <c r="K147" s="66"/>
      <c r="L147" s="66"/>
      <c r="M147" s="66"/>
      <c r="N147" s="66"/>
      <c r="O147" s="66"/>
      <c r="P147" s="66"/>
      <c r="Q147" s="66"/>
      <c r="R147" s="66"/>
      <c r="S147" s="66"/>
      <c r="T147" s="66"/>
      <c r="U147" s="66"/>
      <c r="V147" s="66"/>
      <c r="W147" s="66"/>
    </row>
    <row r="148" spans="1:23" s="67" customFormat="1" ht="25.05" customHeight="1">
      <c r="A148" s="71">
        <v>113.753057</v>
      </c>
      <c r="B148" s="71">
        <v>35.204450000000001</v>
      </c>
      <c r="C148" s="67" t="s">
        <v>28</v>
      </c>
      <c r="D148" s="75" t="s">
        <v>325</v>
      </c>
      <c r="E148" s="75" t="s">
        <v>321</v>
      </c>
      <c r="F148" s="72"/>
      <c r="G148" s="82" t="str">
        <f t="shared" si="8"/>
        <v>flg</v>
      </c>
      <c r="H148" s="82" t="str">
        <f t="shared" si="9"/>
        <v>blue</v>
      </c>
      <c r="I148" s="82" t="str">
        <f t="shared" si="10"/>
        <v>{'icon': 'flg','color':'blue','name':'积水','desc':'秦村营地。地下道积水深，无法通行','lnglat':{'lng':35.20445,'lat':113.753057},'offset':{'x':-9,'y':-31},'type':'Marker'}</v>
      </c>
      <c r="J148"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v>
      </c>
      <c r="K148" s="66"/>
      <c r="L148" s="66"/>
      <c r="M148" s="66"/>
      <c r="N148" s="66"/>
      <c r="O148" s="66"/>
      <c r="P148" s="66"/>
      <c r="Q148" s="66"/>
      <c r="R148" s="66"/>
      <c r="S148" s="66"/>
      <c r="T148" s="66"/>
      <c r="U148" s="66"/>
      <c r="V148" s="66"/>
      <c r="W148" s="66"/>
    </row>
    <row r="149" spans="1:23" s="67" customFormat="1" ht="25.05" customHeight="1">
      <c r="A149" s="69">
        <v>113.77121200000001</v>
      </c>
      <c r="B149" s="69">
        <v>35.195351000000002</v>
      </c>
      <c r="C149" s="67" t="s">
        <v>28</v>
      </c>
      <c r="D149" s="74" t="s">
        <v>326</v>
      </c>
      <c r="E149" s="74" t="s">
        <v>321</v>
      </c>
      <c r="F149" s="72"/>
      <c r="G149" s="82" t="str">
        <f t="shared" si="8"/>
        <v>flg</v>
      </c>
      <c r="H149" s="82" t="str">
        <f t="shared" si="9"/>
        <v>blue</v>
      </c>
      <c r="I149" s="82" t="str">
        <f t="shared" si="10"/>
        <v>{'icon': 'flg','color':'blue','name':'积水','desc':'郝村北口。地下道积水深，无法通行','lnglat':{'lng':35.195351,'lat':113.771212},'offset':{'x':-9,'y':-31},'type':'Marker'}</v>
      </c>
      <c r="J149"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v>
      </c>
      <c r="K149" s="66"/>
      <c r="L149" s="66"/>
      <c r="M149" s="66"/>
      <c r="N149" s="66"/>
      <c r="O149" s="66"/>
      <c r="P149" s="66"/>
      <c r="Q149" s="66"/>
      <c r="R149" s="66"/>
      <c r="S149" s="66"/>
      <c r="T149" s="66"/>
      <c r="U149" s="66"/>
      <c r="V149" s="66"/>
      <c r="W149" s="66"/>
    </row>
    <row r="150" spans="1:23" s="67" customFormat="1" ht="25.05" customHeight="1">
      <c r="A150" s="71">
        <v>113.770943</v>
      </c>
      <c r="B150" s="71">
        <v>35.219937999999999</v>
      </c>
      <c r="C150" s="67" t="s">
        <v>28</v>
      </c>
      <c r="D150" s="74" t="s">
        <v>327</v>
      </c>
      <c r="E150" s="74" t="s">
        <v>321</v>
      </c>
      <c r="F150" s="72"/>
      <c r="G150" s="82" t="str">
        <f t="shared" si="8"/>
        <v>flg</v>
      </c>
      <c r="H150" s="82" t="str">
        <f t="shared" si="9"/>
        <v>blue</v>
      </c>
      <c r="I150" s="82" t="str">
        <f t="shared" si="10"/>
        <v>{'icon': 'flg','color':'blue','name':'积水','desc':'小宋佛。地下道积水深，无法通行','lnglat':{'lng':35.219938,'lat':113.770943},'offset':{'x':-9,'y':-31},'type':'Marker'}</v>
      </c>
      <c r="J150"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v>
      </c>
      <c r="K150" s="66"/>
      <c r="L150" s="66"/>
      <c r="M150" s="66"/>
      <c r="N150" s="66"/>
      <c r="O150" s="66"/>
      <c r="P150" s="66"/>
      <c r="Q150" s="66"/>
      <c r="R150" s="66"/>
      <c r="S150" s="66"/>
      <c r="T150" s="66"/>
      <c r="U150" s="66"/>
      <c r="V150" s="66"/>
      <c r="W150" s="66"/>
    </row>
    <row r="151" spans="1:23" s="67" customFormat="1" ht="25.05" customHeight="1">
      <c r="A151" s="71">
        <v>113.80256900000001</v>
      </c>
      <c r="B151" s="71">
        <v>35.235711000000002</v>
      </c>
      <c r="C151" s="67" t="s">
        <v>28</v>
      </c>
      <c r="D151" s="74" t="s">
        <v>328</v>
      </c>
      <c r="E151" s="74" t="s">
        <v>321</v>
      </c>
      <c r="F151" s="72"/>
      <c r="G151" s="82" t="str">
        <f t="shared" si="8"/>
        <v>flg</v>
      </c>
      <c r="H151" s="82" t="str">
        <f t="shared" si="9"/>
        <v>blue</v>
      </c>
      <c r="I151" s="82" t="str">
        <f t="shared" si="10"/>
        <v>{'icon': 'flg','color':'blue','name':'积水','desc':'翟坡地。地下道积水深，无法通行','lnglat':{'lng':35.235711,'lat':113.802569},'offset':{'x':-9,'y':-31},'type':'Marker'}</v>
      </c>
      <c r="J151"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v>
      </c>
      <c r="K151" s="66"/>
      <c r="L151" s="66"/>
      <c r="M151" s="66"/>
      <c r="N151" s="66"/>
      <c r="O151" s="66"/>
      <c r="P151" s="66"/>
      <c r="Q151" s="66"/>
      <c r="R151" s="66"/>
      <c r="S151" s="66"/>
      <c r="T151" s="66"/>
      <c r="U151" s="66"/>
      <c r="V151" s="66"/>
      <c r="W151" s="66"/>
    </row>
    <row r="152" spans="1:23" s="67" customFormat="1" ht="25.05" customHeight="1">
      <c r="A152" s="71">
        <v>113.803003</v>
      </c>
      <c r="B152" s="71">
        <v>35.191021999999997</v>
      </c>
      <c r="C152" s="67" t="s">
        <v>28</v>
      </c>
      <c r="D152" s="74" t="s">
        <v>329</v>
      </c>
      <c r="E152" s="74" t="s">
        <v>321</v>
      </c>
      <c r="F152" s="72"/>
      <c r="G152" s="82" t="str">
        <f t="shared" si="8"/>
        <v>flg</v>
      </c>
      <c r="H152" s="82" t="str">
        <f t="shared" si="9"/>
        <v>blue</v>
      </c>
      <c r="I152" s="82" t="str">
        <f t="shared" si="10"/>
        <v>{'icon': 'flg','color':'blue','name':'积水','desc':'中央大道。地下道积水深，无法通行','lnglat':{'lng':35.191022,'lat':113.803003},'offset':{'x':-9,'y':-31},'type':'Marker'}</v>
      </c>
      <c r="J152"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v>
      </c>
      <c r="K152" s="66"/>
      <c r="L152" s="66"/>
      <c r="M152" s="66"/>
      <c r="N152" s="66"/>
      <c r="O152" s="66"/>
      <c r="P152" s="66"/>
      <c r="Q152" s="66"/>
      <c r="R152" s="66"/>
      <c r="S152" s="66"/>
      <c r="T152" s="66"/>
      <c r="U152" s="66"/>
      <c r="V152" s="66"/>
      <c r="W152" s="66"/>
    </row>
    <row r="153" spans="1:23" s="67" customFormat="1" ht="25.05" customHeight="1">
      <c r="A153" s="71">
        <v>113.824203</v>
      </c>
      <c r="B153" s="71">
        <v>35.243160000000003</v>
      </c>
      <c r="C153" s="67" t="s">
        <v>28</v>
      </c>
      <c r="D153" s="74" t="s">
        <v>330</v>
      </c>
      <c r="E153" s="74" t="s">
        <v>331</v>
      </c>
      <c r="F153" s="72"/>
      <c r="G153" s="82" t="str">
        <f t="shared" si="8"/>
        <v>flg</v>
      </c>
      <c r="H153" s="82" t="str">
        <f t="shared" si="9"/>
        <v>blue</v>
      </c>
      <c r="I153" s="82" t="str">
        <f t="shared" si="10"/>
        <v>{'icon': 'flg','color':'blue','name':'积水','desc':'李任旺。地下道可以通行','lnglat':{'lng':35.24316,'lat':113.824203},'offset':{'x':-9,'y':-31},'type':'Marker'}</v>
      </c>
      <c r="J153"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v>
      </c>
      <c r="K153" s="66"/>
      <c r="L153" s="66"/>
      <c r="M153" s="66"/>
      <c r="N153" s="66"/>
      <c r="O153" s="66"/>
      <c r="P153" s="66"/>
      <c r="Q153" s="66"/>
      <c r="R153" s="66"/>
      <c r="S153" s="66"/>
      <c r="T153" s="66"/>
      <c r="U153" s="66"/>
      <c r="V153" s="66"/>
      <c r="W153" s="66"/>
    </row>
    <row r="154" spans="1:23" s="67" customFormat="1" ht="25.05" customHeight="1">
      <c r="A154" s="71">
        <v>113.80651899999999</v>
      </c>
      <c r="B154" s="71">
        <v>35.179800999999998</v>
      </c>
      <c r="C154" s="67" t="s">
        <v>28</v>
      </c>
      <c r="D154" s="75" t="s">
        <v>332</v>
      </c>
      <c r="E154" s="74" t="s">
        <v>333</v>
      </c>
      <c r="F154" s="72"/>
      <c r="G154" s="82" t="str">
        <f t="shared" si="8"/>
        <v>flg</v>
      </c>
      <c r="H154" s="82" t="str">
        <f t="shared" si="9"/>
        <v>blue</v>
      </c>
      <c r="I154" s="82" t="str">
        <f t="shared" si="10"/>
        <v>{'icon': 'flg','color':'blue','name':'积水','desc':'中央大道与文昌路路口。积水深，无法通行','lnglat':{'lng':35.179801,'lat':113.806519},'offset':{'x':-9,'y':-31},'type':'Marker'}</v>
      </c>
      <c r="J154"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v>
      </c>
      <c r="K154" s="66"/>
      <c r="L154" s="66"/>
      <c r="M154" s="66"/>
      <c r="N154" s="66"/>
      <c r="O154" s="66"/>
      <c r="P154" s="66"/>
      <c r="Q154" s="66"/>
      <c r="R154" s="66"/>
      <c r="S154" s="66"/>
      <c r="T154" s="66"/>
      <c r="U154" s="66"/>
      <c r="V154" s="66"/>
      <c r="W154" s="66"/>
    </row>
    <row r="155" spans="1:23" s="67" customFormat="1" ht="25.05" customHeight="1">
      <c r="A155" s="71">
        <v>113.783682</v>
      </c>
      <c r="B155" s="71">
        <v>35.141193000000001</v>
      </c>
      <c r="C155" s="67" t="s">
        <v>28</v>
      </c>
      <c r="D155" s="75" t="s">
        <v>334</v>
      </c>
      <c r="E155" s="74" t="s">
        <v>333</v>
      </c>
      <c r="F155" s="72"/>
      <c r="G155" s="82" t="str">
        <f t="shared" si="8"/>
        <v>flg</v>
      </c>
      <c r="H155" s="82" t="str">
        <f t="shared" si="9"/>
        <v>blue</v>
      </c>
      <c r="I155" s="82" t="str">
        <f t="shared" si="10"/>
        <v>{'icon': 'flg','color':'blue','name':'积水','desc':'阳光路。积水深，无法通行','lnglat':{'lng':35.141193,'lat':113.783682},'offset':{'x':-9,'y':-31},'type':'Marker'}</v>
      </c>
      <c r="J155"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v>
      </c>
      <c r="K155" s="66"/>
      <c r="L155" s="66"/>
      <c r="M155" s="66"/>
      <c r="N155" s="66"/>
      <c r="O155" s="66"/>
      <c r="P155" s="66"/>
      <c r="Q155" s="66"/>
      <c r="R155" s="66"/>
      <c r="S155" s="66"/>
      <c r="T155" s="66"/>
      <c r="U155" s="66"/>
      <c r="V155" s="66"/>
      <c r="W155" s="66"/>
    </row>
    <row r="156" spans="1:23" s="67" customFormat="1" ht="25.05" customHeight="1">
      <c r="A156" s="71">
        <v>116.608542</v>
      </c>
      <c r="B156" s="71">
        <v>39.921345000000002</v>
      </c>
      <c r="C156" s="67" t="s">
        <v>28</v>
      </c>
      <c r="D156" s="75" t="s">
        <v>335</v>
      </c>
      <c r="E156" s="74" t="s">
        <v>333</v>
      </c>
      <c r="F156" s="72"/>
      <c r="G156" s="82" t="str">
        <f t="shared" si="8"/>
        <v>flg</v>
      </c>
      <c r="H156" s="82" t="str">
        <f t="shared" si="9"/>
        <v>blue</v>
      </c>
      <c r="I156" s="82" t="str">
        <f t="shared" si="10"/>
        <v>{'icon': 'flg','color':'blue','name':'积水','desc':'远大路。积水深，无法通行','lnglat':{'lng':39.921345,'lat':116.608542},'offset':{'x':-9,'y':-31},'type':'Marker'}</v>
      </c>
      <c r="J156"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v>
      </c>
      <c r="K156" s="66"/>
      <c r="L156" s="66"/>
      <c r="M156" s="66"/>
      <c r="N156" s="66"/>
      <c r="O156" s="66"/>
      <c r="P156" s="66"/>
      <c r="Q156" s="66"/>
      <c r="R156" s="66"/>
      <c r="S156" s="66"/>
      <c r="T156" s="66"/>
      <c r="U156" s="66"/>
      <c r="V156" s="66"/>
      <c r="W156" s="66"/>
    </row>
    <row r="157" spans="1:23" s="67" customFormat="1" ht="25.05" customHeight="1">
      <c r="A157" s="71">
        <v>113.773869</v>
      </c>
      <c r="B157" s="71">
        <v>35.188611000000002</v>
      </c>
      <c r="C157" s="67" t="s">
        <v>28</v>
      </c>
      <c r="D157" s="74" t="s">
        <v>336</v>
      </c>
      <c r="E157" s="74" t="s">
        <v>333</v>
      </c>
      <c r="F157" s="72"/>
      <c r="G157" s="82" t="str">
        <f t="shared" si="8"/>
        <v>flg</v>
      </c>
      <c r="H157" s="82" t="str">
        <f t="shared" si="9"/>
        <v>blue</v>
      </c>
      <c r="I157" s="82" t="str">
        <f t="shared" si="10"/>
        <v>{'icon': 'flg','color':'blue','name':'积水','desc':'民兴路金谷段。积水深，无法通行','lnglat':{'lng':35.188611,'lat':113.773869},'offset':{'x':-9,'y':-31},'type':'Marker'}</v>
      </c>
      <c r="J157"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v>
      </c>
      <c r="K157" s="66"/>
      <c r="L157" s="66"/>
      <c r="M157" s="66"/>
      <c r="N157" s="66"/>
      <c r="O157" s="66"/>
      <c r="P157" s="66"/>
      <c r="Q157" s="66"/>
      <c r="R157" s="66"/>
      <c r="S157" s="66"/>
      <c r="T157" s="66"/>
      <c r="U157" s="66"/>
      <c r="V157" s="66"/>
      <c r="W157" s="66"/>
    </row>
    <row r="158" spans="1:23" s="67" customFormat="1" ht="25.05" customHeight="1">
      <c r="A158" s="71">
        <v>113.77779</v>
      </c>
      <c r="B158" s="71">
        <v>35.177630000000001</v>
      </c>
      <c r="C158" s="67" t="s">
        <v>28</v>
      </c>
      <c r="D158" s="74" t="s">
        <v>337</v>
      </c>
      <c r="E158" s="74" t="s">
        <v>333</v>
      </c>
      <c r="F158" s="72"/>
      <c r="G158" s="82" t="str">
        <f t="shared" si="8"/>
        <v>flg</v>
      </c>
      <c r="H158" s="82" t="str">
        <f t="shared" si="9"/>
        <v>blue</v>
      </c>
      <c r="I158" s="82" t="str">
        <f t="shared" si="10"/>
        <v>{'icon': 'flg','color':'blue','name':'积水','desc':'冀兴路贾城段。积水深，无法通行','lnglat':{'lng':35.17763,'lat':113.77779},'offset':{'x':-9,'y':-31},'type':'Marker'}</v>
      </c>
      <c r="J158"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v>
      </c>
      <c r="K158" s="66"/>
      <c r="L158" s="66"/>
      <c r="M158" s="66"/>
      <c r="N158" s="66"/>
      <c r="O158" s="66"/>
      <c r="P158" s="66"/>
      <c r="Q158" s="66"/>
      <c r="R158" s="66"/>
      <c r="S158" s="66"/>
      <c r="T158" s="66"/>
      <c r="U158" s="66"/>
      <c r="V158" s="66"/>
      <c r="W158" s="66"/>
    </row>
    <row r="159" spans="1:23" s="67" customFormat="1" ht="25.05" customHeight="1">
      <c r="A159" s="69">
        <v>113.81474</v>
      </c>
      <c r="B159" s="69">
        <v>35.181474000000001</v>
      </c>
      <c r="C159" s="67" t="s">
        <v>28</v>
      </c>
      <c r="D159" s="74" t="s">
        <v>338</v>
      </c>
      <c r="E159" s="74" t="s">
        <v>333</v>
      </c>
      <c r="F159" s="72"/>
      <c r="G159" s="82" t="str">
        <f t="shared" si="8"/>
        <v>flg</v>
      </c>
      <c r="H159" s="82" t="str">
        <f t="shared" si="9"/>
        <v>blue</v>
      </c>
      <c r="I159" s="82" t="str">
        <f t="shared" si="10"/>
        <v>{'icon': 'flg','color':'blue','name':'积水','desc':'平和街与文昌路交叉处。积水深，无法通行','lnglat':{'lng':35.181474,'lat':113.81474},'offset':{'x':-9,'y':-31},'type':'Marker'}</v>
      </c>
      <c r="J159"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v>
      </c>
      <c r="K159" s="66"/>
      <c r="L159" s="66"/>
      <c r="M159" s="66"/>
      <c r="N159" s="66"/>
      <c r="O159" s="66"/>
      <c r="P159" s="66"/>
      <c r="Q159" s="66"/>
      <c r="R159" s="66"/>
      <c r="S159" s="66"/>
      <c r="T159" s="66"/>
      <c r="U159" s="66"/>
      <c r="V159" s="66"/>
      <c r="W159" s="66"/>
    </row>
    <row r="160" spans="1:23" s="67" customFormat="1" ht="25.05" customHeight="1">
      <c r="A160" s="71">
        <v>113.82114300000001</v>
      </c>
      <c r="B160" s="71">
        <v>35.192864999999998</v>
      </c>
      <c r="C160" s="67" t="s">
        <v>28</v>
      </c>
      <c r="D160" s="74" t="s">
        <v>339</v>
      </c>
      <c r="E160" s="74" t="s">
        <v>333</v>
      </c>
      <c r="F160" s="72"/>
      <c r="G160" s="82" t="str">
        <f t="shared" si="8"/>
        <v>flg</v>
      </c>
      <c r="H160" s="82" t="str">
        <f t="shared" si="9"/>
        <v>blue</v>
      </c>
      <c r="I160" s="82" t="str">
        <f t="shared" si="10"/>
        <v>{'icon': 'flg','color':'blue','name':'积水','desc':'祥和街与和谐大道交叉处。积水深，无法通行','lnglat':{'lng':35.192865,'lat':113.821143},'offset':{'x':-9,'y':-31},'type':'Marker'}</v>
      </c>
      <c r="J160"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v>
      </c>
      <c r="K160" s="66"/>
      <c r="L160" s="66"/>
      <c r="M160" s="66"/>
      <c r="N160" s="66"/>
      <c r="O160" s="66"/>
      <c r="P160" s="66"/>
      <c r="Q160" s="66"/>
      <c r="R160" s="66"/>
      <c r="S160" s="66"/>
      <c r="T160" s="66"/>
      <c r="U160" s="66"/>
      <c r="V160" s="66"/>
      <c r="W160" s="66"/>
    </row>
    <row r="161" spans="1:23" s="67" customFormat="1" ht="25.05" customHeight="1">
      <c r="A161" s="71">
        <v>113.780029</v>
      </c>
      <c r="B161" s="71">
        <v>35.19773</v>
      </c>
      <c r="C161" s="67" t="s">
        <v>28</v>
      </c>
      <c r="D161" s="74" t="s">
        <v>340</v>
      </c>
      <c r="E161" s="74" t="s">
        <v>341</v>
      </c>
      <c r="F161" s="72"/>
      <c r="G161" s="82" t="str">
        <f t="shared" si="8"/>
        <v>flg</v>
      </c>
      <c r="H161" s="82" t="str">
        <f t="shared" si="9"/>
        <v>blue</v>
      </c>
      <c r="I161" s="82" t="str">
        <f t="shared" si="10"/>
        <v>{'icon': 'flg','color':'blue','name':'积水','desc':'香港路北段。路面积水深，无法通行','lnglat':{'lng':35.19773,'lat':113.780029},'offset':{'x':-9,'y':-31},'type':'Marker'}</v>
      </c>
      <c r="J161"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v>
      </c>
      <c r="K161" s="66"/>
      <c r="L161" s="66"/>
      <c r="M161" s="66"/>
      <c r="N161" s="66"/>
      <c r="O161" s="66"/>
      <c r="P161" s="66"/>
      <c r="Q161" s="66"/>
      <c r="R161" s="66"/>
      <c r="S161" s="66"/>
      <c r="T161" s="66"/>
      <c r="U161" s="66"/>
      <c r="V161" s="66"/>
      <c r="W161" s="66"/>
    </row>
    <row r="162" spans="1:23" s="67" customFormat="1" ht="25.05" customHeight="1">
      <c r="A162" s="71">
        <v>113.785228</v>
      </c>
      <c r="B162" s="71">
        <v>35.209352000000003</v>
      </c>
      <c r="C162" s="67" t="s">
        <v>28</v>
      </c>
      <c r="D162" s="74" t="s">
        <v>342</v>
      </c>
      <c r="E162" s="74" t="s">
        <v>333</v>
      </c>
      <c r="F162" s="72"/>
      <c r="G162" s="82" t="str">
        <f t="shared" si="8"/>
        <v>flg</v>
      </c>
      <c r="H162" s="82" t="str">
        <f t="shared" si="9"/>
        <v>blue</v>
      </c>
      <c r="I162" s="82" t="str">
        <f t="shared" si="10"/>
        <v>{'icon': 'flg','color':'blue','name':'积水','desc':'海伦大道。积水深，无法通行','lnglat':{'lng':35.209352,'lat':113.785228},'offset':{'x':-9,'y':-31},'type':'Marker'}</v>
      </c>
      <c r="J162"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v>
      </c>
      <c r="K162" s="66"/>
      <c r="L162" s="66"/>
      <c r="M162" s="66"/>
      <c r="N162" s="66"/>
      <c r="O162" s="66"/>
      <c r="P162" s="66"/>
      <c r="Q162" s="66"/>
      <c r="R162" s="66"/>
      <c r="S162" s="66"/>
      <c r="T162" s="66"/>
      <c r="U162" s="66"/>
      <c r="V162" s="66"/>
      <c r="W162" s="66"/>
    </row>
    <row r="163" spans="1:23" s="67" customFormat="1" ht="25.05" customHeight="1">
      <c r="A163" s="71">
        <v>113.90895500000001</v>
      </c>
      <c r="B163" s="71">
        <v>35.210608999999998</v>
      </c>
      <c r="C163" s="67" t="s">
        <v>28</v>
      </c>
      <c r="D163" s="74" t="s">
        <v>343</v>
      </c>
      <c r="E163" s="74" t="s">
        <v>344</v>
      </c>
      <c r="F163" s="72"/>
      <c r="G163" s="82" t="str">
        <f t="shared" si="8"/>
        <v>flg</v>
      </c>
      <c r="H163" s="82" t="str">
        <f t="shared" si="9"/>
        <v>blue</v>
      </c>
      <c r="I163" s="82" t="str">
        <f t="shared" si="10"/>
        <v>{'icon': 'flg','color':'blue','name':'积水','desc':'新原路新原立交桥下。立交桥下有积水，车辆通行缓慢','lnglat':{'lng':35.210609,'lat':113.908955},'offset':{'x':-9,'y':-31},'type':'Marker'}</v>
      </c>
      <c r="J163"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v>
      </c>
      <c r="K163" s="66"/>
      <c r="L163" s="66"/>
      <c r="M163" s="66"/>
      <c r="N163" s="66"/>
      <c r="O163" s="66"/>
      <c r="P163" s="66"/>
      <c r="Q163" s="66"/>
      <c r="R163" s="66"/>
      <c r="S163" s="66"/>
      <c r="T163" s="66"/>
      <c r="U163" s="66"/>
      <c r="V163" s="66"/>
      <c r="W163" s="66"/>
    </row>
    <row r="164" spans="1:23" s="67" customFormat="1" ht="25.05" customHeight="1">
      <c r="A164" s="71">
        <v>113.818472</v>
      </c>
      <c r="B164" s="71">
        <v>35.202390999999999</v>
      </c>
      <c r="C164" s="67" t="s">
        <v>28</v>
      </c>
      <c r="D164" s="74" t="s">
        <v>345</v>
      </c>
      <c r="E164" s="74" t="s">
        <v>346</v>
      </c>
      <c r="F164" s="72"/>
      <c r="G164" s="82" t="str">
        <f t="shared" si="8"/>
        <v>flg</v>
      </c>
      <c r="H164" s="82" t="str">
        <f t="shared" si="9"/>
        <v>blue</v>
      </c>
      <c r="I164" s="82" t="str">
        <f t="shared" si="10"/>
        <v>{'icon': 'flg','color':'blue','name':'积水','desc':'青龙路龙泉桥以西。有积水，车辆通行缓慢','lnglat':{'lng':35.202391,'lat':113.818472},'offset':{'x':-9,'y':-31},'type':'Marker'}</v>
      </c>
      <c r="J164"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v>
      </c>
      <c r="K164" s="66"/>
      <c r="L164" s="66"/>
      <c r="M164" s="66"/>
      <c r="N164" s="66"/>
      <c r="O164" s="66"/>
      <c r="P164" s="66"/>
      <c r="Q164" s="66"/>
      <c r="R164" s="66"/>
      <c r="S164" s="66"/>
      <c r="T164" s="66"/>
      <c r="U164" s="66"/>
      <c r="V164" s="66"/>
      <c r="W164" s="66"/>
    </row>
    <row r="165" spans="1:23" s="67" customFormat="1" ht="25.05" customHeight="1">
      <c r="A165" s="71">
        <v>113.7938</v>
      </c>
      <c r="B165" s="71">
        <v>35.151634999999999</v>
      </c>
      <c r="C165" s="67" t="s">
        <v>28</v>
      </c>
      <c r="D165" s="74" t="s">
        <v>347</v>
      </c>
      <c r="E165" s="74" t="s">
        <v>346</v>
      </c>
      <c r="F165" s="72"/>
      <c r="G165" s="82" t="str">
        <f t="shared" si="8"/>
        <v>flg</v>
      </c>
      <c r="H165" s="82" t="str">
        <f t="shared" si="9"/>
        <v>blue</v>
      </c>
      <c r="I165" s="82" t="str">
        <f t="shared" si="10"/>
        <v>{'icon': 'flg','color':'blue','name':'积水','desc':'八六路。有积水，车辆通行缓慢','lnglat':{'lng':35.151635,'lat':113.7938},'offset':{'x':-9,'y':-31},'type':'Marker'}</v>
      </c>
      <c r="J165"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v>
      </c>
      <c r="K165" s="66"/>
      <c r="L165" s="66"/>
      <c r="M165" s="66"/>
      <c r="N165" s="66"/>
      <c r="O165" s="66"/>
      <c r="P165" s="66"/>
      <c r="Q165" s="66"/>
      <c r="R165" s="66"/>
      <c r="S165" s="66"/>
      <c r="T165" s="66"/>
      <c r="U165" s="66"/>
      <c r="V165" s="66"/>
      <c r="W165" s="66"/>
    </row>
    <row r="166" spans="1:23" s="67" customFormat="1" ht="25.05" customHeight="1">
      <c r="A166" s="69">
        <v>113.90102400000001</v>
      </c>
      <c r="B166" s="71">
        <v>35.231971999999999</v>
      </c>
      <c r="C166" s="67" t="s">
        <v>28</v>
      </c>
      <c r="D166" s="74"/>
      <c r="E166" s="74" t="s">
        <v>346</v>
      </c>
      <c r="F166" s="72"/>
      <c r="G166" s="82" t="str">
        <f t="shared" si="8"/>
        <v>flg</v>
      </c>
      <c r="H166" s="82" t="str">
        <f t="shared" si="9"/>
        <v>blue</v>
      </c>
      <c r="I166" s="82" t="str">
        <f t="shared" si="10"/>
        <v>{'icon': 'flg','color':'blue','name':'积水','desc':'。有积水，车辆通行缓慢','lnglat':{'lng':35.231972,'lat':113.901024},'offset':{'x':-9,'y':-31},'type':'Marker'}</v>
      </c>
      <c r="J166"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v>
      </c>
      <c r="K166" s="66"/>
      <c r="L166" s="66"/>
      <c r="M166" s="66"/>
      <c r="N166" s="66"/>
      <c r="O166" s="66"/>
      <c r="P166" s="66"/>
      <c r="Q166" s="66"/>
      <c r="R166" s="66"/>
      <c r="S166" s="66"/>
      <c r="T166" s="66"/>
      <c r="U166" s="66"/>
      <c r="V166" s="66"/>
      <c r="W166" s="66"/>
    </row>
    <row r="167" spans="1:23" ht="25.05" customHeight="1">
      <c r="A167" s="83">
        <v>113.93070899999999</v>
      </c>
      <c r="B167" s="83">
        <v>35.300505000000001</v>
      </c>
      <c r="C167" s="87" t="s">
        <v>28</v>
      </c>
      <c r="D167" s="84" t="s">
        <v>348</v>
      </c>
      <c r="E167" s="84" t="s">
        <v>333</v>
      </c>
      <c r="F167" s="84"/>
      <c r="G167" s="82" t="str">
        <f t="shared" si="8"/>
        <v>flg</v>
      </c>
      <c r="H167" s="82" t="str">
        <f t="shared" si="9"/>
        <v>blue</v>
      </c>
      <c r="I167" s="82" t="str">
        <f t="shared" si="10"/>
        <v>{'icon': 'flg','color':'blue','name':'积水','desc':'新中大道与人民东路 交叉口。积水深，无法通行','lnglat':{'lng':35.300505,'lat':113.930709},'offset':{'x':-9,'y':-31},'type':'Marker'}</v>
      </c>
      <c r="J167"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v>
      </c>
      <c r="K167" s="82"/>
      <c r="L167" s="82"/>
      <c r="M167" s="82"/>
      <c r="N167" s="82"/>
      <c r="O167" s="82"/>
      <c r="P167" s="82"/>
      <c r="Q167" s="82"/>
      <c r="R167" s="82"/>
      <c r="S167" s="82"/>
      <c r="T167" s="82"/>
      <c r="U167" s="82"/>
      <c r="V167" s="82"/>
      <c r="W167" s="82"/>
    </row>
    <row r="168" spans="1:23" ht="25.05" customHeight="1">
      <c r="A168" s="83">
        <v>113.849103</v>
      </c>
      <c r="B168" s="83">
        <v>35.304996000000003</v>
      </c>
      <c r="C168" s="87" t="s">
        <v>28</v>
      </c>
      <c r="D168" s="84" t="s">
        <v>350</v>
      </c>
      <c r="E168" s="84" t="s">
        <v>351</v>
      </c>
      <c r="F168" s="84"/>
      <c r="G168" s="82" t="str">
        <f t="shared" si="8"/>
        <v>flg</v>
      </c>
      <c r="H168" s="82" t="str">
        <f t="shared" si="9"/>
        <v>blue</v>
      </c>
      <c r="I168" s="82" t="str">
        <f t="shared" si="10"/>
        <v>{'icon': 'flg','color':'blue','name':'积水','desc':'人民西路与西干道交叉口。积水深 无法通行','lnglat':{'lng':35.304996,'lat':113.849103},'offset':{'x':-9,'y':-31},'type':'Marker'}</v>
      </c>
      <c r="J168"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v>
      </c>
      <c r="K168" s="82"/>
      <c r="L168" s="82"/>
      <c r="M168" s="82"/>
      <c r="N168" s="82"/>
      <c r="O168" s="82"/>
      <c r="P168" s="82"/>
      <c r="Q168" s="82"/>
      <c r="R168" s="82"/>
      <c r="S168" s="82"/>
      <c r="T168" s="82"/>
      <c r="U168" s="82"/>
      <c r="V168" s="82"/>
      <c r="W168" s="82"/>
    </row>
    <row r="169" spans="1:23" s="67" customFormat="1" ht="25.05" customHeight="1">
      <c r="A169" s="71">
        <v>35.238</v>
      </c>
      <c r="B169" s="71">
        <v>113.5431</v>
      </c>
      <c r="C169" s="67" t="s">
        <v>28</v>
      </c>
      <c r="D169" s="74" t="s">
        <v>353</v>
      </c>
      <c r="E169" s="74" t="s">
        <v>354</v>
      </c>
      <c r="F169" s="72"/>
      <c r="G169" s="82" t="str">
        <f t="shared" si="8"/>
        <v>flg</v>
      </c>
      <c r="H169" s="82" t="str">
        <f t="shared" si="9"/>
        <v>blue</v>
      </c>
      <c r="I169" s="82" t="str">
        <f t="shared" si="10"/>
        <v>{'icon': 'flg','color':'blue','name':'积水','desc':'凤泉区政府旁边宏铭时代华府已经停水停电两天，旁边化纤厂水最深处已经到胸口。积水深无法通行','lnglat':{'lng':113.5431,'lat':35.238},'offset':{'x':-9,'y':-31},'type':'Marker'}</v>
      </c>
      <c r="J169"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无法通行','lnglat':{'lng':35.304996,'lat':113.849103},'offset':{'x':-9,'y':-31},'type':'Marker'},{'icon': 'flg','color':'blue','name':'积水','desc':'凤泉区政府旁边宏铭时代华府已经停水停电两天，旁边化纤厂水最深处已经到胸口。积水深无法通行','lnglat':{'lng':113.5431,'lat':35.238},'offset':{'x':-9,'y':-31},'type':'Marker'}</v>
      </c>
      <c r="K169" s="66"/>
      <c r="L169" s="66"/>
      <c r="M169" s="66"/>
      <c r="N169" s="66"/>
      <c r="O169" s="66"/>
      <c r="P169" s="66"/>
      <c r="Q169" s="66"/>
      <c r="R169" s="66"/>
      <c r="S169" s="66"/>
      <c r="T169" s="66"/>
      <c r="U169" s="66"/>
      <c r="V169" s="66"/>
      <c r="W169" s="66"/>
    </row>
    <row r="170" spans="1:23" ht="25.05" customHeight="1">
      <c r="A170" s="83">
        <v>35.410167000000001</v>
      </c>
      <c r="B170" s="83">
        <v>114.072036</v>
      </c>
      <c r="C170" s="87" t="s">
        <v>31</v>
      </c>
      <c r="D170" s="84" t="s">
        <v>357</v>
      </c>
      <c r="E170" s="84"/>
      <c r="F170" s="84"/>
      <c r="G170" s="82" t="str">
        <f t="shared" si="8"/>
        <v>cir</v>
      </c>
      <c r="H170" s="82" t="str">
        <f t="shared" si="9"/>
        <v>red</v>
      </c>
      <c r="I170" s="82" t="str">
        <f t="shared" si="10"/>
        <v>{'icon': 'cir','color':'red','name':'漏电','desc':'西门桥东海眼睛店(健康路东段老鳖坑边）。','lnglat':{'lng':114.072036,'lat':35.410167},'offset':{'x':-9,'y':-31},'type':'Marker'}</v>
      </c>
      <c r="J170"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无法通行','lnglat':{'lng':35.304996,'lat':113.849103},'offset':{'x':-9,'y':-31},'type':'Marker'},{'icon': 'flg','color':'blue','name':'积水','desc':'凤泉区政府旁边宏铭时代华府已经停水停电两天，旁边化纤厂水最深处已经到胸口。积水深无法通行','lnglat':{'lng':113.5431,'lat':35.238},'offset':{'x':-9,'y':-31},'type':'Marker'},{'icon': 'cir','color':'red','name':'漏电','desc':'西门桥东海眼睛店(健康路东段老鳖坑边）。','lnglat':{'lng':114.072036,'lat':35.410167},'offset':{'x':-9,'y':-31},'type':'Marker'}</v>
      </c>
      <c r="K170" s="82"/>
      <c r="L170" s="82"/>
      <c r="M170" s="82"/>
      <c r="N170" s="82"/>
      <c r="O170" s="82"/>
      <c r="P170" s="82"/>
      <c r="Q170" s="82"/>
      <c r="R170" s="82"/>
      <c r="S170" s="82"/>
      <c r="T170" s="82"/>
      <c r="U170" s="82"/>
      <c r="V170" s="82"/>
      <c r="W170" s="82"/>
    </row>
    <row r="171" spans="1:23" ht="25.05" customHeight="1">
      <c r="A171" s="83">
        <v>113.910769</v>
      </c>
      <c r="B171" s="83">
        <v>35.307203999999999</v>
      </c>
      <c r="C171" s="87" t="s">
        <v>28</v>
      </c>
      <c r="D171" s="84" t="s">
        <v>364</v>
      </c>
      <c r="E171" s="84" t="s">
        <v>356</v>
      </c>
      <c r="F171" s="84"/>
      <c r="G171" s="82" t="str">
        <f t="shared" si="8"/>
        <v>flg</v>
      </c>
      <c r="H171" s="82" t="str">
        <f t="shared" si="9"/>
        <v>blue</v>
      </c>
      <c r="I171" s="82" t="str">
        <f t="shared" si="10"/>
        <v>{'icon': 'flg','color':'blue','name':'积水','desc':'紧急求救，求扩散：牧野区王村镇西马坊村的村民受洪水围困，没吃没喝的人们情绪和身体都支持不住了，村干部手机没电，没信号，无法亲自对接，500多人煎熬等待食物，水，救援队有序的救援带来的希望。15237306299村里能联系上的年青人，与全村被困亲人一起等待。[合十][合十][合十]路线：新乡市牧野区王村镇西马坊村(顺着栗屯桥下来，紧邻中马坊崇德寺西边300米左右)。村民被困','lnglat':{'lng':35.307204,'lat':113.910769},'offset':{'x':-9,'y':-31},'type':'Marker'}</v>
      </c>
      <c r="J171"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无法通行','lnglat':{'lng':35.304996,'lat':113.849103},'offset':{'x':-9,'y':-31},'type':'Marker'},{'icon': 'flg','color':'blue','name':'积水','desc':'凤泉区政府旁边宏铭时代华府已经停水停电两天，旁边化纤厂水最深处已经到胸口。积水深无法通行','lnglat':{'lng':113.5431,'lat':35.238},'offset':{'x':-9,'y':-31},'type':'Marker'},{'icon': 'cir','color':'red','name':'漏电','desc':'西门桥东海眼睛店(健康路东段老鳖坑边）。','lnglat':{'lng':114.072036,'lat':35.410167},'offset':{'x':-9,'y':-31},'type':'Marker'},{'icon': 'flg','color':'blue','name':'积水','desc':'紧急求救，求扩散：牧野区王村镇西马坊村的村民受洪水围困，没吃没喝的人们情绪和身体都支持不住了，村干部手机没电，没信号，无法亲自对接，500多人煎熬等待食物，水，救援队有序的救援带来的希望。15237306299村里能联系上的年青人，与全村被困亲人一起等待。[合十][合十][合十]路线：新乡市牧野区王村镇西马坊村(顺着栗屯桥下来，紧邻中马坊崇德寺西边300米左右)。村民被困','lnglat':{'lng':35.307204,'lat':113.910769},'offset':{'x':-9,'y':-31},'type':'Marker'}</v>
      </c>
      <c r="K171" s="82"/>
      <c r="L171" s="82"/>
      <c r="M171" s="82"/>
      <c r="N171" s="82"/>
      <c r="O171" s="82"/>
      <c r="P171" s="82"/>
      <c r="Q171" s="82"/>
      <c r="R171" s="82"/>
      <c r="S171" s="82"/>
      <c r="T171" s="82"/>
      <c r="U171" s="82"/>
      <c r="V171" s="82"/>
      <c r="W171" s="82"/>
    </row>
    <row r="172" spans="1:23" ht="25.05" customHeight="1">
      <c r="J172" s="82" t="str">
        <f t="shared" si="11"/>
        <v>{'icon': 'anc','color':'green','name':'塌陷','desc':'龙泉桥北向南。目前路政及交警正在抢修，设置有警示牌。','lnglat':{'lng':113.819392,'lat':35.202593},'offset':{'x':-9,'y':-31},'type':'Marker'},{'icon': 'anc','color':'green','name':'塌陷','desc':'新一街建业壹号城邦。','lnglat':{'lng':113.916815,'lat':35.288756},'offset':{'x':-9,'y':-31},'type':'Marker'},{'icon': 'anc','color':'green','name':'塌陷','desc':'新一街段村小学。小学外路面塌陷','lnglat':{'lng':113.919341,'lat':35.289166},'offset':{'x':-9,'y':-31},'type':'Marker'},{'icon': 'anc','color':'green','name':'塌陷','desc':'新二街柳青路。','lnglat':{'lng':113.922757,'lat':35.25369},'offset':{'x':-9,'y':-31},'type':'Marker'},{'icon': 'flg','color':'blue','name':'积水','desc':'凤泉区大块镇小块村。断水断电 无天然气 居民没有食物','lnglat':{'lng':113.807075,'lat':35.381094},'offset':{'x':-9,'y':-31},'type':'Marker'},{'icon': 'cir','color':'red','name':'漏电','desc':'丰华街与华兰大道交叉口东南角。配电箱漏电','lnglat':{'lng':113.906999,'lat':35.281941},'offset':{'x':-9,'y':-31},'type':'Marker'},{'icon': 'flg','color':'blue','name':'积水','desc':'凤泉区星湖花园。两米左右','lnglat':{'lng':113.900658,'lat':35.374217},'offset':{'x':-9,'y':-31},'type':'Marker'},{'icon': 'cir','color':'red','name':'漏电','desc':'中原路罗庄街。','lnglat':{'lng':113.876636,'lat':35.313414},'offset':{'x':-9,'y':-31},'type':'Marker'},{'icon': 'twig','color':'yellow','name':'爆炸','desc':'华兰大道新一街路口。','lnglat':{'lng':113.918543,'lat':35.282087},'offset':{'x':-9,'y':-31},'type':'Marker'},{'icon': 'cir','color':'red','name':'漏电','desc':'向阳路新中大道帕提欧。','lnglat':{'lng':113.926015,'lat':35.287596},'offset':{'x':-9,'y':-31},'type':'Marker'},{'icon': 'cir','color':'red','name':'漏电','desc':'中原路劳动路十字路口。','lnglat':{'lng':113.879788,'lat':35.313284},'offset':{'x':-9,'y':-31},'type':'Marker'},{'icon': 'twig','color':'yellow','name':'爆炸','desc':'魏庄石牌坊。','lnglat':{'lng':113.893518,'lat':35.30487},'offset':{'x':-9,'y':-31},'type':'Marker'},{'icon': 'anc','color':'green','name':'塌陷','desc':'新一街新二街。','lnglat':{'lng':113.917923,'lat':35.27784},'offset':{'x':-9,'y':-31},'type':'Marker'},{'icon': 'flg','color':'blue','name':'积水','desc':'饮马口。水位已到腰','lnglat':{'lng':113.890296,'lat':35.304925},'offset':{'x':-9,'y':-31},'type':'Marker'},{'icon': 'cir','color':'red','name':'漏电','desc':'胜利路与人民路路口建行对面。路灯漏电','lnglat':{'lng':113.872272,'lat':35.302155},'offset':{'x':-9,'y':-31},'type':'Marker'},{'icon': 'cir','color':'red','name':'漏电','desc':'凤泉区尚介十字红路灯东方向的信号灯。信号灯联电发生闪爆','lnglat':{'lng':113.917539,'lat':35.386263},'offset':{'x':-9,'y':-31},'type':'Marker'},{'icon': 'cir','color':'red','name':'漏电','desc':'凤泉区新玛特东侧建行门口。','lnglat':{'lng':113.914901,'lat':35.384016},'offset':{'x':-9,'y':-31},'type':'Marker'},{'icon': 'flg','color':'blue','name':'积水','desc':'新飞大道(建设路一前。','lnglat':{'lng':113.900818,'lat':35.323158},'offset':{'x':-9,'y':-31},'type':'Marker'},{'icon': 'flg','color':'blue','name':'积水','desc':'新飞大道与纺织路口。','lnglat':{'lng':113.900813,'lat':35.278762},'offset':{'x':-9,'y':-31},'type':'Marker'},{'icon': 'flg','color':'blue','name':'积水','desc':'新飞大道与道清路口。','lnglat':{'lng':113.900825,'lat':35.268279},'offset':{'x':-9,'y':-31},'type':'Marker'},{'icon': 'flg','color':'blue','name':'积水','desc':'新飞大道与科隆大道口。','lnglat':{'lng':113.90081,'lat':35.274447},'offset':{'x':-9,'y':-31},'type':'Marker'},{'icon': 'flg','color':'blue','name':'积水','desc':'西华大道(宏力大道环宇桥)。','lnglat':{'lng':113.858757,'lat':35.302627},'offset':{'x':-9,'y':-31},'type':'Marker'},{'icon': 'flg','color':'blue','name':'积水','desc':'人民路地下道。','lnglat':{'lng':113.911329,'lat':35.381293},'offset':{'x':-9,'y':-31},'type':'Marker'},{'icon': 'flg','color':'blue','name':'积水','desc':'人民路(新五街一福彩街校路(福彩街一东明大道)。','lnglat':{'lng':113.946305,'lat':35.287192},'offset':{'x':-9,'y':-31},'type':'Marker'},{'icon': 'flg','color':'blue','name':'积水','desc':'东明大道与向阳路四个方向。','lnglat':{'lng':113.957826,'lat':35.309739},'offset':{'x':-9,'y':-31},'type':'Marker'},{'icon': 'flg','color':'blue','name':'积水','desc':'新八街与荣校路口。','lnglat':{'lng':113.978481,'lat':35.314525},'offset':{'x':-9,'y':-31},'type':'Marker'},{'icon': 'flg','color':'blue','name':'积水','desc':'新乡东站。','lnglat':{'lng':113.978481,'lat':35.314525},'offset':{'x':-9,'y':-31},'type':'Marker'},{'icon': 'flg','color':'blue','name':'积水','desc':'隆盛华庭门前。21号晚停电，现已停电三天','lnglat':{'lng':113.867631,'lat':35.267131},'offset':{'x':-9,'y':-31},'type':'Marker'},{'icon': 'flg','color':'blue','name':'积水','desc':'建北二路与北环路口以西、以东、以南。停电，shui w','lnglat':{'lng':113.876543,'lat':35.330335},'offset':{'x':-9,'y':-31},'type':'Marker'},{'icon': 'flg','color':'blue','name':'积水','desc':'劳动路与南环路以南。','lnglat':{'lng':113.882534,'lat':35.258415},'offset':{'x':-9,'y':-31},'type':'Marker'},{'icon': 'flg','color':'blue','name':'积水','desc':'丰华街与静泉路四个方向。','lnglat':{'lng':113.906844,'lat':35.237044},'offset':{'x':-9,'y':-31},'type':'Marker'},{'icon': 'flg','color':'blue','name':'积水','desc':'牧野路与静泉路四个方向。','lnglat':{'lng':113.911607,'lat':35.237024},'offset':{'x':-9,'y':-31},'type':'Marker'},{'icon': 'flg','color':'blue','name':'积水','desc':'柳青路(丰华街一新二街)。','lnglat':{'lng':113.908577,'lat':35.253738},'offset':{'x':-9,'y':-31},'type':'Marker'},{'icon': 'flg','color':'blue','name':'积水','desc':'宏力大道(西华大道一冀马路)。','lnglat':{'lng':113.85517,'lat':35.319858},'offset':{'x':-9,'y':-31},'type':'Marker'},{'icon': 'flg','color':'blue','name':'积水','desc':'新中大道(南环路一金穗大道)。','lnglat':{'lng':113.929261,'lat':35.258563},'offset':{'x':-9,'y':-31},'type':'Marker'},{'icon': 'flg','color':'blue','name':'积水','desc':'华兰大道(三附院一科技学院)。','lnglat':{'lng':113.927434,'lat':35.28207},'offset':{'x':-9,'y':-31},'type':'Marker'},{'icon': 'flg','color':'blue','name':'积水','desc':'华兰大道(新一街西口一新二街东口)。','lnglat':{'lng':113.918569,'lat':35.282062},'offset':{'x':-9,'y':-31},'type':'Marker'},{'icon': 'flg','color':'blue','name':'积水','desc':'道清路(新中大道一牧野路)。','lnglat':{'lng':113.930621,'lat':35.263549},'offset':{'x':-9,'y':-31},'type':'Marker'},{'icon': 'flg','color':'blue','name':'积水','desc':'文岩路(新中大道一牧。','lnglat':{'lng':113.911786,'lat':35.263605},'offset':{'x':-9,'y':-31},'type':'Marker'},{'icon': 'flg','color':'blue','name':'积水','desc':'新二街(华兰大道一南环路)。','lnglat':{'lng':113.922726,'lat':35.282117},'offset':{'x':-9,'y':-31},'type':'Marker'},{'icon': 'flg','color':'blue','name':'积水','desc':'新一街(文若路一南环路)。','lnglat':{'lng':113.917996,'lat':35.263605},'offset':{'x':-9,'y':-31},'type':'Marker'},{'icon': 'flg','color':'blue','name':'积水','desc':'健康路（胖东来.二胖）。积水到大腿根','lnglat':{'lng':113.917931,'lat':35.268281},'offset':{'x':-9,'y':-31},'type':'Marker'},{'icon': 'flg','color':'blue','name':'积水','desc':'建设路(京广铁路地下道一胜利路)。','lnglat':{'lng':113.870077,'lat':35.298834},'offset':{'x':-9,'y':-31},'type':'Marker'},{'icon': 'flg','color':'blue','name':'积水','desc':'新一街与道清路口。','lnglat':{'lng':113.864448,'lat':35.32397},'offset':{'x':-9,'y':-31},'type':'Marker'},{'icon': 'flg','color':'blue','name':'积水','desc':'京广铁路地下道。环京广铁路','lnglat':{'lng':113.84959,'lat':35.270198},'offset':{'x':-9,'y':-31},'type':'Marker'},{'icon': 'flg','color':'blue','name':'积水','desc':'解放大道(宏力大道一建设路。','lnglat':{'lng':113.869259,'lat':35.323066},'offset':{'x':-9,'y':-31},'type':'Marker'},{'icon': 'flg','color':'blue','name':'积水','desc':'n。降雨超过1小时后积水，水位在齐腰到齐膝之间波动','lnglat':{'lng':113.827273,'lat':35.20326},'offset':{'x':-9,'y':-31},'type':'Marker'},{'icon': 'flg','color':'blue','name':'积水','desc':'南干道劳动路交叉口（老一中附近）。','lnglat':{'lng':113.878683,'lat':35.295949},'offset':{'x':-9,'y':-31},'type':'Marker'},{'icon': 'flg','color':'blue','name':'积水','desc':'胜利路健康路交叉口。水没过汽车车轮','lnglat':{'lng':113.871423,'lat':35.299187},'offset':{'x':-9,'y':-31},'type':'Marker'},{'icon': 'pot','color':'gray','name':'其他','desc':'振中路小学对面振中路。','lnglat':{'lng':114.048624,'lat':35.391059},'offset':{'x':-9,'y':-31},'type':'Marker'},{'icon': 'flg','color':'blue','name':'积水','desc':'中同街地下道到西干道。行人和车辆无法通行','lnglat':{'lng':113.853861,'lat':35.312845},'offset':{'x':-9,'y':-31},'type':'Marker'},{'icon': 'flg','color':'blue','name':'积水','desc':'牧野大道与北环路交叉口。水位腰以上','lnglat':{'lng':113.916927,'lat':35.337379},'offset':{'x':-9,'y':-31},'type':'Marker'},{'icon': 'pot','color':'gray','name':'其他','desc':'牧野大道与向阳路。','lnglat':{'lng':113.911786,'lat':35.287202},'offset':{'x':-9,'y':-31},'type':'Marker'},{'icon': 'flg','color':'blue','name':'积水','desc':'化纤厂三区。水位一两米','lnglat':{'lng':113.913004,'lat':35.379249},'offset':{'x':-9,'y':-31},'type':'Marker'},{'icon': 'pot','color':'gray','name':'其他','desc':'振中街与柳青路交叉口。','lnglat':{'lng':113.894714,'lat':35.253722},'offset':{'x':-9,'y':-31},'type':'Marker'},{'icon': 'flg','color':'blue','name':'积水','desc':'中原路东头与新飞大道。小腿','lnglat':{'lng':113.900632,'lat':35.313227},'offset':{'x':-9,'y':-31},'type':'Marker'},{'icon': 'flg','color':'blue','name':'积水','desc':'凤泉区星湖花园。两米左右','lnglat':{'lng':113.900674,'lat':35.374229},'offset':{'x':-9,'y':-31},'type':'Marker'},{'icon': 'flg','color':'blue','name':'积水','desc':'人民东路与文苑街。没过小腿','lnglat':{'lng':113.904403,'lat':35.300538},'offset':{'x':-9,'y':-31},'type':'Marker'},{'icon': 'flg','color':'blue','name':'积水','desc':'牧野路纺织路到科隆大道中间。膝盖','lnglat':{'lng':113.911677,'lat':35.278718},'offset':{'x':-9,'y':-31},'type':'Marker'},{'icon': 'flg','color':'blue','name':'积水','desc':'唐岗。水没过膝盖，唐岗红绿灯往西左手边第二个胡同往南第三个门','lnglat':{'lng':114.070473,'lat':35.434736},'offset':{'x':-9,'y':-31},'type':'Marker'},{'icon': 'cir','color':'red','name':'漏电','desc':'大胖东来翡翠城附。三人死亡','lnglat':{'lng':113.879879,'lat':35.301097},'offset':{'x':-9,'y':-31},'type':'Marker'},{'icon': 'flg','color':'blue','name':'积水','desc':'人民路文苑路口积水严重。到大腿','lnglat':{'lng':113.904403,'lat':35.300538},'offset':{'x':-9,'y':-31},'type':'Marker'},{'icon': 'flg','color':'blue','name':'积水','desc':'牧野区寺庄顶。淹没房屋一楼，两个口崩塌进水，全村进水，多数为老人和孩子','lnglat':{'lng':113.87765,'lat':35.342711},'offset':{'x':-9,'y':-31},'type':'Marker'},{'icon': 'anc','color':'green','name':'塌陷','desc':'平原路豫北大厦东侧。塌陷一米多宽的沟 已经灌满水','lnglat':{'lng':113.872681,'lat':35.305044},'offset':{'x':-9,'y':-31},'type':'Marker'},{'icon': 'pot','color':'gray','name':'其他','desc':'辉县赞城镇王官营。老人儿童无水无电','lnglat':{'lng':113.693028,'lat':35.356863},'offset':{'x':-9,'y':-31},'type':'Marker'},{'icon': 'anc','color':'green','name':'塌陷','desc':'黄河口向东300米路南 人行横道。','lnglat':{'lng':113.898428,'lat':35.300383},'offset':{'x':-9,'y':-31},'type':'Marker'},{'icon': 'flg','color':'blue','name':'积水','desc':'寺庄顶村金诚宾馆楼顶。','lnglat':{'lng':113.856383,'lat':35.355055},'offset':{'x':-9,'y':-31},'type':'Marker'},{'icon': 'flg','color':'blue','name':'积水','desc':'牧野区王村镇寺庄顶村北地工业园区72号。水已经莫过楼房二楼，六个大人和两个小孩停水停电','lnglat':{'lng':113.866844,'lat':35.329055},'offset':{'x':-9,'y':-31},'type':'Marker'},{'icon': 'cir','color':'red','name':'漏电','desc':'新飞大道与平原路交叉口。','lnglat':{'lng':113.900844,'lat':35.304948},'offset':{'x':-9,'y':-31},'type':'Marker'},{'icon': 'flg','color':'blue','name':'积水','desc':'占城镇王官营村工厂。共10余人受困，其中有三个八旬老人停水停电断水断粮两天两夜了，已经全部失联，救援等待了一天，外面水位2米以上，水位还在上升，二楼已经开始进水','lnglat':{'lng':113.728203,'lat':35.124704},'offset':{'x':-9,'y':-31},'type':'Marker'},{'icon': 'flg','color':'blue','name':'积水','desc':'宏力大道与西华大道交叉口（黄岗十字路口）。','lnglat':{'lng':113.85517,'lat':35.319858},'offset':{'x':-9,'y':-31},'type':'Marker'},{'icon': 'pot','color':'gray','name':'其他','desc':'黄河大道文化路交叉口。','lnglat':{'lng':113.874362,'lat':35.282196},'offset':{'x':-9,'y':-31},'type':'Marker'},{'icon': 'flg','color':'blue','name':'积水','desc':'107国道往李亨屯的那个下坡。','lnglat':{'lng':114.099392,'lat':35.396336},'offset':{'x':-9,'y':-31},'type':'Marker'},{'icon': 'cir','color':'red','name':'漏电','desc':'丹江北路。路面塌陷 水里有电','lnglat':{'lng':113.724976,'lat':34.997292},'offset':{'x':-9,'y':-31},'type':'Marker'},{'icon': 'flg','color':'blue','name':'积水','desc':'卫辉市下园村菜市场北部刘亮陶瓷对面胡同德明钢铁回收后面。一名女性和两位老人【老人情况:一个脑中风一个刚做完腿部手术】已淹没一楼','lnglat':{'lng':114.058478,'lat':35.425496},'offset':{'x':-9,'y':-31},'type':'Marker'},{'icon': 'cir','color':'red','name':'漏电','desc':'凤泉区大块镇孟庄村南地。疑似高压电','lnglat':{'lng':113.759197,'lat':35.386863},'offset':{'x':-9,'y':-31},'type':'Marker'},{'icon': 'cir','color':'red','name':'漏电','desc':'红旗区东关街妇幼斜对面一小店。电箱漏电','lnglat':{'lng':113.888896,'lat':35.301657},'offset':{'x':-9,'y':-31},'type':'Marker'},{'icon': 'flg','color':'blue','name':'积水','desc':'凤泉区 区府路。自化纤厂转盘至尚介都是水','lnglat':{'lng':113.917511,'lat':35.383754},'offset':{'x':-9,'y':-31},'type':'Marker'},{'icon': 'flg','color':'blue','name':'积水','desc':'凤泉区绿茵河畔。积水一米二三，一楼已经进水，没电没天然气，一楼住户危险','lnglat':{'lng':113.905908,'lat':35.373951},'offset':{'x':-9,'y':-31},'type':'Marker'},{'icon': 'cir','color':'red','name':'漏电','desc':'卫辉建设路。路灯漏电','lnglat':{'lng':114.070136,'lat':35.401581},'offset':{'x':-9,'y':-31},'type':'Marker'},{'icon': 'flg','color':'blue','name':'积水','desc':'凤泉区化纤厂小区。水进一楼过深，没电没水没燃气，没有食物','lnglat':{'lng':113.912954,'lat':35.379367},'offset':{'x':-9,'y':-31},'type':'Marker'},{'icon': 'flg','color':'blue','name':'积水','desc':'凤泉区大块镇东郭村。地势低的地方一楼水位过半，没有食物、水，停电两天','lnglat':{'lng':113.827138,'lat':35.353961},'offset':{'x':-9,'y':-31},'type':'Marker'},{'icon': 'flg','color':'blue','name':'积水','desc':'人民路往北去大块方向。地下道积水。前往大块救援需要绕行：从新中大道-长济高速，从新乡西高速口下绕行，指路电话18637370977','lnglat':{'lng':114.064734,'lat':35.39108},'offset':{'x':-9,'y':-31},'type':'Marker'},{'icon': 'flg','color':'blue','name':'积水','desc':'卫辉市下园村戏楼后面109号附1号。在屋顶躲避，已淹没房屋【共4人】','lnglat':{'lng':114.047399,'lat':35.422578},'offset':{'x':-9,'y':-31},'type':'Marker'},{'icon': 'flg','color':'blue','name':'积水','desc':'卫辉市下园村龙王庙156号，卫辉市下园村幼儿园往南走100米。在房顶一对60岁的老人','lnglat':{'lng':114.050152,'lat':35.42268},'offset':{'x':-9,'y':-31},'type':'Marker'},{'icon': 'flg','color':'blue','name':'积水','desc':'卫州路新建业方向。水到大腿根部，正路会有救援铲车通行，尽量靠路边走，过车会被波及站不稳','lnglat':{'lng':114.069499,'lat':35.395226},'offset':{'x':-9,'y':-31},'type':'Marker'},{'icon': 'flg','color':'blue','name':'积水','desc':'科隆大道(化工路)。','lnglat':{'lng':113.878309,'lat':35.274538},'offset':{'x':-9,'y':-31},'type':'Marker'},{'icon': 'flg','color':'blue','name':'积水','desc':'牧野区宏力大道西段 马庄，牛村。积水很深，水已漠过大腿','lnglat':{'lng':113.846676,'lat':35.320653},'offset':{'x':-9,'y':-31},'type':'Marker'},{'icon': 'flg','color':'blue','name':'积水','desc':'凤泉区大块镇块村营村。停水停电没信号没天然气没吃的','lnglat':{'lng':113.768461,'lat':35.378444},'offset':{'x':-9,'y':-31},'type':'Marker'},{'icon': 'flg','color':'blue','name':'积水','desc':'新乡市凤泉区大块镇北庄村。一楼水已经到膝盖，部分房子已经塌方，停水停电没吃的','lnglat':{'lng':113.820778,'lat':35.368723},'offset':{'x':-9,'y':-31},'type':'Marker'},{'icon': 'flg','color':'blue','name':'积水','desc':'新中大道道清路路口周围。积水过深，至少到大腿','lnglat':{'lng':113.930972,'lat':35.26823},'offset':{'x':-9,'y':-31},'type':'Marker'},{'icon': 'flg','color':'blue','name':'积水','desc':'建设路与西华大道交叉口附近。丁字口水深至大腿下，向东水深至膝盖，污水自西向东流','lnglat':{'lng':113.856202,'lat':35.323697},'offset':{'x':-9,'y':-31},'type':'Marker'},{'icon': 'flg','color':'blue','name':'积水','desc':'向阳路与解放路交叉口西。积水到膝盖','lnglat':{'lng':113.864153,'lat':35.287543},'offset':{'x':-9,'y':-31},'type':'Marker'},{'icon': 'flg','color':'blue','name':'积水','desc':'卫辉市下园村107国道豫北化工对过车床加工。孩子发高烧，水深一米多','lnglat':{'lng':114.051535,'lat':35.428006},'offset':{'x':-9,'y':-31},'type':'Marker'},{'icon': 'flg','color':'blue','name':'积水','desc':'胜利路与化工路交叉口。十字路口积水，最深处大概到齐腰','lnglat':{'lng':113.87177,'lat':35.2733},'offset':{'x':-9,'y':-31},'type':'Marker'},{'icon': 'flg','color':'blue','name':'积水','desc':'石庄社区（祥和园对面）。水到膝盖','lnglat':{'lng':114.048075,'lat':35.399478},'offset':{'x':-9,'y':-31},'type':'Marker'},{'icon': 'flg','color':'blue','name':'积水','desc':'和平路 友谊路 振中路交叉口附近。','lnglat':{'lng':114.053948,'lat':35.385935},'offset':{'x':-9,'y':-31},'type':'Marker'},{'icon': 'flg','color':'blue','name':'积水','desc':'获嘉县狮子营村地下道和村口大狮涝河桥。地下道水高和路面齐平，是村子唯一的外出通道','lnglat':{'lng':113.576755,'lat':35.249082},'offset':{'x':-9,'y':-31},'type':'Marker'},{'icon': 'flg','color':'blue','name':'积水','desc':'
牧野区107国道与北环路交叉口。十几个人被困 欲回新飞大道与北环路交叉口 茹岗物流配送中心 被困十几个小时 没有吃喝了','lnglat':{'lng':113.964379,'lat':35.337552},'offset':{'x':-9,'y':-31},'type':'Marker'},{'icon': 'pot','color':'gray','name':'其他','desc':'振中街科隆大道。','lnglat':{'lng':113.897011,'lat':35.274302},'offset':{'x':-9,'y':-31},'type':'Marker'},{'icon': 'pot','color':'gray','name':'其他','desc':'解放路南，华兰大道到南桥一段。','lnglat':{'lng':113.863767,'lat':35.282181},'offset':{'x':-9,'y':-31},'type':'Marker'},{'icon': 'cir','color':'red','name':'漏电','desc':'卫辉市医专急诊红绿灯北西大同路红黄蓝门口。','lnglat':{'lng':114.061024,'lat':35.413781},'offset':{'x':-9,'y':-31},'type':'Marker'},{'icon': 'cir','color':'red','name':'漏电','desc':'香巴拉左侧牙科门口。','lnglat':{'lng':114.060233,'lat':35.41289},'offset':{'x':-9,'y':-31},'type':'Marker'},{'icon': 'flg','color':'blue','name':'积水','desc':'小朱庄路西珠峰家园小区。被困小区，停水停电，无法出行','lnglat':{'lng':113.888446,'lat':35.349548},'offset':{'x':-9,'y':-31},'type':'Marker'},{'icon': 'pot','color':'gray','name':'其他','desc':'
解放路游家坟。','lnglat':{'lng':113.864139,'lat':35.295072},'offset':{'x':-9,'y':-31},'type':'Marker'},{'icon': 'flg','color':'blue','name':'积水','desc':'金穗大道星海假日王府公园南门。小区停水停电','lnglat':{'lng':113.883946,'lat':35.295862},'offset':{'x':-9,'y':-31},'type':'Marker'},{'icon': 'flg','color':'blue','name':'积水','desc':'新乡市凤泉区大块镇石庄村、秀才庄村。','lnglat':{'lng':113.762477,'lat':35.376726},'offset':{'x':-9,'y':-31},'type':'Marker'},{'icon': 'pot','color':'gray','name':'其他','desc':'郑州至新乡市区可走黄河大道 朱召桥下。','lnglat':{'lng':113.853191,'lat':35.26805},'offset':{'x':-9,'y':-31},'type':'Marker'},{'icon': 'flg','color':'blue','name':'积水','desc':'凤泉区绿茵河畔。积水过多 一楼已被淹没，水位持续上升','lnglat':{'lng':113.905928,'lat':35.376119},'offset':{'x':-9,'y':-31},'type':'Marker'},{'icon': 'flg','color':'blue','name':'积水','desc':'万达西侧附近小区。地下室已灌满，停电！路上积水到大腿','lnglat':{'lng':113.901968,'lat':35.316407},'offset':{'x':-9,'y':-31},'type':'Marker'},{'icon': 'cir','color':'red','name':'漏电','desc':'西华大道铁路文化宫北边50米路东。 电线杆漏电，请绕行！','lnglat':{'lng':113.852692,'lat':35.306717},'offset':{'x':-9,'y':-31},'type':'Marker'},{'icon': 'pot','color':'gray','name':'其他','desc':'华瑞逸品紫晶小区东门18A地下室。','lnglat':{'lng':113.936487,'lat':35.307086},'offset':{'x':-9,'y':-31},'type':'Marker'},{'icon': 'flg','color':'blue','name':'积水','desc':'王村镇周村社区。','lnglat':{'lng':113.857326,'lat':35.34615},'offset':{'x':-9,'y':-31},'type':'Marker'},{'icon': 'flg','color':'blue','name':'积水','desc':'解放大道南，惠民馨苑门口。地下室已灌满，积水到小腿','lnglat':{'lng':113.863762,'lat':35.267233},'offset':{'x':-9,'y':-31},'type':'Marker'},{'icon': 'flg','color':'blue','name':'积水','desc':'高铁东站附近。1.5m水位 铲车能过去！其他车过不去 ','lnglat':{'lng':113.97888,'lat':35.31433},'offset':{'x':-9,'y':-31},'type':'Marker'},{'icon': 'flg','color':'blue','name':'积水','desc':'五一路和劳动路交叉口（新悦城附近）。','lnglat':{'lng':113.883313,'lat':35.281716},'offset':{'x':-9,'y':-31},'type':'Marker'},{'icon': 'flg','color':'blue','name':'积水','desc':'新一街柳青路至海河路。柳青路深海河路低  中段到小腿肚','lnglat':{'lng':113.917888,'lat':35.253681},'offset':{'x':-9,'y':-31},'type':'Marker'},{'icon': 'pot','color':'gray','name':'其他','desc':'人民路与新一街水深。','lnglat':{'lng':113.918441,'lat':35.300408},'offset':{'x':-9,'y':-31},'type':'Marker'},{'icon': 'flg','color':'blue','name':'积水','desc':'760家属院胜利路上 文化宫 卫北市场 王村北街。停电 水深 已停水 老人很多 无信号 无法联系','lnglat':{'lng':113.870242,'lat':35.322163},'offset':{'x':-9,'y':-31},'type':'Marker'},{'icon': 'pot','color':'gray','name':'其他','desc':'寺庄顶村水已经。','lnglat':{'lng':113.87765,'lat':35.342711},'offset':{'x':-9,'y':-31},'type':'Marker'},{'icon': 'flg','color':'blue','name':'积水','desc':'凤泉区孟庄村。水深1.5m-2.5m,房屋被淹，四周被淹，船和大车可进入','lnglat':{'lng':113.834288,'lat':35.425276},'offset':{'x':-9,'y':-31},'type':'Marker'},{'icon': 'flg','color':'blue','name':'积水','desc':'解放路西段的向阳路积水多。积水','lnglat':{'lng':113.865324,'lat':35.287551},'offset':{'x':-9,'y':-31},'type':'Marker'},{'icon': 'flg','color':'blue','name':'积水','desc':'前进路。水深至膝盖下','lnglat':{'lng':113.894402,'lat':35.329514},'offset':{'x':-9,'y':-31},'type':'Marker'},{'icon': 'flg','color':'blue','name':'积水','desc':'新乡市牧野区定国村。','lnglat':{'lng':113.954688,'lat':35.316698},'offset':{'x':-9,'y':-31},'type':'Marker'},{'icon': 'flg','color':'blue','name':'积水','desc':'新乡市卫滨区建设路地下道西。家里已经半米水位，没有电，信号时有时无','lnglat':{'lng':113.856052,'lat':35.323747},'offset':{'x':-9,'y':-31},'type':'Marker'},{'icon': 'pot','color':'gray','name':'其他','desc':'新乡市外国语小学附近文化路与金穗大道交叉口。有水有电有菜市场 有需要可以来这边采买 博浪沙对面菜市场更丰富。','lnglat':{'lng':113.873765,'lat':35.295858},'offset':{'x':-9,'y':-31},'type':'Marker'},{'icon': 'flg','color':'blue','name':'积水','desc':'黄岗十字以西。无电，信号弱 出行不便 ','lnglat':{'lng':113.855091,'lat':35.322292},'offset':{'x':-9,'y':-31},'type':'Marker'},{'icon': 'pot','color':'gray','name':'其他','desc':'寺庄顶村水已淹到一楼。','lnglat':{'lng':113.877656,'lat':35.34271},'offset':{'x':-9,'y':-31},'type':'Marker'},{'icon': 'flg','color':'blue','name':'积水','desc':'正商城2期（定国湖旁） 定国湖倒灌，水位过高。','lnglat':{'lng':113.958052,'lat':35.309692},'offset':{'x':-9,'y':-31},'type':'Marker'},{'icon': 'pot','color':'gray','name':'其他','desc':'乔榭公租房小区。停电 停水','lnglat':{'lng':35.283176,'lat':113.9428},'offset':{'x':-9,'y':-31},'type':'Marker'},{'icon': 'flg','color':'blue','name':'积水','desc':'科隆大道与文化路交叉口。停水停电','lnglat':{'lng':35.274517,'lat':113.875478},'offset':{'x':-9,'y':-31},'type':'Marker'},{'icon': 'flg','color':'blue','name':'积水','desc':'
华兰大道。','lnglat':{'lng':35.282,'lat':113.905315},'offset':{'x':-9,'y':-31},'type':'Marker'},{'icon': 'flg','color':'blue','name':'积水','desc':'恒基时代广场门口。停水停电','lnglat':{'lng':35.301012,'lat':113.870692},'offset':{'x':-9,'y':-31},'type':'Marker'},{'icon': 'pot','color':'gray','name':'其他','desc':'
凤泉区大块镇王小屯村。昨天已经停水停电没信号一整天，现在具体情况不知道，昨天下午已经淹到二楼了，停水停电没信号从昨天下午到现在已经联系不上，全村人昨天一天没吃饭','lnglat':{'lng':35.380858,'lat':113.820997},'offset':{'x':-9,'y':-31},'type':'Marker'},{'icon': 'pot','color':'gray','name':'其他','desc':'解放路与向阳路交叉口。小区内无停电 今天开始阶段停水 ','lnglat':{'lng':35.287584,'lat':113.864102},'offset':{'x':-9,'y':-31},'type':'Marker'},{'icon': 'anc','color':'green','name':'塌陷','desc':'人民东路(黄河口往东到新飞大道)。积水过不了车，便道路面塌陷在水下，很危险，警示条挡住路不能过','lnglat':{'lng':35.300412,'lat':113.914735},'offset':{'x':-9,'y':-31},'type':'Marker'},{'icon': 'flg','color':'blue','name':'积水','desc':'
红旗区洪门社区。严重内涝，地下室灌满水，部分一楼也都进水 停水停电','lnglat':{'lng':35.267883,'lat':113.933614},'offset':{'x':-9,'y':-31},'type':'Marker'},{'icon': 'pot','color':'gray','name':'其他','desc':'凤泉区小黄屯。停水停气，没有信号','lnglat':{'lng':35.38518,'lat':113.909221},'offset':{'x':-9,'y':-31},'type':'Marker'},{'icon': 'pot','color':'gray','name':'其他','desc':'卫滨区人民西路梦溪路。孟姜女河水漫至路面','lnglat':{'lng':35.307722,'lat':113.825798},'offset':{'x':-9,'y':-31},'type':'Marker'},{'icon': 'pot','color':'gray','name':'其他','desc':'辉县黄范村 2楼。停水停电','lnglat':{'lng':35.548275,'lat':114.026019},'offset':{'x':-9,'y':-31},'type':'Marker'},{'icon': 'flg','color':'blue','name':'积水','desc':'学院街和建设路交叉路口。膝盖以上','lnglat':{'lng':39.71715,'lat':116.131497},'offset':{'x':-9,'y':-31},'type':'Marker'},{'icon': 'pot','color':'gray','name':'其他','desc':'牧野区平大家属院四号楼一单元。水深一米五，一天没吃饭，需要救援，15736930539','lnglat':{'lng':35.321126,'lat':113.91017},'offset':{'x':-9,'y':-31},'type':'Marker'},{'icon': 'flg','color':'blue','name':'积水','desc':'胡韦线与新获县路南。胡韦线与新获县路南积水过多，无法通行，请广大驾驶员及时绕行','lnglat':{'lng':35.14816,'lat':113.780986},'offset':{'x':-9,'y':-31},'type':'Marker'},{'icon': 'anc','color':'green','name':'塌陷','desc':'胡韦线二支排大赵庄。胡韦线二支排大赵庄路面塌陷，可半幅通行','lnglat':{'lng':35.360416,'lat':113.759549},'offset':{'x':-9,'y':-31},'type':'Marker'},{'icon': 'flg','color':'blue','name':'积水','desc':'杏庄。地下道积水深，无法通行','lnglat':{'lng':35.169491,'lat':113.743499},'offset':{'x':-9,'y':-31},'type':'Marker'},{'icon': 'flg','color':'blue','name':'积水','desc':'西寺。地下道积水深，无法通行','lnglat':{'lng':35.185736,'lat':113.755256},'offset':{'x':-9,'y':-31},'type':'Marker'},{'icon': 'flg','color':'blue','name':'积水','desc':'冀庄。地下道积水深，无法通行','lnglat':{'lng':35.192519,'lat':113.755772},'offset':{'x':-9,'y':-31},'type':'Marker'},{'icon': 'flg','color':'blue','name':'积水','desc':'秦村营地。地下道积水深，无法通行','lnglat':{'lng':35.20445,'lat':113.753057},'offset':{'x':-9,'y':-31},'type':'Marker'},{'icon': 'flg','color':'blue','name':'积水','desc':'郝村北口。地下道积水深，无法通行','lnglat':{'lng':35.195351,'lat':113.771212},'offset':{'x':-9,'y':-31},'type':'Marker'},{'icon': 'flg','color':'blue','name':'积水','desc':'小宋佛。地下道积水深，无法通行','lnglat':{'lng':35.219938,'lat':113.770943},'offset':{'x':-9,'y':-31},'type':'Marker'},{'icon': 'flg','color':'blue','name':'积水','desc':'翟坡地。地下道积水深，无法通行','lnglat':{'lng':35.235711,'lat':113.802569},'offset':{'x':-9,'y':-31},'type':'Marker'},{'icon': 'flg','color':'blue','name':'积水','desc':'中央大道。地下道积水深，无法通行','lnglat':{'lng':35.191022,'lat':113.803003},'offset':{'x':-9,'y':-31},'type':'Marker'},{'icon': 'flg','color':'blue','name':'积水','desc':'李任旺。地下道可以通行','lnglat':{'lng':35.24316,'lat':113.824203},'offset':{'x':-9,'y':-31},'type':'Marker'},{'icon': 'flg','color':'blue','name':'积水','desc':'中央大道与文昌路路口。积水深，无法通行','lnglat':{'lng':35.179801,'lat':113.806519},'offset':{'x':-9,'y':-31},'type':'Marker'},{'icon': 'flg','color':'blue','name':'积水','desc':'阳光路。积水深，无法通行','lnglat':{'lng':35.141193,'lat':113.783682},'offset':{'x':-9,'y':-31},'type':'Marker'},{'icon': 'flg','color':'blue','name':'积水','desc':'远大路。积水深，无法通行','lnglat':{'lng':39.921345,'lat':116.608542},'offset':{'x':-9,'y':-31},'type':'Marker'},{'icon': 'flg','color':'blue','name':'积水','desc':'民兴路金谷段。积水深，无法通行','lnglat':{'lng':35.188611,'lat':113.773869},'offset':{'x':-9,'y':-31},'type':'Marker'},{'icon': 'flg','color':'blue','name':'积水','desc':'冀兴路贾城段。积水深，无法通行','lnglat':{'lng':35.17763,'lat':113.77779},'offset':{'x':-9,'y':-31},'type':'Marker'},{'icon': 'flg','color':'blue','name':'积水','desc':'平和街与文昌路交叉处。积水深，无法通行','lnglat':{'lng':35.181474,'lat':113.81474},'offset':{'x':-9,'y':-31},'type':'Marker'},{'icon': 'flg','color':'blue','name':'积水','desc':'祥和街与和谐大道交叉处。积水深，无法通行','lnglat':{'lng':35.192865,'lat':113.821143},'offset':{'x':-9,'y':-31},'type':'Marker'},{'icon': 'flg','color':'blue','name':'积水','desc':'香港路北段。路面积水深，无法通行','lnglat':{'lng':35.19773,'lat':113.780029},'offset':{'x':-9,'y':-31},'type':'Marker'},{'icon': 'flg','color':'blue','name':'积水','desc':'海伦大道。积水深，无法通行','lnglat':{'lng':35.209352,'lat':113.785228},'offset':{'x':-9,'y':-31},'type':'Marker'},{'icon': 'flg','color':'blue','name':'积水','desc':'新原路新原立交桥下。立交桥下有积水，车辆通行缓慢','lnglat':{'lng':35.210609,'lat':113.908955},'offset':{'x':-9,'y':-31},'type':'Marker'},{'icon': 'flg','color':'blue','name':'积水','desc':'青龙路龙泉桥以西。有积水，车辆通行缓慢','lnglat':{'lng':35.202391,'lat':113.818472},'offset':{'x':-9,'y':-31},'type':'Marker'},{'icon': 'flg','color':'blue','name':'积水','desc':'八六路。有积水，车辆通行缓慢','lnglat':{'lng':35.151635,'lat':113.7938},'offset':{'x':-9,'y':-31},'type':'Marker'},{'icon': 'flg','color':'blue','name':'积水','desc':'。有积水，车辆通行缓慢','lnglat':{'lng':35.231972,'lat':113.901024},'offset':{'x':-9,'y':-31},'type':'Marker'},{'icon': 'flg','color':'blue','name':'积水','desc':'新中大道与人民东路 交叉口。积水深，无法通行','lnglat':{'lng':35.300505,'lat':113.930709},'offset':{'x':-9,'y':-31},'type':'Marker'},{'icon': 'flg','color':'blue','name':'积水','desc':'人民西路与西干道交叉口。积水深 无法通行','lnglat':{'lng':35.304996,'lat':113.849103},'offset':{'x':-9,'y':-31},'type':'Marker'},{'icon': 'flg','color':'blue','name':'积水','desc':'凤泉区政府旁边宏铭时代华府已经停水停电两天，旁边化纤厂水最深处已经到胸口。积水深无法通行','lnglat':{'lng':113.5431,'lat':35.238},'offset':{'x':-9,'y':-31},'type':'Marker'},{'icon': 'cir','color':'red','name':'漏电','desc':'西门桥东海眼睛店(健康路东段老鳖坑边）。','lnglat':{'lng':114.072036,'lat':35.410167},'offset':{'x':-9,'y':-31},'type':'Marker'},{'icon': 'flg','color':'blue','name':'积水','desc':'紧急求救，求扩散：牧野区王村镇西马坊村的村民受洪水围困，没吃没喝的人们情绪和身体都支持不住了，村干部手机没电，没信号，无法亲自对接，500多人煎熬等待食物，水，救援队有序的救援带来的希望。15237306299村里能联系上的年青人，与全村被困亲人一起等待。[合十][合十][合十]路线：新乡市牧野区王村镇西马坊村(顺着栗屯桥下来，紧邻中马坊崇德寺西边300米左右)。村民被困','lnglat':{'lng':35.307204,'lat':113.910769},'offset':{'x':-9,'y':-31},'type':'Marker'},</v>
      </c>
    </row>
    <row r="176" spans="1:23" ht="25.05" customHeight="1">
      <c r="J176" s="92" t="s">
        <v>461</v>
      </c>
    </row>
  </sheetData>
  <phoneticPr fontId="2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3"/>
  <sheetViews>
    <sheetView workbookViewId="0">
      <pane xSplit="1" ySplit="1" topLeftCell="B180" activePane="bottomRight" state="frozen"/>
      <selection pane="topRight"/>
      <selection pane="bottomLeft"/>
      <selection pane="bottomRight" activeCell="D187" sqref="D187"/>
    </sheetView>
  </sheetViews>
  <sheetFormatPr defaultRowHeight="25.05" customHeight="1"/>
  <cols>
    <col min="1" max="1" width="18.33203125" style="87" customWidth="1"/>
    <col min="2" max="2" width="12.5546875" style="87" customWidth="1"/>
    <col min="3" max="3" width="11.109375" style="87" customWidth="1"/>
    <col min="4" max="4" width="41.44140625" style="87" customWidth="1"/>
    <col min="5" max="5" width="46.21875" style="87" customWidth="1"/>
    <col min="6" max="6" width="24.109375" style="87" customWidth="1"/>
    <col min="7" max="23" width="8" style="87"/>
    <col min="24" max="16384" width="8.88671875" style="87"/>
  </cols>
  <sheetData>
    <row r="1" spans="1:23" ht="25.05" customHeight="1">
      <c r="A1" s="83">
        <v>35.202593</v>
      </c>
      <c r="B1" s="83">
        <v>113.81939199999999</v>
      </c>
      <c r="C1" s="87" t="s">
        <v>130</v>
      </c>
      <c r="D1" s="84" t="s">
        <v>16</v>
      </c>
      <c r="E1" s="84" t="s">
        <v>19</v>
      </c>
      <c r="F1" s="84"/>
      <c r="G1" s="82"/>
      <c r="H1" s="82"/>
      <c r="I1" s="82"/>
      <c r="J1" s="82"/>
      <c r="K1" s="82"/>
      <c r="L1" s="82"/>
      <c r="M1" s="82"/>
      <c r="N1" s="82"/>
      <c r="O1" s="82"/>
      <c r="P1" s="82"/>
      <c r="Q1" s="82"/>
      <c r="R1" s="82"/>
      <c r="S1" s="82"/>
      <c r="T1" s="82"/>
      <c r="U1" s="82"/>
      <c r="V1" s="82"/>
      <c r="W1" s="82"/>
    </row>
    <row r="2" spans="1:23" ht="25.05" customHeight="1">
      <c r="A2" s="83">
        <v>35.288755999999999</v>
      </c>
      <c r="B2" s="83">
        <v>113.916815</v>
      </c>
      <c r="C2" s="87" t="s">
        <v>455</v>
      </c>
      <c r="D2" s="84" t="s">
        <v>21</v>
      </c>
      <c r="E2" s="84"/>
      <c r="F2" s="84"/>
      <c r="G2" s="82"/>
      <c r="H2" s="82"/>
      <c r="I2" s="82"/>
      <c r="J2" s="82"/>
      <c r="K2" s="82"/>
      <c r="L2" s="82"/>
      <c r="M2" s="82"/>
      <c r="N2" s="82"/>
      <c r="O2" s="82"/>
      <c r="P2" s="82"/>
      <c r="Q2" s="82"/>
      <c r="R2" s="82"/>
      <c r="S2" s="82"/>
      <c r="T2" s="82"/>
      <c r="U2" s="82"/>
      <c r="V2" s="82"/>
      <c r="W2" s="82"/>
    </row>
    <row r="3" spans="1:23" ht="25.05" customHeight="1">
      <c r="A3" s="83">
        <v>35.289166000000002</v>
      </c>
      <c r="B3" s="83">
        <v>113.919341</v>
      </c>
      <c r="C3" s="87" t="s">
        <v>130</v>
      </c>
      <c r="D3" s="84" t="s">
        <v>23</v>
      </c>
      <c r="E3" s="84" t="s">
        <v>25</v>
      </c>
      <c r="F3" s="84"/>
      <c r="G3" s="82"/>
      <c r="H3" s="82"/>
      <c r="I3" s="82"/>
      <c r="J3" s="82"/>
      <c r="K3" s="82"/>
      <c r="L3" s="82"/>
      <c r="M3" s="82"/>
      <c r="N3" s="82"/>
      <c r="O3" s="82"/>
      <c r="P3" s="82"/>
      <c r="Q3" s="82"/>
      <c r="R3" s="82"/>
      <c r="S3" s="82"/>
      <c r="T3" s="82"/>
      <c r="U3" s="82"/>
      <c r="V3" s="82"/>
      <c r="W3" s="82"/>
    </row>
    <row r="4" spans="1:23" ht="25.05" customHeight="1">
      <c r="A4" s="83">
        <v>35.253689999999999</v>
      </c>
      <c r="B4" s="83">
        <v>113.922757</v>
      </c>
      <c r="C4" s="87" t="s">
        <v>130</v>
      </c>
      <c r="D4" s="84" t="s">
        <v>26</v>
      </c>
      <c r="E4" s="84"/>
      <c r="F4" s="84"/>
      <c r="G4" s="82"/>
      <c r="H4" s="82"/>
      <c r="I4" s="82"/>
      <c r="J4" s="82"/>
      <c r="K4" s="82"/>
      <c r="L4" s="82"/>
      <c r="M4" s="82"/>
      <c r="N4" s="82"/>
      <c r="O4" s="82"/>
      <c r="P4" s="82"/>
      <c r="Q4" s="82"/>
      <c r="R4" s="82"/>
      <c r="S4" s="82"/>
      <c r="T4" s="82"/>
      <c r="U4" s="82"/>
      <c r="V4" s="82"/>
      <c r="W4" s="82"/>
    </row>
    <row r="5" spans="1:23" ht="25.05" customHeight="1">
      <c r="A5" s="83">
        <v>35.381093999999997</v>
      </c>
      <c r="B5" s="83">
        <v>113.807075</v>
      </c>
      <c r="C5" s="87" t="s">
        <v>28</v>
      </c>
      <c r="D5" s="84" t="s">
        <v>27</v>
      </c>
      <c r="E5" s="84" t="s">
        <v>29</v>
      </c>
      <c r="F5" s="84"/>
      <c r="G5" s="82"/>
      <c r="H5" s="82"/>
      <c r="I5" s="82"/>
      <c r="J5" s="82"/>
      <c r="K5" s="82"/>
      <c r="L5" s="82"/>
      <c r="M5" s="82"/>
      <c r="N5" s="82"/>
      <c r="O5" s="82"/>
      <c r="P5" s="82"/>
      <c r="Q5" s="82"/>
      <c r="R5" s="82"/>
      <c r="S5" s="82"/>
      <c r="T5" s="82"/>
      <c r="U5" s="82"/>
      <c r="V5" s="82"/>
      <c r="W5" s="82"/>
    </row>
    <row r="6" spans="1:23" ht="25.05" customHeight="1">
      <c r="A6" s="83">
        <v>35.281941000000003</v>
      </c>
      <c r="B6" s="83">
        <v>113.906999</v>
      </c>
      <c r="C6" s="87" t="s">
        <v>31</v>
      </c>
      <c r="D6" s="84" t="s">
        <v>30</v>
      </c>
      <c r="E6" s="84" t="s">
        <v>32</v>
      </c>
      <c r="F6" s="84"/>
      <c r="G6" s="82"/>
      <c r="H6" s="82"/>
      <c r="I6" s="82"/>
      <c r="J6" s="82"/>
      <c r="K6" s="82"/>
      <c r="L6" s="82"/>
      <c r="M6" s="82"/>
      <c r="N6" s="82"/>
      <c r="O6" s="82"/>
      <c r="P6" s="82"/>
      <c r="Q6" s="82"/>
      <c r="R6" s="82"/>
      <c r="S6" s="82"/>
      <c r="T6" s="82"/>
      <c r="U6" s="82"/>
      <c r="V6" s="82"/>
      <c r="W6" s="82"/>
    </row>
    <row r="7" spans="1:23" ht="25.05" customHeight="1">
      <c r="A7" s="83">
        <v>35.374217000000002</v>
      </c>
      <c r="B7" s="83">
        <v>113.90065800000001</v>
      </c>
      <c r="C7" s="87" t="s">
        <v>28</v>
      </c>
      <c r="D7" s="84" t="s">
        <v>34</v>
      </c>
      <c r="E7" s="84" t="s">
        <v>35</v>
      </c>
      <c r="F7" s="84"/>
      <c r="G7" s="82"/>
      <c r="H7" s="82"/>
      <c r="I7" s="82"/>
      <c r="J7" s="82"/>
      <c r="K7" s="82"/>
      <c r="L7" s="82"/>
      <c r="M7" s="82"/>
      <c r="N7" s="82"/>
      <c r="O7" s="82"/>
      <c r="P7" s="82"/>
      <c r="Q7" s="82"/>
      <c r="R7" s="82"/>
      <c r="S7" s="82"/>
      <c r="T7" s="82"/>
      <c r="U7" s="82"/>
      <c r="V7" s="82"/>
      <c r="W7" s="82"/>
    </row>
    <row r="8" spans="1:23" ht="25.05" customHeight="1">
      <c r="A8" s="83">
        <v>35.313414000000002</v>
      </c>
      <c r="B8" s="83">
        <v>113.876636</v>
      </c>
      <c r="C8" s="87" t="s">
        <v>31</v>
      </c>
      <c r="D8" s="84" t="s">
        <v>36</v>
      </c>
      <c r="E8" s="84"/>
      <c r="F8" s="84"/>
      <c r="G8" s="82"/>
      <c r="H8" s="82"/>
      <c r="I8" s="82"/>
      <c r="J8" s="82"/>
      <c r="K8" s="82"/>
      <c r="L8" s="82"/>
      <c r="M8" s="82"/>
      <c r="N8" s="82"/>
      <c r="O8" s="82"/>
      <c r="P8" s="82"/>
      <c r="Q8" s="82"/>
      <c r="R8" s="82"/>
      <c r="S8" s="82"/>
      <c r="T8" s="82"/>
      <c r="U8" s="82"/>
      <c r="V8" s="82"/>
      <c r="W8" s="82"/>
    </row>
    <row r="9" spans="1:23" ht="25.05" customHeight="1">
      <c r="A9" s="83">
        <v>35.282086999999997</v>
      </c>
      <c r="B9" s="83">
        <v>113.918543</v>
      </c>
      <c r="C9" s="87" t="s">
        <v>454</v>
      </c>
      <c r="D9" s="84" t="s">
        <v>37</v>
      </c>
      <c r="E9" s="84"/>
      <c r="F9" s="84"/>
      <c r="G9" s="82"/>
      <c r="H9" s="82"/>
      <c r="I9" s="82"/>
      <c r="J9" s="82"/>
      <c r="K9" s="82"/>
      <c r="L9" s="82"/>
      <c r="M9" s="82"/>
      <c r="N9" s="82"/>
      <c r="O9" s="82"/>
      <c r="P9" s="82"/>
      <c r="Q9" s="82"/>
      <c r="R9" s="82"/>
      <c r="S9" s="82"/>
      <c r="T9" s="82"/>
      <c r="U9" s="82"/>
      <c r="V9" s="82"/>
      <c r="W9" s="82"/>
    </row>
    <row r="10" spans="1:23" ht="25.05" customHeight="1">
      <c r="A10" s="83">
        <v>35.287596000000001</v>
      </c>
      <c r="B10" s="83">
        <v>113.92601500000001</v>
      </c>
      <c r="C10" s="87" t="s">
        <v>31</v>
      </c>
      <c r="D10" s="84" t="s">
        <v>39</v>
      </c>
      <c r="E10" s="84"/>
      <c r="F10" s="84"/>
      <c r="G10" s="82"/>
      <c r="H10" s="82"/>
      <c r="I10" s="82"/>
      <c r="J10" s="82"/>
      <c r="K10" s="82"/>
      <c r="L10" s="82"/>
      <c r="M10" s="82"/>
      <c r="N10" s="82"/>
      <c r="O10" s="82"/>
      <c r="P10" s="82"/>
      <c r="Q10" s="82"/>
      <c r="R10" s="82"/>
      <c r="S10" s="82"/>
      <c r="T10" s="82"/>
      <c r="U10" s="82"/>
      <c r="V10" s="82"/>
      <c r="W10" s="82"/>
    </row>
    <row r="11" spans="1:23" ht="25.05" customHeight="1">
      <c r="A11" s="84">
        <v>35.313284000000003</v>
      </c>
      <c r="B11" s="83">
        <v>113.879788</v>
      </c>
      <c r="C11" s="87" t="s">
        <v>31</v>
      </c>
      <c r="D11" s="84" t="s">
        <v>40</v>
      </c>
      <c r="E11" s="84"/>
      <c r="F11" s="84"/>
      <c r="G11" s="82"/>
      <c r="H11" s="82"/>
      <c r="I11" s="82"/>
      <c r="J11" s="82"/>
      <c r="K11" s="82"/>
      <c r="L11" s="82"/>
      <c r="M11" s="82"/>
      <c r="N11" s="82"/>
      <c r="O11" s="82"/>
      <c r="P11" s="82"/>
      <c r="Q11" s="82"/>
      <c r="R11" s="82"/>
      <c r="S11" s="82"/>
      <c r="T11" s="82"/>
      <c r="U11" s="82"/>
      <c r="V11" s="82"/>
      <c r="W11" s="82"/>
    </row>
    <row r="12" spans="1:23" ht="25.05" customHeight="1">
      <c r="A12" s="84">
        <v>35.304870000000001</v>
      </c>
      <c r="B12" s="83">
        <v>113.893518</v>
      </c>
      <c r="C12" s="87" t="s">
        <v>453</v>
      </c>
      <c r="D12" s="84" t="s">
        <v>41</v>
      </c>
      <c r="E12" s="84"/>
      <c r="F12" s="84"/>
      <c r="G12" s="82"/>
      <c r="H12" s="82"/>
      <c r="I12" s="82"/>
      <c r="J12" s="82"/>
      <c r="K12" s="82"/>
      <c r="L12" s="82"/>
      <c r="M12" s="82"/>
      <c r="N12" s="82"/>
      <c r="O12" s="82"/>
      <c r="P12" s="82"/>
      <c r="Q12" s="82"/>
      <c r="R12" s="82"/>
      <c r="S12" s="82"/>
      <c r="T12" s="82"/>
      <c r="U12" s="82"/>
      <c r="V12" s="82"/>
      <c r="W12" s="82"/>
    </row>
    <row r="13" spans="1:23" ht="25.05" customHeight="1">
      <c r="A13" s="83">
        <v>35.277839999999998</v>
      </c>
      <c r="B13" s="83">
        <v>113.917923</v>
      </c>
      <c r="C13" s="87" t="s">
        <v>130</v>
      </c>
      <c r="D13" s="84" t="s">
        <v>43</v>
      </c>
      <c r="E13" s="84"/>
      <c r="F13" s="84"/>
      <c r="G13" s="82"/>
      <c r="H13" s="82"/>
      <c r="I13" s="82"/>
      <c r="J13" s="82"/>
      <c r="K13" s="82"/>
      <c r="L13" s="82"/>
      <c r="M13" s="82"/>
      <c r="N13" s="82"/>
      <c r="O13" s="82"/>
      <c r="P13" s="82"/>
      <c r="Q13" s="82"/>
      <c r="R13" s="82"/>
      <c r="S13" s="82"/>
      <c r="T13" s="82"/>
      <c r="U13" s="82"/>
      <c r="V13" s="82"/>
      <c r="W13" s="82"/>
    </row>
    <row r="14" spans="1:23" s="67" customFormat="1" ht="25.05" customHeight="1">
      <c r="A14" s="71">
        <v>35.304924999999997</v>
      </c>
      <c r="B14" s="71">
        <v>113.89029600000001</v>
      </c>
      <c r="C14" s="67" t="s">
        <v>28</v>
      </c>
      <c r="D14" s="70" t="s">
        <v>45</v>
      </c>
      <c r="E14" s="70" t="s">
        <v>46</v>
      </c>
      <c r="F14" s="72"/>
      <c r="G14" s="66"/>
      <c r="H14" s="68"/>
      <c r="I14" s="66"/>
      <c r="J14" s="66"/>
      <c r="K14" s="66"/>
      <c r="L14" s="66"/>
      <c r="M14" s="66"/>
      <c r="N14" s="66"/>
      <c r="O14" s="66"/>
      <c r="P14" s="66"/>
      <c r="Q14" s="66"/>
      <c r="R14" s="66"/>
      <c r="S14" s="66"/>
      <c r="T14" s="66"/>
      <c r="U14" s="66"/>
      <c r="V14" s="66"/>
      <c r="W14" s="66"/>
    </row>
    <row r="15" spans="1:23" s="67" customFormat="1" ht="25.05" customHeight="1">
      <c r="A15" s="71">
        <v>35.302154999999999</v>
      </c>
      <c r="B15" s="71">
        <v>113.872272</v>
      </c>
      <c r="C15" s="67" t="s">
        <v>31</v>
      </c>
      <c r="D15" s="70" t="s">
        <v>47</v>
      </c>
      <c r="E15" s="70" t="s">
        <v>48</v>
      </c>
      <c r="F15" s="72"/>
      <c r="G15" s="66"/>
      <c r="H15" s="68"/>
      <c r="I15" s="66"/>
      <c r="J15" s="66"/>
      <c r="K15" s="66"/>
      <c r="L15" s="66"/>
      <c r="M15" s="66"/>
      <c r="N15" s="66"/>
      <c r="O15" s="66"/>
      <c r="P15" s="66"/>
      <c r="Q15" s="66"/>
      <c r="R15" s="66"/>
      <c r="S15" s="66"/>
      <c r="T15" s="66"/>
      <c r="U15" s="66"/>
      <c r="V15" s="66"/>
      <c r="W15" s="66"/>
    </row>
    <row r="16" spans="1:23" s="67" customFormat="1" ht="25.05" customHeight="1">
      <c r="A16" s="71">
        <v>35.386263</v>
      </c>
      <c r="B16" s="71">
        <v>113.917539</v>
      </c>
      <c r="C16" s="67" t="s">
        <v>31</v>
      </c>
      <c r="D16" s="70" t="s">
        <v>49</v>
      </c>
      <c r="E16" s="70" t="s">
        <v>50</v>
      </c>
      <c r="F16" s="72"/>
      <c r="G16" s="66"/>
      <c r="H16" s="68"/>
      <c r="I16" s="66"/>
      <c r="J16" s="66"/>
      <c r="K16" s="66"/>
      <c r="L16" s="66"/>
      <c r="M16" s="66"/>
      <c r="N16" s="66"/>
      <c r="O16" s="66"/>
      <c r="P16" s="66"/>
      <c r="Q16" s="66"/>
      <c r="R16" s="66"/>
      <c r="S16" s="66"/>
      <c r="T16" s="66"/>
      <c r="U16" s="66"/>
      <c r="V16" s="66"/>
      <c r="W16" s="66"/>
    </row>
    <row r="17" spans="1:23" s="67" customFormat="1" ht="25.05" customHeight="1">
      <c r="A17" s="71">
        <v>35.384016000000003</v>
      </c>
      <c r="B17" s="71">
        <v>113.914901</v>
      </c>
      <c r="C17" s="67" t="s">
        <v>31</v>
      </c>
      <c r="D17" s="70" t="s">
        <v>51</v>
      </c>
      <c r="E17" s="72"/>
      <c r="F17" s="72"/>
      <c r="G17" s="66"/>
      <c r="H17" s="68"/>
      <c r="I17" s="66"/>
      <c r="J17" s="66"/>
      <c r="K17" s="66"/>
      <c r="L17" s="66"/>
      <c r="M17" s="66"/>
      <c r="N17" s="66"/>
      <c r="O17" s="66"/>
      <c r="P17" s="66"/>
      <c r="Q17" s="66"/>
      <c r="R17" s="66"/>
      <c r="S17" s="66"/>
      <c r="T17" s="66"/>
      <c r="U17" s="66"/>
      <c r="V17" s="66"/>
      <c r="W17" s="66"/>
    </row>
    <row r="18" spans="1:23" s="67" customFormat="1" ht="25.05" customHeight="1">
      <c r="A18" s="71">
        <v>35.323157999999999</v>
      </c>
      <c r="B18" s="71">
        <v>113.900818</v>
      </c>
      <c r="C18" s="67" t="s">
        <v>28</v>
      </c>
      <c r="D18" s="70" t="s">
        <v>52</v>
      </c>
      <c r="E18" s="72"/>
      <c r="F18" s="72"/>
      <c r="G18" s="66"/>
      <c r="H18" s="68"/>
      <c r="I18" s="66"/>
      <c r="J18" s="66"/>
      <c r="K18" s="66"/>
      <c r="L18" s="66"/>
      <c r="M18" s="66"/>
      <c r="N18" s="66"/>
      <c r="O18" s="66"/>
      <c r="P18" s="66"/>
      <c r="Q18" s="66"/>
      <c r="R18" s="66"/>
      <c r="S18" s="66"/>
      <c r="T18" s="66"/>
      <c r="U18" s="66"/>
      <c r="V18" s="66"/>
      <c r="W18" s="66"/>
    </row>
    <row r="19" spans="1:23" s="67" customFormat="1" ht="25.05" customHeight="1">
      <c r="A19" s="71">
        <v>35.278762</v>
      </c>
      <c r="B19" s="71">
        <v>113.900813</v>
      </c>
      <c r="C19" s="67" t="s">
        <v>28</v>
      </c>
      <c r="D19" s="70" t="s">
        <v>53</v>
      </c>
      <c r="E19" s="72"/>
      <c r="F19" s="72"/>
      <c r="G19" s="66"/>
      <c r="H19" s="68"/>
      <c r="I19" s="66"/>
      <c r="J19" s="66"/>
      <c r="K19" s="66"/>
      <c r="L19" s="66"/>
      <c r="M19" s="66"/>
      <c r="N19" s="66"/>
      <c r="O19" s="66"/>
      <c r="P19" s="66"/>
      <c r="Q19" s="66"/>
      <c r="R19" s="66"/>
      <c r="S19" s="66"/>
      <c r="T19" s="66"/>
      <c r="U19" s="66"/>
      <c r="V19" s="66"/>
      <c r="W19" s="66"/>
    </row>
    <row r="20" spans="1:23" s="67" customFormat="1" ht="25.05" customHeight="1">
      <c r="A20" s="71">
        <v>35.268279</v>
      </c>
      <c r="B20" s="71">
        <v>113.900825</v>
      </c>
      <c r="C20" s="67" t="s">
        <v>28</v>
      </c>
      <c r="D20" s="70" t="s">
        <v>54</v>
      </c>
      <c r="E20" s="72"/>
      <c r="F20" s="72"/>
      <c r="G20" s="66"/>
      <c r="H20" s="68"/>
      <c r="I20" s="66"/>
      <c r="J20" s="66"/>
      <c r="K20" s="66"/>
      <c r="L20" s="66"/>
      <c r="M20" s="66"/>
      <c r="N20" s="66"/>
      <c r="O20" s="66"/>
      <c r="P20" s="66"/>
      <c r="Q20" s="66"/>
      <c r="R20" s="66"/>
      <c r="S20" s="66"/>
      <c r="T20" s="66"/>
      <c r="U20" s="66"/>
      <c r="V20" s="66"/>
      <c r="W20" s="66"/>
    </row>
    <row r="21" spans="1:23" s="67" customFormat="1" ht="25.05" customHeight="1">
      <c r="A21" s="71">
        <v>35.274447000000002</v>
      </c>
      <c r="B21" s="71">
        <v>113.90081000000001</v>
      </c>
      <c r="C21" s="67" t="s">
        <v>28</v>
      </c>
      <c r="D21" s="70" t="s">
        <v>55</v>
      </c>
      <c r="E21" s="72"/>
      <c r="F21" s="72"/>
      <c r="G21" s="66"/>
      <c r="H21" s="68"/>
      <c r="I21" s="66"/>
      <c r="J21" s="66"/>
      <c r="K21" s="66"/>
      <c r="L21" s="66"/>
      <c r="M21" s="66"/>
      <c r="N21" s="66"/>
      <c r="O21" s="66"/>
      <c r="P21" s="66"/>
      <c r="Q21" s="66"/>
      <c r="R21" s="66"/>
      <c r="S21" s="66"/>
      <c r="T21" s="66"/>
      <c r="U21" s="66"/>
      <c r="V21" s="66"/>
      <c r="W21" s="66"/>
    </row>
    <row r="22" spans="1:23" s="67" customFormat="1" ht="25.05" customHeight="1">
      <c r="A22" s="71" t="s">
        <v>57</v>
      </c>
      <c r="B22" s="71" t="s">
        <v>57</v>
      </c>
      <c r="C22" s="67" t="s">
        <v>28</v>
      </c>
      <c r="D22" s="72" t="s">
        <v>56</v>
      </c>
      <c r="E22" s="72"/>
      <c r="F22" s="72"/>
      <c r="G22" s="66"/>
      <c r="H22" s="68"/>
      <c r="I22" s="66"/>
      <c r="J22" s="66"/>
      <c r="K22" s="66"/>
      <c r="L22" s="66"/>
      <c r="M22" s="66"/>
      <c r="N22" s="66"/>
      <c r="O22" s="66"/>
      <c r="P22" s="66"/>
      <c r="Q22" s="66"/>
      <c r="R22" s="66"/>
      <c r="S22" s="66"/>
      <c r="T22" s="66"/>
      <c r="U22" s="66"/>
      <c r="V22" s="66"/>
      <c r="W22" s="66"/>
    </row>
    <row r="23" spans="1:23" s="67" customFormat="1" ht="25.05" customHeight="1">
      <c r="A23" s="71">
        <v>35.302627000000001</v>
      </c>
      <c r="B23" s="71">
        <v>113.858757</v>
      </c>
      <c r="C23" s="67" t="s">
        <v>28</v>
      </c>
      <c r="D23" s="72" t="s">
        <v>58</v>
      </c>
      <c r="E23" s="72"/>
      <c r="F23" s="73"/>
      <c r="G23" s="66"/>
      <c r="H23" s="68"/>
      <c r="I23" s="66"/>
      <c r="J23" s="66"/>
      <c r="K23" s="66"/>
      <c r="L23" s="66"/>
      <c r="M23" s="66"/>
      <c r="N23" s="66"/>
      <c r="O23" s="66"/>
      <c r="P23" s="66"/>
      <c r="Q23" s="66"/>
      <c r="R23" s="66"/>
      <c r="S23" s="66"/>
      <c r="T23" s="66"/>
      <c r="U23" s="66"/>
      <c r="V23" s="66"/>
      <c r="W23" s="66"/>
    </row>
    <row r="24" spans="1:23" s="67" customFormat="1" ht="25.05" customHeight="1">
      <c r="A24" s="71">
        <v>35.381292999999999</v>
      </c>
      <c r="B24" s="71">
        <v>113.91132899999999</v>
      </c>
      <c r="C24" s="67" t="s">
        <v>28</v>
      </c>
      <c r="D24" s="74" t="s">
        <v>60</v>
      </c>
      <c r="E24" s="72"/>
      <c r="F24" s="73"/>
      <c r="G24" s="66"/>
      <c r="H24" s="68"/>
      <c r="I24" s="66"/>
      <c r="J24" s="66"/>
      <c r="K24" s="66"/>
      <c r="L24" s="66"/>
      <c r="M24" s="66"/>
      <c r="N24" s="66"/>
      <c r="O24" s="66"/>
      <c r="P24" s="66"/>
      <c r="Q24" s="66"/>
      <c r="R24" s="66"/>
      <c r="S24" s="66"/>
      <c r="T24" s="66"/>
      <c r="U24" s="66"/>
      <c r="V24" s="66"/>
      <c r="W24" s="66"/>
    </row>
    <row r="25" spans="1:23" s="67" customFormat="1" ht="25.05" customHeight="1">
      <c r="A25" s="71" t="s">
        <v>57</v>
      </c>
      <c r="B25" s="71" t="s">
        <v>57</v>
      </c>
      <c r="C25" s="67" t="s">
        <v>28</v>
      </c>
      <c r="D25" s="74" t="s">
        <v>62</v>
      </c>
      <c r="E25" s="70" t="s">
        <v>63</v>
      </c>
      <c r="F25" s="72"/>
      <c r="G25" s="66"/>
      <c r="H25" s="68"/>
      <c r="I25" s="66"/>
      <c r="J25" s="66"/>
      <c r="K25" s="66"/>
      <c r="L25" s="66"/>
      <c r="M25" s="66"/>
      <c r="N25" s="66"/>
      <c r="O25" s="66"/>
      <c r="P25" s="66"/>
      <c r="Q25" s="66"/>
      <c r="R25" s="66"/>
      <c r="S25" s="66"/>
      <c r="T25" s="66"/>
      <c r="U25" s="66"/>
      <c r="V25" s="66"/>
      <c r="W25" s="66"/>
    </row>
    <row r="26" spans="1:23" s="67" customFormat="1" ht="25.05" customHeight="1">
      <c r="A26" s="71">
        <v>35.287191999999997</v>
      </c>
      <c r="B26" s="71">
        <v>113.946305</v>
      </c>
      <c r="C26" s="67" t="s">
        <v>28</v>
      </c>
      <c r="D26" s="74" t="s">
        <v>64</v>
      </c>
      <c r="E26" s="72"/>
      <c r="F26" s="72"/>
      <c r="G26" s="66"/>
      <c r="H26" s="68"/>
      <c r="I26" s="66"/>
      <c r="J26" s="66"/>
      <c r="K26" s="66"/>
      <c r="L26" s="66"/>
      <c r="M26" s="66"/>
      <c r="N26" s="66"/>
      <c r="O26" s="66"/>
      <c r="P26" s="66"/>
      <c r="Q26" s="66"/>
      <c r="R26" s="66"/>
      <c r="S26" s="66"/>
      <c r="T26" s="66"/>
      <c r="U26" s="66"/>
      <c r="V26" s="66"/>
      <c r="W26" s="66"/>
    </row>
    <row r="27" spans="1:23" s="67" customFormat="1" ht="25.05" customHeight="1">
      <c r="A27" s="71">
        <v>35.309739</v>
      </c>
      <c r="B27" s="71">
        <v>113.957826</v>
      </c>
      <c r="C27" s="67" t="s">
        <v>28</v>
      </c>
      <c r="D27" s="74" t="s">
        <v>65</v>
      </c>
      <c r="E27" s="72"/>
      <c r="F27" s="72"/>
      <c r="G27" s="66"/>
      <c r="H27" s="68"/>
      <c r="I27" s="66"/>
      <c r="J27" s="66"/>
      <c r="K27" s="66"/>
      <c r="L27" s="66"/>
      <c r="M27" s="66"/>
      <c r="N27" s="66"/>
      <c r="O27" s="66"/>
      <c r="P27" s="66"/>
      <c r="Q27" s="66"/>
      <c r="R27" s="66"/>
      <c r="S27" s="66"/>
      <c r="T27" s="66"/>
      <c r="U27" s="66"/>
      <c r="V27" s="66"/>
      <c r="W27" s="66"/>
    </row>
    <row r="28" spans="1:23" s="67" customFormat="1" ht="25.05" customHeight="1">
      <c r="A28" s="71">
        <v>35.314525000000003</v>
      </c>
      <c r="B28" s="71">
        <v>113.978481</v>
      </c>
      <c r="C28" s="67" t="s">
        <v>28</v>
      </c>
      <c r="D28" s="74" t="s">
        <v>66</v>
      </c>
      <c r="E28" s="72"/>
      <c r="F28" s="72"/>
      <c r="G28" s="66"/>
      <c r="H28" s="68"/>
      <c r="I28" s="66"/>
      <c r="J28" s="66"/>
      <c r="K28" s="66"/>
      <c r="L28" s="66"/>
      <c r="M28" s="66"/>
      <c r="N28" s="66"/>
      <c r="O28" s="66"/>
      <c r="P28" s="66"/>
      <c r="Q28" s="66"/>
      <c r="R28" s="66"/>
      <c r="S28" s="66"/>
      <c r="T28" s="66"/>
      <c r="U28" s="66"/>
      <c r="V28" s="66"/>
      <c r="W28" s="66"/>
    </row>
    <row r="29" spans="1:23" s="67" customFormat="1" ht="25.05" customHeight="1">
      <c r="A29" s="71">
        <v>35.314525000000003</v>
      </c>
      <c r="B29" s="71">
        <v>113.978481</v>
      </c>
      <c r="C29" s="67" t="s">
        <v>28</v>
      </c>
      <c r="D29" s="74" t="s">
        <v>67</v>
      </c>
      <c r="E29" s="72"/>
      <c r="F29" s="72"/>
      <c r="G29" s="66"/>
      <c r="H29" s="68"/>
      <c r="I29" s="66"/>
      <c r="J29" s="66"/>
      <c r="K29" s="66"/>
      <c r="L29" s="66"/>
      <c r="M29" s="66"/>
      <c r="N29" s="66"/>
      <c r="O29" s="66"/>
      <c r="P29" s="66"/>
      <c r="Q29" s="66"/>
      <c r="R29" s="66"/>
      <c r="S29" s="66"/>
      <c r="T29" s="66"/>
      <c r="U29" s="66"/>
      <c r="V29" s="66"/>
      <c r="W29" s="66"/>
    </row>
    <row r="30" spans="1:23" s="67" customFormat="1" ht="25.05" customHeight="1">
      <c r="A30" s="71">
        <v>35.267130999999999</v>
      </c>
      <c r="B30" s="71">
        <v>113.867631</v>
      </c>
      <c r="C30" s="67" t="s">
        <v>28</v>
      </c>
      <c r="D30" s="74" t="s">
        <v>68</v>
      </c>
      <c r="E30" s="70" t="s">
        <v>69</v>
      </c>
      <c r="F30" s="72"/>
      <c r="G30" s="66"/>
      <c r="H30" s="68"/>
      <c r="I30" s="66"/>
      <c r="J30" s="66"/>
      <c r="K30" s="66"/>
      <c r="L30" s="66"/>
      <c r="M30" s="66"/>
      <c r="N30" s="66"/>
      <c r="O30" s="66"/>
      <c r="P30" s="66"/>
      <c r="Q30" s="66"/>
      <c r="R30" s="66"/>
      <c r="S30" s="66"/>
      <c r="T30" s="66"/>
      <c r="U30" s="66"/>
      <c r="V30" s="66"/>
      <c r="W30" s="66"/>
    </row>
    <row r="31" spans="1:23" s="67" customFormat="1" ht="25.05" customHeight="1">
      <c r="A31" s="71">
        <v>35.330334999999998</v>
      </c>
      <c r="B31" s="71">
        <v>113.876543</v>
      </c>
      <c r="C31" s="67" t="s">
        <v>28</v>
      </c>
      <c r="D31" s="74" t="s">
        <v>70</v>
      </c>
      <c r="E31" s="70" t="s">
        <v>71</v>
      </c>
      <c r="F31" s="72"/>
      <c r="G31" s="66"/>
      <c r="H31" s="68"/>
      <c r="I31" s="66"/>
      <c r="J31" s="66"/>
      <c r="K31" s="66"/>
      <c r="L31" s="66"/>
      <c r="M31" s="66"/>
      <c r="N31" s="66"/>
      <c r="O31" s="66"/>
      <c r="P31" s="66"/>
      <c r="Q31" s="66"/>
      <c r="R31" s="66"/>
      <c r="S31" s="66"/>
      <c r="T31" s="66"/>
      <c r="U31" s="66"/>
      <c r="V31" s="66"/>
      <c r="W31" s="66"/>
    </row>
    <row r="32" spans="1:23" s="67" customFormat="1" ht="25.05" customHeight="1">
      <c r="A32" s="71">
        <v>35.258414999999999</v>
      </c>
      <c r="B32" s="71">
        <v>113.88253400000001</v>
      </c>
      <c r="C32" s="67" t="s">
        <v>28</v>
      </c>
      <c r="D32" s="74" t="s">
        <v>72</v>
      </c>
      <c r="E32" s="72"/>
      <c r="F32" s="70" t="s">
        <v>73</v>
      </c>
      <c r="G32" s="66"/>
      <c r="H32" s="68"/>
      <c r="I32" s="66"/>
      <c r="J32" s="66"/>
      <c r="K32" s="66"/>
      <c r="L32" s="66"/>
      <c r="M32" s="66"/>
      <c r="N32" s="66"/>
      <c r="O32" s="66"/>
      <c r="P32" s="66"/>
      <c r="Q32" s="66"/>
      <c r="R32" s="66"/>
      <c r="S32" s="66"/>
      <c r="T32" s="66"/>
      <c r="U32" s="66"/>
      <c r="V32" s="66"/>
      <c r="W32" s="66"/>
    </row>
    <row r="33" spans="1:23" s="67" customFormat="1" ht="25.05" customHeight="1">
      <c r="A33" s="71">
        <v>35.237043999999997</v>
      </c>
      <c r="B33" s="71">
        <v>113.90684400000001</v>
      </c>
      <c r="C33" s="67" t="s">
        <v>28</v>
      </c>
      <c r="D33" s="74" t="s">
        <v>74</v>
      </c>
      <c r="E33" s="72"/>
      <c r="F33" s="72"/>
      <c r="G33" s="66"/>
      <c r="H33" s="68"/>
      <c r="I33" s="66"/>
      <c r="J33" s="66"/>
      <c r="K33" s="66"/>
      <c r="L33" s="66"/>
      <c r="M33" s="66"/>
      <c r="N33" s="66"/>
      <c r="O33" s="66"/>
      <c r="P33" s="66"/>
      <c r="Q33" s="66"/>
      <c r="R33" s="66"/>
      <c r="S33" s="66"/>
      <c r="T33" s="66"/>
      <c r="U33" s="66"/>
      <c r="V33" s="66"/>
      <c r="W33" s="66"/>
    </row>
    <row r="34" spans="1:23" s="67" customFormat="1" ht="25.05" customHeight="1">
      <c r="A34" s="71">
        <v>35.237023999999998</v>
      </c>
      <c r="B34" s="71">
        <v>113.911607</v>
      </c>
      <c r="C34" s="67" t="s">
        <v>28</v>
      </c>
      <c r="D34" s="74" t="s">
        <v>75</v>
      </c>
      <c r="E34" s="72"/>
      <c r="F34" s="72"/>
      <c r="G34" s="66"/>
      <c r="H34" s="68"/>
      <c r="I34" s="66"/>
      <c r="J34" s="66"/>
      <c r="K34" s="66"/>
      <c r="L34" s="66"/>
      <c r="M34" s="66"/>
      <c r="N34" s="66"/>
      <c r="O34" s="66"/>
      <c r="P34" s="66"/>
      <c r="Q34" s="66"/>
      <c r="R34" s="66"/>
      <c r="S34" s="66"/>
      <c r="T34" s="66"/>
      <c r="U34" s="66"/>
      <c r="V34" s="66"/>
      <c r="W34" s="66"/>
    </row>
    <row r="35" spans="1:23" s="67" customFormat="1" ht="25.05" customHeight="1">
      <c r="A35" s="71">
        <v>35.253737999999998</v>
      </c>
      <c r="B35" s="71">
        <v>113.90857699999999</v>
      </c>
      <c r="C35" s="67" t="s">
        <v>28</v>
      </c>
      <c r="D35" s="74" t="s">
        <v>76</v>
      </c>
      <c r="E35" s="72"/>
      <c r="F35" s="72"/>
      <c r="G35" s="66"/>
      <c r="H35" s="68"/>
      <c r="I35" s="66"/>
      <c r="J35" s="66"/>
      <c r="K35" s="66"/>
      <c r="L35" s="66"/>
      <c r="M35" s="66"/>
      <c r="N35" s="66"/>
      <c r="O35" s="66"/>
      <c r="P35" s="66"/>
      <c r="Q35" s="66"/>
      <c r="R35" s="66"/>
      <c r="S35" s="66"/>
      <c r="T35" s="66"/>
      <c r="U35" s="66"/>
      <c r="V35" s="66"/>
      <c r="W35" s="66"/>
    </row>
    <row r="36" spans="1:23" s="67" customFormat="1" ht="25.05" customHeight="1">
      <c r="A36" s="71">
        <v>35.319858000000004</v>
      </c>
      <c r="B36" s="71">
        <v>113.85517</v>
      </c>
      <c r="C36" s="67" t="s">
        <v>28</v>
      </c>
      <c r="D36" s="74" t="s">
        <v>77</v>
      </c>
      <c r="E36" s="72"/>
      <c r="F36" s="72"/>
      <c r="G36" s="66"/>
      <c r="H36" s="68"/>
      <c r="I36" s="66"/>
      <c r="J36" s="66"/>
      <c r="K36" s="66"/>
      <c r="L36" s="66"/>
      <c r="M36" s="66"/>
      <c r="N36" s="66"/>
      <c r="O36" s="66"/>
      <c r="P36" s="66"/>
      <c r="Q36" s="66"/>
      <c r="R36" s="66"/>
      <c r="S36" s="66"/>
      <c r="T36" s="66"/>
      <c r="U36" s="66"/>
      <c r="V36" s="66"/>
      <c r="W36" s="66"/>
    </row>
    <row r="37" spans="1:23" s="67" customFormat="1" ht="25.05" customHeight="1">
      <c r="A37" s="71">
        <v>35.258563000000002</v>
      </c>
      <c r="B37" s="71">
        <v>113.929261</v>
      </c>
      <c r="C37" s="67" t="s">
        <v>28</v>
      </c>
      <c r="D37" s="74" t="s">
        <v>78</v>
      </c>
      <c r="E37" s="72"/>
      <c r="F37" s="72"/>
      <c r="G37" s="66"/>
      <c r="H37" s="68"/>
      <c r="I37" s="66"/>
      <c r="J37" s="66"/>
      <c r="K37" s="66"/>
      <c r="L37" s="66"/>
      <c r="M37" s="66"/>
      <c r="N37" s="66"/>
      <c r="O37" s="66"/>
      <c r="P37" s="66"/>
      <c r="Q37" s="66"/>
      <c r="R37" s="66"/>
      <c r="S37" s="66"/>
      <c r="T37" s="66"/>
      <c r="U37" s="66"/>
      <c r="V37" s="66"/>
      <c r="W37" s="66"/>
    </row>
    <row r="38" spans="1:23" s="67" customFormat="1" ht="25.05" customHeight="1">
      <c r="A38" s="71">
        <v>35.282069999999997</v>
      </c>
      <c r="B38" s="71">
        <v>113.92743400000001</v>
      </c>
      <c r="C38" s="67" t="s">
        <v>28</v>
      </c>
      <c r="D38" s="72" t="s">
        <v>79</v>
      </c>
      <c r="E38" s="72"/>
      <c r="F38" s="72"/>
      <c r="G38" s="66"/>
      <c r="H38" s="68"/>
      <c r="I38" s="66"/>
      <c r="J38" s="66"/>
      <c r="K38" s="66"/>
      <c r="L38" s="66"/>
      <c r="M38" s="66"/>
      <c r="N38" s="66"/>
      <c r="O38" s="66"/>
      <c r="P38" s="66"/>
      <c r="Q38" s="66"/>
      <c r="R38" s="66"/>
      <c r="S38" s="66"/>
      <c r="T38" s="66"/>
      <c r="U38" s="66"/>
      <c r="V38" s="66"/>
      <c r="W38" s="66"/>
    </row>
    <row r="39" spans="1:23" s="67" customFormat="1" ht="25.05" customHeight="1">
      <c r="A39" s="69">
        <v>35.282062000000003</v>
      </c>
      <c r="B39" s="69">
        <v>113.91856900000001</v>
      </c>
      <c r="C39" s="67" t="s">
        <v>28</v>
      </c>
      <c r="D39" s="74" t="s">
        <v>80</v>
      </c>
      <c r="E39" s="72"/>
      <c r="F39" s="72"/>
      <c r="G39" s="66"/>
      <c r="H39" s="68"/>
      <c r="I39" s="66"/>
      <c r="J39" s="66"/>
      <c r="K39" s="66"/>
      <c r="L39" s="66"/>
      <c r="M39" s="66"/>
      <c r="N39" s="66"/>
      <c r="O39" s="66"/>
      <c r="P39" s="66"/>
      <c r="Q39" s="66"/>
      <c r="R39" s="66"/>
      <c r="S39" s="66"/>
      <c r="T39" s="66"/>
      <c r="U39" s="66"/>
      <c r="V39" s="66"/>
      <c r="W39" s="66"/>
    </row>
    <row r="40" spans="1:23" s="67" customFormat="1" ht="25.05" customHeight="1">
      <c r="A40" s="71">
        <v>35.263548999999998</v>
      </c>
      <c r="B40" s="71">
        <v>113.930621</v>
      </c>
      <c r="C40" s="67" t="s">
        <v>28</v>
      </c>
      <c r="D40" s="74" t="s">
        <v>81</v>
      </c>
      <c r="E40" s="72"/>
      <c r="F40" s="73"/>
      <c r="G40" s="66"/>
      <c r="H40" s="68"/>
      <c r="I40" s="66"/>
      <c r="J40" s="66"/>
      <c r="K40" s="66"/>
      <c r="L40" s="66"/>
      <c r="M40" s="66"/>
      <c r="N40" s="66"/>
      <c r="O40" s="66"/>
      <c r="P40" s="66"/>
      <c r="Q40" s="66"/>
      <c r="R40" s="66"/>
      <c r="S40" s="66"/>
      <c r="T40" s="66"/>
      <c r="U40" s="66"/>
      <c r="V40" s="66"/>
      <c r="W40" s="66"/>
    </row>
    <row r="41" spans="1:23" s="67" customFormat="1" ht="25.05" customHeight="1">
      <c r="A41" s="71">
        <v>35.263604999999998</v>
      </c>
      <c r="B41" s="71">
        <v>113.91178600000001</v>
      </c>
      <c r="C41" s="67" t="s">
        <v>28</v>
      </c>
      <c r="D41" s="74" t="s">
        <v>83</v>
      </c>
      <c r="E41" s="72"/>
      <c r="F41" s="73"/>
      <c r="G41" s="66"/>
      <c r="H41" s="68"/>
      <c r="I41" s="66"/>
      <c r="J41" s="66"/>
      <c r="K41" s="66"/>
      <c r="L41" s="66"/>
      <c r="M41" s="66"/>
      <c r="N41" s="66"/>
      <c r="O41" s="66"/>
      <c r="P41" s="66"/>
      <c r="Q41" s="66"/>
      <c r="R41" s="66"/>
      <c r="S41" s="66"/>
      <c r="T41" s="66"/>
      <c r="U41" s="66"/>
      <c r="V41" s="66"/>
      <c r="W41" s="66"/>
    </row>
    <row r="42" spans="1:23" s="67" customFormat="1" ht="25.05" customHeight="1">
      <c r="A42" s="71">
        <v>35.282117</v>
      </c>
      <c r="B42" s="71">
        <v>113.922726</v>
      </c>
      <c r="C42" s="67" t="s">
        <v>28</v>
      </c>
      <c r="D42" s="74" t="s">
        <v>84</v>
      </c>
      <c r="E42" s="72"/>
      <c r="F42" s="72"/>
      <c r="G42" s="66"/>
      <c r="H42" s="68"/>
      <c r="I42" s="66"/>
      <c r="J42" s="66"/>
      <c r="K42" s="66"/>
      <c r="L42" s="66"/>
      <c r="M42" s="66"/>
      <c r="N42" s="66"/>
      <c r="O42" s="66"/>
      <c r="P42" s="66"/>
      <c r="Q42" s="66"/>
      <c r="R42" s="66"/>
      <c r="S42" s="66"/>
      <c r="T42" s="66"/>
      <c r="U42" s="66"/>
      <c r="V42" s="66"/>
      <c r="W42" s="66"/>
    </row>
    <row r="43" spans="1:23" s="67" customFormat="1" ht="25.05" customHeight="1">
      <c r="A43" s="71">
        <v>35.263604999999998</v>
      </c>
      <c r="B43" s="71">
        <v>113.917996</v>
      </c>
      <c r="C43" s="67" t="s">
        <v>28</v>
      </c>
      <c r="D43" s="72" t="s">
        <v>85</v>
      </c>
      <c r="E43" s="72"/>
      <c r="F43" s="72"/>
      <c r="G43" s="66"/>
      <c r="H43" s="68"/>
      <c r="I43" s="66"/>
      <c r="J43" s="66"/>
      <c r="K43" s="66"/>
      <c r="L43" s="66"/>
      <c r="M43" s="66"/>
      <c r="N43" s="66"/>
      <c r="O43" s="66"/>
      <c r="P43" s="66"/>
      <c r="Q43" s="66"/>
      <c r="R43" s="66"/>
      <c r="S43" s="66"/>
      <c r="T43" s="66"/>
      <c r="U43" s="66"/>
      <c r="V43" s="66"/>
      <c r="W43" s="66"/>
    </row>
    <row r="44" spans="1:23" ht="25.05" customHeight="1">
      <c r="A44" s="83">
        <v>35.268281000000002</v>
      </c>
      <c r="B44" s="83">
        <v>113.917931</v>
      </c>
      <c r="C44" s="87" t="s">
        <v>28</v>
      </c>
      <c r="D44" s="88" t="s">
        <v>86</v>
      </c>
      <c r="E44" s="84" t="s">
        <v>88</v>
      </c>
      <c r="F44" s="84"/>
      <c r="G44" s="82"/>
      <c r="H44" s="82"/>
      <c r="I44" s="82"/>
      <c r="J44" s="82"/>
      <c r="K44" s="82"/>
      <c r="L44" s="82"/>
      <c r="M44" s="82"/>
      <c r="N44" s="82"/>
      <c r="O44" s="82"/>
      <c r="P44" s="82"/>
      <c r="Q44" s="82"/>
      <c r="R44" s="82"/>
      <c r="S44" s="82"/>
      <c r="T44" s="82"/>
      <c r="U44" s="82"/>
      <c r="V44" s="82"/>
      <c r="W44" s="82"/>
    </row>
    <row r="45" spans="1:23" s="67" customFormat="1" ht="25.05" customHeight="1">
      <c r="A45" s="71">
        <v>35.298833999999999</v>
      </c>
      <c r="B45" s="71">
        <v>113.87007699999999</v>
      </c>
      <c r="C45" s="67" t="s">
        <v>28</v>
      </c>
      <c r="D45" s="74" t="s">
        <v>89</v>
      </c>
      <c r="E45" s="72"/>
      <c r="F45" s="72"/>
      <c r="G45" s="66"/>
      <c r="H45" s="68"/>
      <c r="I45" s="66"/>
      <c r="J45" s="66"/>
      <c r="K45" s="66"/>
      <c r="L45" s="66"/>
      <c r="M45" s="66"/>
      <c r="N45" s="66"/>
      <c r="O45" s="66"/>
      <c r="P45" s="66"/>
      <c r="Q45" s="66"/>
      <c r="R45" s="66"/>
      <c r="S45" s="66"/>
      <c r="T45" s="66"/>
      <c r="U45" s="66"/>
      <c r="V45" s="66"/>
      <c r="W45" s="66"/>
    </row>
    <row r="46" spans="1:23" s="67" customFormat="1" ht="25.05" customHeight="1">
      <c r="A46" s="71">
        <v>35.323970000000003</v>
      </c>
      <c r="B46" s="71">
        <v>113.864448</v>
      </c>
      <c r="C46" s="67" t="s">
        <v>28</v>
      </c>
      <c r="D46" s="72" t="s">
        <v>90</v>
      </c>
      <c r="E46" s="72"/>
      <c r="F46" s="72"/>
      <c r="G46" s="66"/>
      <c r="H46" s="66"/>
      <c r="I46" s="66"/>
      <c r="J46" s="66"/>
      <c r="K46" s="66"/>
      <c r="L46" s="66"/>
      <c r="M46" s="66"/>
      <c r="N46" s="66"/>
      <c r="O46" s="66"/>
      <c r="P46" s="66"/>
      <c r="Q46" s="66"/>
      <c r="R46" s="66"/>
      <c r="S46" s="66"/>
      <c r="T46" s="66"/>
      <c r="U46" s="66"/>
      <c r="V46" s="66"/>
      <c r="W46" s="66"/>
    </row>
    <row r="47" spans="1:23" s="67" customFormat="1" ht="25.05" customHeight="1">
      <c r="A47" s="71">
        <v>35.270198000000001</v>
      </c>
      <c r="B47" s="71">
        <v>113.84959000000001</v>
      </c>
      <c r="C47" s="67" t="s">
        <v>28</v>
      </c>
      <c r="D47" s="74" t="s">
        <v>91</v>
      </c>
      <c r="E47" s="70" t="s">
        <v>92</v>
      </c>
      <c r="F47" s="72"/>
      <c r="G47" s="66"/>
      <c r="H47" s="68"/>
      <c r="I47" s="66"/>
      <c r="J47" s="66"/>
      <c r="K47" s="66"/>
      <c r="L47" s="66"/>
      <c r="M47" s="66"/>
      <c r="N47" s="66"/>
      <c r="O47" s="66"/>
      <c r="P47" s="66"/>
      <c r="Q47" s="66"/>
      <c r="R47" s="66"/>
      <c r="S47" s="66"/>
      <c r="T47" s="66"/>
      <c r="U47" s="66"/>
      <c r="V47" s="66"/>
      <c r="W47" s="66"/>
    </row>
    <row r="48" spans="1:23" s="67" customFormat="1" ht="25.05" customHeight="1">
      <c r="A48" s="71">
        <v>35.323065999999997</v>
      </c>
      <c r="B48" s="71">
        <v>113.869259</v>
      </c>
      <c r="C48" s="67" t="s">
        <v>28</v>
      </c>
      <c r="D48" s="74" t="s">
        <v>93</v>
      </c>
      <c r="E48" s="72"/>
      <c r="F48" s="72"/>
      <c r="G48" s="66"/>
      <c r="H48" s="68"/>
      <c r="I48" s="66"/>
      <c r="J48" s="66"/>
      <c r="K48" s="66"/>
      <c r="L48" s="66"/>
      <c r="M48" s="66"/>
      <c r="N48" s="66"/>
      <c r="O48" s="66"/>
      <c r="P48" s="66"/>
      <c r="Q48" s="66"/>
      <c r="R48" s="66"/>
      <c r="S48" s="66"/>
      <c r="T48" s="66"/>
      <c r="U48" s="66"/>
      <c r="V48" s="66"/>
      <c r="W48" s="66"/>
    </row>
    <row r="49" spans="1:23" s="67" customFormat="1" ht="25.05" customHeight="1">
      <c r="A49" s="71">
        <v>35.20326</v>
      </c>
      <c r="B49" s="71">
        <v>113.82727300000001</v>
      </c>
      <c r="C49" s="67" t="s">
        <v>28</v>
      </c>
      <c r="D49" s="70" t="s">
        <v>94</v>
      </c>
      <c r="E49" s="70" t="s">
        <v>95</v>
      </c>
      <c r="F49" s="72"/>
      <c r="G49" s="66"/>
      <c r="H49" s="68"/>
      <c r="I49" s="66"/>
      <c r="J49" s="66"/>
      <c r="K49" s="66"/>
      <c r="L49" s="66"/>
      <c r="M49" s="66"/>
      <c r="N49" s="66"/>
      <c r="O49" s="66"/>
      <c r="P49" s="66"/>
      <c r="Q49" s="66"/>
      <c r="R49" s="66"/>
      <c r="S49" s="66"/>
      <c r="T49" s="66"/>
      <c r="U49" s="66"/>
      <c r="V49" s="66"/>
      <c r="W49" s="66"/>
    </row>
    <row r="50" spans="1:23" s="67" customFormat="1" ht="25.05" customHeight="1">
      <c r="A50" s="71">
        <v>35.295949</v>
      </c>
      <c r="B50" s="71">
        <v>113.878683</v>
      </c>
      <c r="C50" s="67" t="s">
        <v>28</v>
      </c>
      <c r="D50" s="70" t="s">
        <v>96</v>
      </c>
      <c r="E50" s="72"/>
      <c r="F50" s="72"/>
      <c r="G50" s="66"/>
      <c r="H50" s="68"/>
      <c r="I50" s="66"/>
      <c r="J50" s="66"/>
      <c r="K50" s="66"/>
      <c r="L50" s="66"/>
      <c r="M50" s="66"/>
      <c r="N50" s="66"/>
      <c r="O50" s="66"/>
      <c r="P50" s="66"/>
      <c r="Q50" s="66"/>
      <c r="R50" s="66"/>
      <c r="S50" s="66"/>
      <c r="T50" s="66"/>
      <c r="U50" s="66"/>
      <c r="V50" s="66"/>
      <c r="W50" s="66"/>
    </row>
    <row r="51" spans="1:23" s="67" customFormat="1" ht="25.05" customHeight="1">
      <c r="A51" s="71">
        <v>35.299187000000003</v>
      </c>
      <c r="B51" s="71">
        <v>113.87142299999999</v>
      </c>
      <c r="C51" s="67" t="s">
        <v>28</v>
      </c>
      <c r="D51" s="70" t="s">
        <v>97</v>
      </c>
      <c r="E51" s="70" t="s">
        <v>98</v>
      </c>
      <c r="F51" s="72"/>
      <c r="G51" s="66"/>
      <c r="H51" s="68"/>
      <c r="I51" s="66"/>
      <c r="J51" s="66"/>
      <c r="K51" s="66"/>
      <c r="L51" s="66"/>
      <c r="M51" s="66"/>
      <c r="N51" s="66"/>
      <c r="O51" s="66"/>
      <c r="P51" s="66"/>
      <c r="Q51" s="66"/>
      <c r="R51" s="66"/>
      <c r="S51" s="66"/>
      <c r="T51" s="66"/>
      <c r="U51" s="66"/>
      <c r="V51" s="66"/>
      <c r="W51" s="66"/>
    </row>
    <row r="52" spans="1:23" ht="25.05" customHeight="1">
      <c r="A52" s="83" t="s">
        <v>57</v>
      </c>
      <c r="B52" s="83" t="s">
        <v>57</v>
      </c>
      <c r="C52" s="87" t="s">
        <v>28</v>
      </c>
      <c r="D52" s="84" t="s">
        <v>99</v>
      </c>
      <c r="E52" s="84"/>
      <c r="F52" s="84"/>
      <c r="G52" s="82"/>
      <c r="H52" s="82"/>
      <c r="I52" s="82"/>
      <c r="J52" s="82"/>
      <c r="K52" s="82"/>
      <c r="L52" s="82"/>
      <c r="M52" s="82"/>
      <c r="N52" s="82"/>
      <c r="O52" s="82"/>
      <c r="P52" s="82"/>
      <c r="Q52" s="82"/>
      <c r="R52" s="82"/>
      <c r="S52" s="82"/>
      <c r="T52" s="82"/>
      <c r="U52" s="82"/>
      <c r="V52" s="82"/>
      <c r="W52" s="82"/>
    </row>
    <row r="53" spans="1:23" s="67" customFormat="1" ht="25.05" customHeight="1">
      <c r="A53" s="71" t="s">
        <v>57</v>
      </c>
      <c r="B53" s="71" t="s">
        <v>57</v>
      </c>
      <c r="C53" s="67" t="s">
        <v>28</v>
      </c>
      <c r="D53" s="70" t="s">
        <v>100</v>
      </c>
      <c r="E53" s="70" t="s">
        <v>101</v>
      </c>
      <c r="F53" s="72"/>
      <c r="G53" s="66"/>
      <c r="H53" s="68"/>
      <c r="I53" s="66"/>
      <c r="J53" s="66"/>
      <c r="K53" s="66"/>
      <c r="L53" s="66"/>
      <c r="M53" s="66"/>
      <c r="N53" s="66"/>
      <c r="O53" s="66"/>
      <c r="P53" s="66"/>
      <c r="Q53" s="66"/>
      <c r="R53" s="66"/>
      <c r="S53" s="66"/>
      <c r="T53" s="66"/>
      <c r="U53" s="66"/>
      <c r="V53" s="66"/>
      <c r="W53" s="66"/>
    </row>
    <row r="54" spans="1:23" ht="25.05" customHeight="1">
      <c r="A54" s="83">
        <v>35.391058999999998</v>
      </c>
      <c r="B54" s="83">
        <v>114.048624</v>
      </c>
      <c r="D54" s="84" t="s">
        <v>102</v>
      </c>
      <c r="E54" s="84"/>
      <c r="F54" s="84"/>
      <c r="G54" s="82"/>
      <c r="H54" s="82"/>
      <c r="I54" s="82"/>
      <c r="J54" s="82"/>
      <c r="K54" s="82"/>
      <c r="L54" s="82"/>
      <c r="M54" s="82"/>
      <c r="N54" s="82"/>
      <c r="O54" s="82"/>
      <c r="P54" s="82"/>
      <c r="Q54" s="82"/>
      <c r="R54" s="82"/>
      <c r="S54" s="82"/>
      <c r="T54" s="82"/>
      <c r="U54" s="82"/>
      <c r="V54" s="82"/>
      <c r="W54" s="82"/>
    </row>
    <row r="55" spans="1:23" s="67" customFormat="1" ht="25.05" customHeight="1">
      <c r="A55" s="71">
        <v>35.312845000000003</v>
      </c>
      <c r="B55" s="71">
        <v>113.85386099999999</v>
      </c>
      <c r="C55" s="67" t="s">
        <v>28</v>
      </c>
      <c r="D55" s="70" t="s">
        <v>103</v>
      </c>
      <c r="E55" s="70" t="s">
        <v>104</v>
      </c>
      <c r="F55" s="72"/>
      <c r="G55" s="66"/>
      <c r="H55" s="68"/>
      <c r="I55" s="66"/>
      <c r="J55" s="66"/>
      <c r="K55" s="66"/>
      <c r="L55" s="66"/>
      <c r="M55" s="66"/>
      <c r="N55" s="66"/>
      <c r="O55" s="66"/>
      <c r="P55" s="66"/>
      <c r="Q55" s="66"/>
      <c r="R55" s="66"/>
      <c r="S55" s="66"/>
      <c r="T55" s="66"/>
      <c r="U55" s="66"/>
      <c r="V55" s="66"/>
      <c r="W55" s="66"/>
    </row>
    <row r="56" spans="1:23" s="67" customFormat="1" ht="25.05" customHeight="1">
      <c r="A56" s="71">
        <v>35.337378999999999</v>
      </c>
      <c r="B56" s="71">
        <v>113.916927</v>
      </c>
      <c r="C56" s="67" t="s">
        <v>28</v>
      </c>
      <c r="D56" s="70" t="s">
        <v>105</v>
      </c>
      <c r="E56" s="70" t="s">
        <v>106</v>
      </c>
      <c r="F56" s="72"/>
      <c r="G56" s="66"/>
      <c r="H56" s="68"/>
      <c r="I56" s="66"/>
      <c r="J56" s="66"/>
      <c r="K56" s="66"/>
      <c r="L56" s="66"/>
      <c r="M56" s="66"/>
      <c r="N56" s="66"/>
      <c r="O56" s="66"/>
      <c r="P56" s="66"/>
      <c r="Q56" s="66"/>
      <c r="R56" s="66"/>
      <c r="S56" s="66"/>
      <c r="T56" s="66"/>
      <c r="U56" s="66"/>
      <c r="V56" s="66"/>
      <c r="W56" s="66"/>
    </row>
    <row r="57" spans="1:23" ht="25.05" customHeight="1">
      <c r="A57" s="83">
        <v>35.287202000000001</v>
      </c>
      <c r="B57" s="83">
        <v>113.91178600000001</v>
      </c>
      <c r="D57" s="84" t="s">
        <v>108</v>
      </c>
      <c r="E57" s="84"/>
      <c r="F57" s="84"/>
      <c r="G57" s="82"/>
      <c r="H57" s="82"/>
      <c r="I57" s="82"/>
      <c r="J57" s="82"/>
      <c r="K57" s="82"/>
      <c r="L57" s="82"/>
      <c r="M57" s="82"/>
      <c r="N57" s="82"/>
      <c r="O57" s="82"/>
      <c r="P57" s="82"/>
      <c r="Q57" s="82"/>
      <c r="R57" s="82"/>
      <c r="S57" s="82"/>
      <c r="T57" s="82"/>
      <c r="U57" s="82"/>
      <c r="V57" s="82"/>
      <c r="W57" s="82"/>
    </row>
    <row r="58" spans="1:23" s="67" customFormat="1" ht="25.05" customHeight="1">
      <c r="A58" s="71">
        <v>35.379249000000002</v>
      </c>
      <c r="B58" s="71">
        <v>113.913004</v>
      </c>
      <c r="C58" s="67" t="s">
        <v>28</v>
      </c>
      <c r="D58" s="70" t="s">
        <v>110</v>
      </c>
      <c r="E58" s="70" t="s">
        <v>111</v>
      </c>
      <c r="F58" s="73"/>
      <c r="G58" s="66"/>
      <c r="H58" s="68"/>
      <c r="I58" s="66"/>
      <c r="J58" s="66"/>
      <c r="K58" s="66"/>
      <c r="L58" s="66"/>
      <c r="M58" s="66"/>
      <c r="N58" s="66"/>
      <c r="O58" s="66"/>
      <c r="P58" s="66"/>
      <c r="Q58" s="66"/>
      <c r="R58" s="66"/>
      <c r="S58" s="66"/>
      <c r="T58" s="66"/>
      <c r="U58" s="66"/>
      <c r="V58" s="66"/>
      <c r="W58" s="66"/>
    </row>
    <row r="59" spans="1:23" ht="25.05" customHeight="1">
      <c r="A59" s="83">
        <v>35.253722000000003</v>
      </c>
      <c r="B59" s="83">
        <v>113.89471399999999</v>
      </c>
      <c r="D59" s="84" t="s">
        <v>112</v>
      </c>
      <c r="E59" s="84"/>
      <c r="F59" s="84"/>
      <c r="G59" s="82"/>
      <c r="H59" s="82"/>
      <c r="I59" s="82"/>
      <c r="J59" s="82"/>
      <c r="K59" s="82"/>
      <c r="L59" s="82"/>
      <c r="M59" s="82"/>
      <c r="N59" s="82"/>
      <c r="O59" s="82"/>
      <c r="P59" s="82"/>
      <c r="Q59" s="82"/>
      <c r="R59" s="82"/>
      <c r="S59" s="82"/>
      <c r="T59" s="82"/>
      <c r="U59" s="82"/>
      <c r="V59" s="82"/>
      <c r="W59" s="82"/>
    </row>
    <row r="60" spans="1:23" s="67" customFormat="1" ht="25.05" customHeight="1">
      <c r="A60" s="71">
        <v>35.313226999999998</v>
      </c>
      <c r="B60" s="71">
        <v>113.900632</v>
      </c>
      <c r="C60" s="67" t="s">
        <v>28</v>
      </c>
      <c r="D60" s="70" t="s">
        <v>113</v>
      </c>
      <c r="E60" s="70" t="s">
        <v>114</v>
      </c>
      <c r="F60" s="73"/>
      <c r="G60" s="66"/>
      <c r="H60" s="68"/>
      <c r="I60" s="66"/>
      <c r="J60" s="66"/>
      <c r="K60" s="66"/>
      <c r="L60" s="66"/>
      <c r="M60" s="66"/>
      <c r="N60" s="66"/>
      <c r="O60" s="66"/>
      <c r="P60" s="66"/>
      <c r="Q60" s="66"/>
      <c r="R60" s="66"/>
      <c r="S60" s="66"/>
      <c r="T60" s="66"/>
      <c r="U60" s="66"/>
      <c r="V60" s="66"/>
      <c r="W60" s="66"/>
    </row>
    <row r="61" spans="1:23" s="67" customFormat="1" ht="25.05" customHeight="1">
      <c r="A61" s="71">
        <v>35.374229</v>
      </c>
      <c r="B61" s="71">
        <v>113.900674</v>
      </c>
      <c r="C61" s="67" t="s">
        <v>28</v>
      </c>
      <c r="D61" s="70" t="s">
        <v>34</v>
      </c>
      <c r="E61" s="70" t="s">
        <v>35</v>
      </c>
      <c r="F61" s="72"/>
      <c r="G61" s="66"/>
      <c r="H61" s="68"/>
      <c r="I61" s="66"/>
      <c r="J61" s="66"/>
      <c r="K61" s="66"/>
      <c r="L61" s="66"/>
      <c r="M61" s="66"/>
      <c r="N61" s="66"/>
      <c r="O61" s="66"/>
      <c r="P61" s="66"/>
      <c r="Q61" s="66"/>
      <c r="R61" s="66"/>
      <c r="S61" s="66"/>
      <c r="T61" s="66"/>
      <c r="U61" s="66"/>
      <c r="V61" s="66"/>
      <c r="W61" s="66"/>
    </row>
    <row r="62" spans="1:23" s="67" customFormat="1" ht="25.05" customHeight="1">
      <c r="A62" s="71">
        <v>35.300538000000003</v>
      </c>
      <c r="B62" s="71">
        <v>113.904403</v>
      </c>
      <c r="C62" s="67" t="s">
        <v>28</v>
      </c>
      <c r="D62" s="70" t="s">
        <v>116</v>
      </c>
      <c r="E62" s="70" t="s">
        <v>117</v>
      </c>
      <c r="F62" s="72"/>
      <c r="G62" s="66"/>
      <c r="H62" s="68"/>
      <c r="I62" s="66"/>
      <c r="J62" s="66"/>
      <c r="K62" s="66"/>
      <c r="L62" s="66"/>
      <c r="M62" s="66"/>
      <c r="N62" s="66"/>
      <c r="O62" s="66"/>
      <c r="P62" s="66"/>
      <c r="Q62" s="66"/>
      <c r="R62" s="66"/>
      <c r="S62" s="66"/>
      <c r="T62" s="66"/>
      <c r="U62" s="66"/>
      <c r="V62" s="66"/>
      <c r="W62" s="66"/>
    </row>
    <row r="63" spans="1:23" s="67" customFormat="1" ht="25.05" customHeight="1">
      <c r="A63" s="71">
        <v>35.278717999999998</v>
      </c>
      <c r="B63" s="71">
        <v>113.911677</v>
      </c>
      <c r="C63" s="67" t="s">
        <v>28</v>
      </c>
      <c r="D63" s="70" t="s">
        <v>118</v>
      </c>
      <c r="E63" s="70" t="s">
        <v>119</v>
      </c>
      <c r="F63" s="72"/>
      <c r="G63" s="66"/>
      <c r="H63" s="68"/>
      <c r="I63" s="66"/>
      <c r="J63" s="66"/>
      <c r="K63" s="66"/>
      <c r="L63" s="66"/>
      <c r="M63" s="66"/>
      <c r="N63" s="66"/>
      <c r="O63" s="66"/>
      <c r="P63" s="66"/>
      <c r="Q63" s="66"/>
      <c r="R63" s="66"/>
      <c r="S63" s="66"/>
      <c r="T63" s="66"/>
      <c r="U63" s="66"/>
      <c r="V63" s="66"/>
      <c r="W63" s="66"/>
    </row>
    <row r="64" spans="1:23" s="67" customFormat="1" ht="25.05" customHeight="1">
      <c r="A64" s="71">
        <v>35.434736000000001</v>
      </c>
      <c r="B64" s="71">
        <v>114.07047300000001</v>
      </c>
      <c r="C64" s="67" t="s">
        <v>28</v>
      </c>
      <c r="D64" s="70" t="s">
        <v>122</v>
      </c>
      <c r="E64" s="70" t="s">
        <v>123</v>
      </c>
      <c r="F64" s="72"/>
      <c r="G64" s="66"/>
      <c r="H64" s="68"/>
      <c r="I64" s="66"/>
      <c r="J64" s="66"/>
      <c r="K64" s="66"/>
      <c r="L64" s="66"/>
      <c r="M64" s="66"/>
      <c r="N64" s="66"/>
      <c r="O64" s="66"/>
      <c r="P64" s="66"/>
      <c r="Q64" s="66"/>
      <c r="R64" s="66"/>
      <c r="S64" s="66"/>
      <c r="T64" s="66"/>
      <c r="U64" s="66"/>
      <c r="V64" s="66"/>
      <c r="W64" s="66"/>
    </row>
    <row r="65" spans="1:23" s="67" customFormat="1" ht="25.05" customHeight="1">
      <c r="A65" s="71">
        <v>35.301096999999999</v>
      </c>
      <c r="B65" s="71">
        <v>113.879879</v>
      </c>
      <c r="C65" s="67" t="s">
        <v>31</v>
      </c>
      <c r="D65" s="70" t="s">
        <v>124</v>
      </c>
      <c r="E65" s="70" t="s">
        <v>125</v>
      </c>
      <c r="F65" s="72"/>
      <c r="G65" s="66"/>
      <c r="H65" s="68"/>
      <c r="I65" s="66"/>
      <c r="J65" s="66"/>
      <c r="K65" s="66"/>
      <c r="L65" s="66"/>
      <c r="M65" s="66"/>
      <c r="N65" s="66"/>
      <c r="O65" s="66"/>
      <c r="P65" s="66"/>
      <c r="Q65" s="66"/>
      <c r="R65" s="66"/>
      <c r="S65" s="66"/>
      <c r="T65" s="66"/>
      <c r="U65" s="66"/>
      <c r="V65" s="66"/>
      <c r="W65" s="66"/>
    </row>
    <row r="66" spans="1:23" s="67" customFormat="1" ht="25.05" customHeight="1">
      <c r="A66" s="71">
        <v>35.300538000000003</v>
      </c>
      <c r="B66" s="71">
        <v>113.904403</v>
      </c>
      <c r="C66" s="67" t="s">
        <v>28</v>
      </c>
      <c r="D66" s="70" t="s">
        <v>126</v>
      </c>
      <c r="E66" s="70" t="s">
        <v>127</v>
      </c>
      <c r="F66" s="72"/>
      <c r="G66" s="66"/>
      <c r="H66" s="68"/>
      <c r="I66" s="66"/>
      <c r="J66" s="66"/>
      <c r="K66" s="66"/>
      <c r="L66" s="66"/>
      <c r="M66" s="66"/>
      <c r="N66" s="66"/>
      <c r="O66" s="66"/>
      <c r="P66" s="66"/>
      <c r="Q66" s="66"/>
      <c r="R66" s="66"/>
      <c r="S66" s="66"/>
      <c r="T66" s="66"/>
      <c r="U66" s="66"/>
      <c r="V66" s="66"/>
      <c r="W66" s="66"/>
    </row>
    <row r="67" spans="1:23" s="67" customFormat="1" ht="25.05" customHeight="1">
      <c r="A67" s="71">
        <v>35.342711000000001</v>
      </c>
      <c r="B67" s="71">
        <v>113.87765</v>
      </c>
      <c r="C67" s="67" t="s">
        <v>28</v>
      </c>
      <c r="D67" s="70" t="s">
        <v>128</v>
      </c>
      <c r="E67" s="70" t="s">
        <v>129</v>
      </c>
      <c r="F67" s="72"/>
      <c r="G67" s="66"/>
      <c r="H67" s="68"/>
      <c r="I67" s="66"/>
      <c r="J67" s="66"/>
      <c r="K67" s="66"/>
      <c r="L67" s="66"/>
      <c r="M67" s="66"/>
      <c r="N67" s="66"/>
      <c r="O67" s="66"/>
      <c r="P67" s="66"/>
      <c r="Q67" s="66"/>
      <c r="R67" s="66"/>
      <c r="S67" s="66"/>
      <c r="T67" s="66"/>
      <c r="U67" s="66"/>
      <c r="V67" s="66"/>
      <c r="W67" s="66"/>
    </row>
    <row r="68" spans="1:23" s="67" customFormat="1" ht="25.05" customHeight="1">
      <c r="A68" s="71">
        <v>35.305044000000002</v>
      </c>
      <c r="B68" s="71">
        <v>113.872681</v>
      </c>
      <c r="C68" s="67" t="s">
        <v>130</v>
      </c>
      <c r="D68" s="70" t="s">
        <v>450</v>
      </c>
      <c r="E68" s="70" t="s">
        <v>131</v>
      </c>
      <c r="F68" s="72"/>
      <c r="G68" s="66"/>
      <c r="H68" s="68"/>
      <c r="I68" s="66"/>
      <c r="J68" s="66"/>
      <c r="K68" s="66"/>
      <c r="L68" s="66"/>
      <c r="M68" s="66"/>
      <c r="N68" s="66"/>
      <c r="O68" s="66"/>
      <c r="P68" s="66"/>
      <c r="Q68" s="66"/>
      <c r="R68" s="66"/>
      <c r="S68" s="66"/>
      <c r="T68" s="66"/>
      <c r="U68" s="66"/>
      <c r="V68" s="66"/>
      <c r="W68" s="66"/>
    </row>
    <row r="69" spans="1:23" ht="25.05" customHeight="1">
      <c r="A69" s="83">
        <v>35.356862999999997</v>
      </c>
      <c r="B69" s="83">
        <v>113.693028</v>
      </c>
      <c r="D69" s="84" t="s">
        <v>132</v>
      </c>
      <c r="E69" s="84" t="s">
        <v>134</v>
      </c>
      <c r="F69" s="84"/>
      <c r="G69" s="82"/>
      <c r="H69" s="82"/>
      <c r="I69" s="82"/>
      <c r="J69" s="82"/>
      <c r="K69" s="82"/>
      <c r="L69" s="82"/>
      <c r="M69" s="82"/>
      <c r="N69" s="82"/>
      <c r="O69" s="82"/>
      <c r="P69" s="82"/>
      <c r="Q69" s="82"/>
      <c r="R69" s="82"/>
      <c r="S69" s="82"/>
      <c r="T69" s="82"/>
      <c r="U69" s="82"/>
      <c r="V69" s="82"/>
      <c r="W69" s="82"/>
    </row>
    <row r="70" spans="1:23" ht="25.05" customHeight="1">
      <c r="A70" s="83">
        <v>35.300382999999997</v>
      </c>
      <c r="B70" s="83">
        <v>113.898428</v>
      </c>
      <c r="C70" s="87" t="s">
        <v>130</v>
      </c>
      <c r="D70" s="84" t="s">
        <v>136</v>
      </c>
      <c r="E70" s="84"/>
      <c r="F70" s="84"/>
      <c r="G70" s="82"/>
      <c r="H70" s="82"/>
      <c r="I70" s="82"/>
      <c r="J70" s="82"/>
      <c r="K70" s="82"/>
      <c r="L70" s="82"/>
      <c r="M70" s="82"/>
      <c r="N70" s="82"/>
      <c r="O70" s="82"/>
      <c r="P70" s="82"/>
      <c r="Q70" s="82"/>
      <c r="R70" s="82"/>
      <c r="S70" s="82"/>
      <c r="T70" s="82"/>
      <c r="U70" s="82"/>
      <c r="V70" s="82"/>
      <c r="W70" s="82"/>
    </row>
    <row r="71" spans="1:23" s="67" customFormat="1" ht="25.05" customHeight="1">
      <c r="A71" s="71">
        <v>35.355055</v>
      </c>
      <c r="B71" s="71">
        <v>113.85638299999999</v>
      </c>
      <c r="C71" s="67" t="s">
        <v>28</v>
      </c>
      <c r="D71" s="74" t="s">
        <v>138</v>
      </c>
      <c r="E71" s="72"/>
      <c r="F71" s="72"/>
      <c r="G71" s="66"/>
      <c r="H71" s="68"/>
      <c r="I71" s="66"/>
      <c r="J71" s="66"/>
      <c r="K71" s="66"/>
      <c r="L71" s="66"/>
      <c r="M71" s="66"/>
      <c r="N71" s="66"/>
      <c r="O71" s="66"/>
      <c r="P71" s="66"/>
      <c r="Q71" s="66"/>
      <c r="R71" s="66"/>
      <c r="S71" s="66"/>
      <c r="T71" s="66"/>
      <c r="U71" s="66"/>
      <c r="V71" s="66"/>
      <c r="W71" s="66"/>
    </row>
    <row r="72" spans="1:23" s="67" customFormat="1" ht="25.05" customHeight="1">
      <c r="A72" s="71">
        <v>35.329054999999997</v>
      </c>
      <c r="B72" s="71">
        <v>113.866844</v>
      </c>
      <c r="C72" s="67" t="s">
        <v>28</v>
      </c>
      <c r="D72" s="74" t="s">
        <v>139</v>
      </c>
      <c r="E72" s="74" t="s">
        <v>140</v>
      </c>
      <c r="F72" s="72"/>
      <c r="G72" s="66"/>
      <c r="H72" s="68"/>
      <c r="I72" s="66"/>
      <c r="J72" s="66"/>
      <c r="K72" s="66"/>
      <c r="L72" s="66"/>
      <c r="M72" s="66"/>
      <c r="N72" s="66"/>
      <c r="O72" s="66"/>
      <c r="P72" s="66"/>
      <c r="Q72" s="66"/>
      <c r="R72" s="66"/>
      <c r="S72" s="66"/>
      <c r="T72" s="66"/>
      <c r="U72" s="66"/>
      <c r="V72" s="66"/>
      <c r="W72" s="66"/>
    </row>
    <row r="73" spans="1:23" s="67" customFormat="1" ht="25.05" customHeight="1">
      <c r="A73" s="71">
        <v>35.304948000000003</v>
      </c>
      <c r="B73" s="71">
        <v>113.90084400000001</v>
      </c>
      <c r="C73" s="67" t="s">
        <v>31</v>
      </c>
      <c r="D73" s="74" t="s">
        <v>141</v>
      </c>
      <c r="E73" s="72"/>
      <c r="F73" s="72"/>
      <c r="G73" s="66"/>
      <c r="H73" s="68"/>
      <c r="I73" s="66"/>
      <c r="J73" s="66"/>
      <c r="K73" s="66"/>
      <c r="L73" s="66"/>
      <c r="M73" s="66"/>
      <c r="N73" s="66"/>
      <c r="O73" s="66"/>
      <c r="P73" s="66"/>
      <c r="Q73" s="66"/>
      <c r="R73" s="66"/>
      <c r="S73" s="66"/>
      <c r="T73" s="66"/>
      <c r="U73" s="66"/>
      <c r="V73" s="66"/>
      <c r="W73" s="66"/>
    </row>
    <row r="74" spans="1:23" s="67" customFormat="1" ht="25.05" customHeight="1">
      <c r="A74" s="71">
        <v>35.124704000000001</v>
      </c>
      <c r="B74" s="71">
        <v>113.72820299999999</v>
      </c>
      <c r="C74" s="67" t="s">
        <v>28</v>
      </c>
      <c r="D74" s="74" t="s">
        <v>142</v>
      </c>
      <c r="E74" s="74" t="s">
        <v>143</v>
      </c>
      <c r="F74" s="74" t="s">
        <v>144</v>
      </c>
      <c r="G74" s="66"/>
      <c r="H74" s="68"/>
      <c r="I74" s="66"/>
      <c r="J74" s="66"/>
      <c r="K74" s="66"/>
      <c r="L74" s="66"/>
      <c r="M74" s="66"/>
      <c r="N74" s="66"/>
      <c r="O74" s="66"/>
      <c r="P74" s="66"/>
      <c r="Q74" s="66"/>
      <c r="R74" s="66"/>
      <c r="S74" s="66"/>
      <c r="T74" s="66"/>
      <c r="U74" s="66"/>
      <c r="V74" s="66"/>
      <c r="W74" s="66"/>
    </row>
    <row r="75" spans="1:23" s="67" customFormat="1" ht="25.05" customHeight="1">
      <c r="A75" s="71">
        <v>35.319858000000004</v>
      </c>
      <c r="B75" s="71">
        <v>113.85517</v>
      </c>
      <c r="C75" s="67" t="s">
        <v>28</v>
      </c>
      <c r="D75" s="74" t="s">
        <v>146</v>
      </c>
      <c r="E75" s="72"/>
      <c r="F75" s="72"/>
      <c r="G75" s="66"/>
      <c r="H75" s="68"/>
      <c r="I75" s="66"/>
      <c r="J75" s="66"/>
      <c r="K75" s="66"/>
      <c r="L75" s="66"/>
      <c r="M75" s="66"/>
      <c r="N75" s="66"/>
      <c r="O75" s="66"/>
      <c r="P75" s="66"/>
      <c r="Q75" s="66"/>
      <c r="R75" s="66"/>
      <c r="S75" s="66"/>
      <c r="T75" s="66"/>
      <c r="U75" s="66"/>
      <c r="V75" s="66"/>
      <c r="W75" s="66"/>
    </row>
    <row r="76" spans="1:23" ht="25.05" customHeight="1">
      <c r="A76" s="83">
        <v>35.282195999999999</v>
      </c>
      <c r="B76" s="83">
        <v>113.874362</v>
      </c>
      <c r="D76" s="84" t="s">
        <v>147</v>
      </c>
      <c r="E76" s="84"/>
      <c r="F76" s="84"/>
      <c r="G76" s="82"/>
      <c r="H76" s="82"/>
      <c r="I76" s="82"/>
      <c r="J76" s="82"/>
      <c r="K76" s="82"/>
      <c r="L76" s="82"/>
      <c r="M76" s="82"/>
      <c r="N76" s="82"/>
      <c r="O76" s="82"/>
      <c r="P76" s="82"/>
      <c r="Q76" s="82"/>
      <c r="R76" s="82"/>
      <c r="S76" s="82"/>
      <c r="T76" s="82"/>
      <c r="U76" s="82"/>
      <c r="V76" s="82"/>
      <c r="W76" s="82"/>
    </row>
    <row r="77" spans="1:23" ht="25.05" customHeight="1">
      <c r="A77" s="83">
        <v>35.396335999999998</v>
      </c>
      <c r="B77" s="83">
        <v>114.09939199999999</v>
      </c>
      <c r="C77" s="87" t="s">
        <v>28</v>
      </c>
      <c r="D77" s="84" t="s">
        <v>149</v>
      </c>
      <c r="E77" s="84"/>
      <c r="F77" s="84"/>
      <c r="G77" s="82"/>
      <c r="H77" s="82"/>
      <c r="I77" s="82"/>
      <c r="J77" s="82"/>
      <c r="K77" s="82"/>
      <c r="L77" s="82"/>
      <c r="M77" s="82"/>
      <c r="N77" s="82"/>
      <c r="O77" s="82"/>
      <c r="P77" s="82"/>
      <c r="Q77" s="82"/>
      <c r="R77" s="82"/>
      <c r="S77" s="82"/>
      <c r="T77" s="82"/>
      <c r="U77" s="82"/>
      <c r="V77" s="82"/>
      <c r="W77" s="82"/>
    </row>
    <row r="78" spans="1:23" ht="25.05" customHeight="1">
      <c r="A78" s="83">
        <v>34.997292000000002</v>
      </c>
      <c r="B78" s="83">
        <v>113.724976</v>
      </c>
      <c r="C78" s="87" t="s">
        <v>151</v>
      </c>
      <c r="D78" s="84" t="s">
        <v>150</v>
      </c>
      <c r="E78" s="84" t="s">
        <v>152</v>
      </c>
      <c r="F78" s="84"/>
      <c r="G78" s="82"/>
      <c r="H78" s="82"/>
      <c r="I78" s="82"/>
      <c r="J78" s="82"/>
      <c r="K78" s="82"/>
      <c r="L78" s="82"/>
      <c r="M78" s="82"/>
      <c r="N78" s="82"/>
      <c r="O78" s="82"/>
      <c r="P78" s="82"/>
      <c r="Q78" s="82"/>
      <c r="R78" s="82"/>
      <c r="S78" s="82"/>
      <c r="T78" s="82"/>
      <c r="U78" s="82"/>
      <c r="V78" s="82"/>
      <c r="W78" s="82"/>
    </row>
    <row r="79" spans="1:23" s="67" customFormat="1" ht="25.05" customHeight="1">
      <c r="A79" s="71">
        <v>35.425496000000003</v>
      </c>
      <c r="B79" s="71">
        <v>114.05847799999999</v>
      </c>
      <c r="C79" s="67" t="s">
        <v>28</v>
      </c>
      <c r="D79" s="74" t="s">
        <v>153</v>
      </c>
      <c r="E79" s="74" t="s">
        <v>154</v>
      </c>
      <c r="F79" s="74" t="s">
        <v>155</v>
      </c>
      <c r="G79" s="66"/>
      <c r="H79" s="68"/>
      <c r="I79" s="66"/>
      <c r="J79" s="66"/>
      <c r="K79" s="66"/>
      <c r="L79" s="66"/>
      <c r="M79" s="66"/>
      <c r="N79" s="66"/>
      <c r="O79" s="66"/>
      <c r="P79" s="66"/>
      <c r="Q79" s="66"/>
      <c r="R79" s="66"/>
      <c r="S79" s="66"/>
      <c r="T79" s="66"/>
      <c r="U79" s="66"/>
      <c r="V79" s="66"/>
      <c r="W79" s="66"/>
    </row>
    <row r="80" spans="1:23" s="67" customFormat="1" ht="25.05" customHeight="1">
      <c r="A80" s="69">
        <v>35.386862999999998</v>
      </c>
      <c r="B80" s="69">
        <v>113.759197</v>
      </c>
      <c r="C80" s="67" t="s">
        <v>31</v>
      </c>
      <c r="D80" s="74" t="s">
        <v>156</v>
      </c>
      <c r="E80" s="74" t="s">
        <v>157</v>
      </c>
      <c r="F80" s="72"/>
      <c r="G80" s="66"/>
      <c r="H80" s="68"/>
      <c r="I80" s="66"/>
      <c r="J80" s="66"/>
      <c r="K80" s="66"/>
      <c r="L80" s="66"/>
      <c r="M80" s="66"/>
      <c r="N80" s="66"/>
      <c r="O80" s="66"/>
      <c r="P80" s="66"/>
      <c r="Q80" s="66"/>
      <c r="R80" s="66"/>
      <c r="S80" s="66"/>
      <c r="T80" s="66"/>
      <c r="U80" s="66"/>
      <c r="V80" s="66"/>
      <c r="W80" s="66"/>
    </row>
    <row r="81" spans="1:23" s="67" customFormat="1" ht="25.05" customHeight="1">
      <c r="A81" s="69">
        <v>35.301656999999999</v>
      </c>
      <c r="B81" s="69">
        <v>113.888896</v>
      </c>
      <c r="C81" s="67" t="s">
        <v>31</v>
      </c>
      <c r="D81" s="74" t="s">
        <v>158</v>
      </c>
      <c r="E81" s="74" t="s">
        <v>159</v>
      </c>
      <c r="F81" s="72"/>
      <c r="G81" s="66"/>
      <c r="H81" s="68"/>
      <c r="I81" s="66"/>
      <c r="J81" s="66"/>
      <c r="K81" s="66"/>
      <c r="L81" s="66"/>
      <c r="M81" s="66"/>
      <c r="N81" s="66"/>
      <c r="O81" s="66"/>
      <c r="P81" s="66"/>
      <c r="Q81" s="66"/>
      <c r="R81" s="66"/>
      <c r="S81" s="66"/>
      <c r="T81" s="66"/>
      <c r="U81" s="66"/>
      <c r="V81" s="66"/>
      <c r="W81" s="66"/>
    </row>
    <row r="82" spans="1:23" s="67" customFormat="1" ht="25.05" customHeight="1">
      <c r="A82" s="69">
        <v>35.383754000000003</v>
      </c>
      <c r="B82" s="69">
        <v>113.917511</v>
      </c>
      <c r="C82" s="67" t="s">
        <v>28</v>
      </c>
      <c r="D82" s="74" t="s">
        <v>160</v>
      </c>
      <c r="E82" s="74" t="s">
        <v>161</v>
      </c>
      <c r="F82" s="72"/>
      <c r="G82" s="66"/>
      <c r="H82" s="68"/>
      <c r="I82" s="66"/>
      <c r="J82" s="66"/>
      <c r="K82" s="66"/>
      <c r="L82" s="66"/>
      <c r="M82" s="66"/>
      <c r="N82" s="66"/>
      <c r="O82" s="66"/>
      <c r="P82" s="66"/>
      <c r="Q82" s="66"/>
      <c r="R82" s="66"/>
      <c r="S82" s="66"/>
      <c r="T82" s="66"/>
      <c r="U82" s="66"/>
      <c r="V82" s="66"/>
      <c r="W82" s="66"/>
    </row>
    <row r="83" spans="1:23" s="67" customFormat="1" ht="25.05" customHeight="1">
      <c r="A83" s="69">
        <v>35.373950999999998</v>
      </c>
      <c r="B83" s="69">
        <v>113.905908</v>
      </c>
      <c r="C83" s="67" t="s">
        <v>28</v>
      </c>
      <c r="D83" s="74" t="s">
        <v>162</v>
      </c>
      <c r="E83" s="74" t="s">
        <v>163</v>
      </c>
      <c r="F83" s="74" t="s">
        <v>164</v>
      </c>
      <c r="G83" s="66"/>
      <c r="H83" s="68"/>
      <c r="I83" s="66"/>
      <c r="J83" s="66"/>
      <c r="K83" s="66"/>
      <c r="L83" s="66"/>
      <c r="M83" s="66"/>
      <c r="N83" s="66"/>
      <c r="O83" s="66"/>
      <c r="P83" s="66"/>
      <c r="Q83" s="66"/>
      <c r="R83" s="66"/>
      <c r="S83" s="66"/>
      <c r="T83" s="66"/>
      <c r="U83" s="66"/>
      <c r="V83" s="66"/>
      <c r="W83" s="66"/>
    </row>
    <row r="84" spans="1:23" s="67" customFormat="1" ht="25.05" customHeight="1">
      <c r="A84" s="69" t="s">
        <v>57</v>
      </c>
      <c r="B84" s="69" t="s">
        <v>57</v>
      </c>
      <c r="C84" s="67" t="s">
        <v>28</v>
      </c>
      <c r="D84" s="74" t="s">
        <v>165</v>
      </c>
      <c r="E84" s="74" t="s">
        <v>166</v>
      </c>
      <c r="F84" s="74" t="s">
        <v>167</v>
      </c>
      <c r="G84" s="66"/>
      <c r="H84" s="68"/>
      <c r="I84" s="66"/>
      <c r="J84" s="66"/>
      <c r="K84" s="66"/>
      <c r="L84" s="66"/>
      <c r="M84" s="66"/>
      <c r="N84" s="66"/>
      <c r="O84" s="66"/>
      <c r="P84" s="66"/>
      <c r="Q84" s="66"/>
      <c r="R84" s="66"/>
      <c r="S84" s="66"/>
      <c r="T84" s="66"/>
      <c r="U84" s="66"/>
      <c r="V84" s="66"/>
      <c r="W84" s="66"/>
    </row>
    <row r="85" spans="1:23" s="67" customFormat="1" ht="25.05" customHeight="1">
      <c r="A85" s="69">
        <v>35.401581</v>
      </c>
      <c r="B85" s="69">
        <v>114.07013600000001</v>
      </c>
      <c r="C85" s="67" t="s">
        <v>31</v>
      </c>
      <c r="D85" s="74" t="s">
        <v>168</v>
      </c>
      <c r="E85" s="72" t="s">
        <v>48</v>
      </c>
      <c r="F85" s="72"/>
      <c r="G85" s="66"/>
      <c r="H85" s="68"/>
      <c r="I85" s="66"/>
      <c r="J85" s="66"/>
      <c r="K85" s="66"/>
      <c r="L85" s="66"/>
      <c r="M85" s="66"/>
      <c r="N85" s="66"/>
      <c r="O85" s="66"/>
      <c r="P85" s="66"/>
      <c r="Q85" s="66"/>
      <c r="R85" s="66"/>
      <c r="S85" s="66"/>
      <c r="T85" s="66"/>
      <c r="U85" s="66"/>
      <c r="V85" s="66"/>
      <c r="W85" s="66"/>
    </row>
    <row r="86" spans="1:23" s="67" customFormat="1" ht="25.05" customHeight="1">
      <c r="A86" s="69">
        <v>35.379367000000002</v>
      </c>
      <c r="B86" s="69">
        <v>113.912954</v>
      </c>
      <c r="C86" s="67" t="s">
        <v>28</v>
      </c>
      <c r="D86" s="74" t="s">
        <v>169</v>
      </c>
      <c r="E86" s="74" t="s">
        <v>170</v>
      </c>
      <c r="F86" s="72"/>
      <c r="G86" s="66"/>
      <c r="H86" s="68"/>
      <c r="I86" s="66"/>
      <c r="J86" s="66"/>
      <c r="K86" s="66"/>
      <c r="L86" s="66"/>
      <c r="M86" s="66"/>
      <c r="N86" s="66"/>
      <c r="O86" s="66"/>
      <c r="P86" s="66"/>
      <c r="Q86" s="66"/>
      <c r="R86" s="66"/>
      <c r="S86" s="66"/>
      <c r="T86" s="66"/>
      <c r="U86" s="66"/>
      <c r="V86" s="66"/>
      <c r="W86" s="66"/>
    </row>
    <row r="87" spans="1:23" s="67" customFormat="1" ht="25.05" customHeight="1">
      <c r="A87" s="69">
        <v>35.353960999999998</v>
      </c>
      <c r="B87" s="69">
        <v>113.82713800000001</v>
      </c>
      <c r="C87" s="67" t="s">
        <v>28</v>
      </c>
      <c r="D87" s="74" t="s">
        <v>171</v>
      </c>
      <c r="E87" s="76" t="s">
        <v>173</v>
      </c>
      <c r="F87" s="72"/>
      <c r="G87" s="66"/>
      <c r="H87" s="68"/>
      <c r="I87" s="66"/>
      <c r="J87" s="66"/>
      <c r="K87" s="66"/>
      <c r="L87" s="66"/>
      <c r="M87" s="66"/>
      <c r="N87" s="66"/>
      <c r="O87" s="66"/>
      <c r="P87" s="66"/>
      <c r="Q87" s="66"/>
      <c r="R87" s="66"/>
      <c r="S87" s="66"/>
      <c r="T87" s="66"/>
      <c r="U87" s="66"/>
      <c r="V87" s="66"/>
      <c r="W87" s="66"/>
    </row>
    <row r="88" spans="1:23" s="67" customFormat="1" ht="25.05" customHeight="1">
      <c r="A88" s="71">
        <v>35.391080000000002</v>
      </c>
      <c r="B88" s="71">
        <v>114.064734</v>
      </c>
      <c r="C88" s="67" t="s">
        <v>28</v>
      </c>
      <c r="D88" s="74" t="s">
        <v>174</v>
      </c>
      <c r="E88" s="74" t="s">
        <v>175</v>
      </c>
      <c r="F88" s="74" t="s">
        <v>177</v>
      </c>
      <c r="G88" s="66"/>
      <c r="H88" s="68"/>
      <c r="I88" s="66"/>
      <c r="J88" s="66"/>
      <c r="K88" s="66"/>
      <c r="L88" s="66"/>
      <c r="M88" s="66"/>
      <c r="N88" s="66"/>
      <c r="O88" s="66"/>
      <c r="P88" s="66"/>
      <c r="Q88" s="66"/>
      <c r="R88" s="66"/>
      <c r="S88" s="66"/>
      <c r="T88" s="66"/>
      <c r="U88" s="66"/>
      <c r="V88" s="66"/>
      <c r="W88" s="66"/>
    </row>
    <row r="89" spans="1:23" s="67" customFormat="1" ht="25.05" customHeight="1">
      <c r="A89" s="71">
        <v>35.422578000000001</v>
      </c>
      <c r="B89" s="71">
        <v>114.047399</v>
      </c>
      <c r="C89" s="67" t="s">
        <v>28</v>
      </c>
      <c r="D89" s="74" t="s">
        <v>178</v>
      </c>
      <c r="E89" s="74" t="s">
        <v>179</v>
      </c>
      <c r="F89" s="74" t="s">
        <v>180</v>
      </c>
      <c r="G89" s="66"/>
      <c r="H89" s="68"/>
      <c r="I89" s="66"/>
      <c r="J89" s="66"/>
      <c r="K89" s="66"/>
      <c r="L89" s="66"/>
      <c r="M89" s="66"/>
      <c r="N89" s="66"/>
      <c r="O89" s="66"/>
      <c r="P89" s="66"/>
      <c r="Q89" s="66"/>
      <c r="R89" s="66"/>
      <c r="S89" s="66"/>
      <c r="T89" s="66"/>
      <c r="U89" s="66"/>
      <c r="V89" s="66"/>
      <c r="W89" s="66"/>
    </row>
    <row r="90" spans="1:23" s="67" customFormat="1" ht="25.05" customHeight="1">
      <c r="A90" s="71">
        <v>35.42268</v>
      </c>
      <c r="B90" s="71">
        <v>114.050152</v>
      </c>
      <c r="C90" s="67" t="s">
        <v>28</v>
      </c>
      <c r="D90" s="74" t="s">
        <v>181</v>
      </c>
      <c r="E90" s="74" t="s">
        <v>182</v>
      </c>
      <c r="F90" s="74" t="s">
        <v>183</v>
      </c>
      <c r="G90" s="66"/>
      <c r="H90" s="68"/>
      <c r="I90" s="66"/>
      <c r="J90" s="66"/>
      <c r="K90" s="66"/>
      <c r="L90" s="66"/>
      <c r="M90" s="66"/>
      <c r="N90" s="66"/>
      <c r="O90" s="66"/>
      <c r="P90" s="66"/>
      <c r="Q90" s="66"/>
      <c r="R90" s="66"/>
      <c r="S90" s="66"/>
      <c r="T90" s="66"/>
      <c r="U90" s="66"/>
      <c r="V90" s="66"/>
      <c r="W90" s="66"/>
    </row>
    <row r="91" spans="1:23" s="67" customFormat="1" ht="25.05" customHeight="1">
      <c r="A91" s="71">
        <v>35.395226000000001</v>
      </c>
      <c r="B91" s="71">
        <v>114.06949899999999</v>
      </c>
      <c r="C91" s="67" t="s">
        <v>28</v>
      </c>
      <c r="D91" s="74" t="s">
        <v>184</v>
      </c>
      <c r="E91" s="74" t="s">
        <v>185</v>
      </c>
      <c r="F91" s="72"/>
      <c r="G91" s="66"/>
      <c r="H91" s="68"/>
      <c r="I91" s="66"/>
      <c r="J91" s="66"/>
      <c r="K91" s="66"/>
      <c r="L91" s="66"/>
      <c r="M91" s="66"/>
      <c r="N91" s="66"/>
      <c r="O91" s="66"/>
      <c r="P91" s="66"/>
      <c r="Q91" s="66"/>
      <c r="R91" s="66"/>
      <c r="S91" s="66"/>
      <c r="T91" s="66"/>
      <c r="U91" s="66"/>
      <c r="V91" s="66"/>
      <c r="W91" s="66"/>
    </row>
    <row r="92" spans="1:23" s="67" customFormat="1" ht="25.05" customHeight="1">
      <c r="A92" s="71">
        <v>35.274538</v>
      </c>
      <c r="B92" s="71">
        <v>113.878309</v>
      </c>
      <c r="C92" s="67" t="s">
        <v>28</v>
      </c>
      <c r="D92" s="74" t="s">
        <v>186</v>
      </c>
      <c r="E92" s="72"/>
      <c r="F92" s="72"/>
      <c r="G92" s="66"/>
      <c r="H92" s="68"/>
      <c r="I92" s="66"/>
      <c r="J92" s="66"/>
      <c r="K92" s="66"/>
      <c r="L92" s="66"/>
      <c r="M92" s="66"/>
      <c r="N92" s="66"/>
      <c r="O92" s="66"/>
      <c r="P92" s="66"/>
      <c r="Q92" s="66"/>
      <c r="R92" s="66"/>
      <c r="S92" s="66"/>
      <c r="T92" s="66"/>
      <c r="U92" s="66"/>
      <c r="V92" s="66"/>
      <c r="W92" s="66"/>
    </row>
    <row r="93" spans="1:23" s="67" customFormat="1" ht="25.05" customHeight="1">
      <c r="A93" s="71">
        <v>35.320653</v>
      </c>
      <c r="B93" s="71">
        <v>113.846676</v>
      </c>
      <c r="C93" s="67" t="s">
        <v>28</v>
      </c>
      <c r="D93" s="74" t="s">
        <v>187</v>
      </c>
      <c r="E93" s="74" t="s">
        <v>188</v>
      </c>
      <c r="F93" s="72"/>
      <c r="G93" s="66"/>
      <c r="H93" s="68"/>
      <c r="I93" s="66"/>
      <c r="J93" s="66"/>
      <c r="K93" s="66"/>
      <c r="L93" s="66"/>
      <c r="M93" s="66"/>
      <c r="N93" s="66"/>
      <c r="O93" s="66"/>
      <c r="P93" s="66"/>
      <c r="Q93" s="66"/>
      <c r="R93" s="66"/>
      <c r="S93" s="66"/>
      <c r="T93" s="66"/>
      <c r="U93" s="66"/>
      <c r="V93" s="66"/>
      <c r="W93" s="66"/>
    </row>
    <row r="94" spans="1:23" s="67" customFormat="1" ht="25.05" customHeight="1">
      <c r="A94" s="71">
        <v>35.378444000000002</v>
      </c>
      <c r="B94" s="71">
        <v>113.768461</v>
      </c>
      <c r="C94" s="67" t="s">
        <v>28</v>
      </c>
      <c r="D94" s="74" t="s">
        <v>189</v>
      </c>
      <c r="E94" s="74" t="s">
        <v>190</v>
      </c>
      <c r="F94" s="72"/>
      <c r="G94" s="66"/>
      <c r="H94" s="68"/>
      <c r="I94" s="66"/>
      <c r="J94" s="66"/>
      <c r="K94" s="66"/>
      <c r="L94" s="66"/>
      <c r="M94" s="66"/>
      <c r="N94" s="66"/>
      <c r="O94" s="66"/>
      <c r="P94" s="66"/>
      <c r="Q94" s="66"/>
      <c r="R94" s="66"/>
      <c r="S94" s="66"/>
      <c r="T94" s="66"/>
      <c r="U94" s="66"/>
      <c r="V94" s="66"/>
      <c r="W94" s="66"/>
    </row>
    <row r="95" spans="1:23" s="67" customFormat="1" ht="25.05" customHeight="1">
      <c r="A95" s="71">
        <v>35.368723000000003</v>
      </c>
      <c r="B95" s="71">
        <v>113.820778</v>
      </c>
      <c r="C95" s="67" t="s">
        <v>192</v>
      </c>
      <c r="D95" s="74" t="s">
        <v>191</v>
      </c>
      <c r="E95" s="74" t="s">
        <v>193</v>
      </c>
      <c r="F95" s="72"/>
      <c r="G95" s="66"/>
      <c r="H95" s="68"/>
      <c r="I95" s="66"/>
      <c r="J95" s="66"/>
      <c r="K95" s="66"/>
      <c r="L95" s="66"/>
      <c r="M95" s="66"/>
      <c r="N95" s="66"/>
      <c r="O95" s="66"/>
      <c r="P95" s="66"/>
      <c r="Q95" s="66"/>
      <c r="R95" s="66"/>
      <c r="S95" s="66"/>
      <c r="T95" s="66"/>
      <c r="U95" s="66"/>
      <c r="V95" s="66"/>
      <c r="W95" s="66"/>
    </row>
    <row r="96" spans="1:23" s="67" customFormat="1" ht="25.05" customHeight="1">
      <c r="A96" s="71">
        <v>35.268230000000003</v>
      </c>
      <c r="B96" s="71">
        <v>113.930972</v>
      </c>
      <c r="C96" s="67" t="s">
        <v>28</v>
      </c>
      <c r="D96" s="74" t="s">
        <v>194</v>
      </c>
      <c r="E96" s="74" t="s">
        <v>195</v>
      </c>
      <c r="F96" s="72"/>
      <c r="G96" s="66"/>
      <c r="H96" s="68"/>
      <c r="I96" s="66"/>
      <c r="J96" s="66"/>
      <c r="K96" s="66"/>
      <c r="L96" s="66"/>
      <c r="M96" s="66"/>
      <c r="N96" s="66"/>
      <c r="O96" s="66"/>
      <c r="P96" s="66"/>
      <c r="Q96" s="66"/>
      <c r="R96" s="66"/>
      <c r="S96" s="66"/>
      <c r="T96" s="66"/>
      <c r="U96" s="66"/>
      <c r="V96" s="66"/>
      <c r="W96" s="66"/>
    </row>
    <row r="97" spans="1:23" s="67" customFormat="1" ht="25.05" customHeight="1">
      <c r="A97" s="71">
        <v>35.323697000000003</v>
      </c>
      <c r="B97" s="71">
        <v>113.856202</v>
      </c>
      <c r="C97" s="67" t="s">
        <v>28</v>
      </c>
      <c r="D97" s="74" t="s">
        <v>197</v>
      </c>
      <c r="E97" s="74" t="s">
        <v>198</v>
      </c>
      <c r="F97" s="72"/>
      <c r="G97" s="66"/>
      <c r="H97" s="68"/>
      <c r="I97" s="66"/>
      <c r="J97" s="66"/>
      <c r="K97" s="66"/>
      <c r="L97" s="66"/>
      <c r="M97" s="66"/>
      <c r="N97" s="66"/>
      <c r="O97" s="66"/>
      <c r="P97" s="66"/>
      <c r="Q97" s="66"/>
      <c r="R97" s="66"/>
      <c r="S97" s="66"/>
      <c r="T97" s="66"/>
      <c r="U97" s="66"/>
      <c r="V97" s="66"/>
      <c r="W97" s="66"/>
    </row>
    <row r="98" spans="1:23" s="67" customFormat="1" ht="25.05" customHeight="1">
      <c r="A98" s="71">
        <v>35.287542999999999</v>
      </c>
      <c r="B98" s="71">
        <v>113.864153</v>
      </c>
      <c r="C98" s="67" t="s">
        <v>200</v>
      </c>
      <c r="D98" s="74" t="s">
        <v>199</v>
      </c>
      <c r="E98" s="74" t="s">
        <v>201</v>
      </c>
      <c r="F98" s="72"/>
      <c r="G98" s="66"/>
      <c r="H98" s="68"/>
      <c r="I98" s="66"/>
      <c r="J98" s="66"/>
      <c r="K98" s="66"/>
      <c r="L98" s="66"/>
      <c r="M98" s="66"/>
      <c r="N98" s="66"/>
      <c r="O98" s="66"/>
      <c r="P98" s="66"/>
      <c r="Q98" s="66"/>
      <c r="R98" s="66"/>
      <c r="S98" s="66"/>
      <c r="T98" s="66"/>
      <c r="U98" s="66"/>
      <c r="V98" s="66"/>
      <c r="W98" s="66"/>
    </row>
    <row r="99" spans="1:23" s="67" customFormat="1" ht="25.05" customHeight="1">
      <c r="A99" s="71">
        <v>35.428006000000003</v>
      </c>
      <c r="B99" s="71">
        <v>114.051535</v>
      </c>
      <c r="C99" s="67" t="s">
        <v>28</v>
      </c>
      <c r="D99" s="74" t="s">
        <v>202</v>
      </c>
      <c r="E99" s="74" t="s">
        <v>203</v>
      </c>
      <c r="F99" s="74" t="s">
        <v>204</v>
      </c>
      <c r="G99" s="66"/>
      <c r="H99" s="68"/>
      <c r="I99" s="66"/>
      <c r="J99" s="66"/>
      <c r="K99" s="66"/>
      <c r="L99" s="66"/>
      <c r="M99" s="66"/>
      <c r="N99" s="66"/>
      <c r="O99" s="66"/>
      <c r="P99" s="66"/>
      <c r="Q99" s="66"/>
      <c r="R99" s="66"/>
      <c r="S99" s="66"/>
      <c r="T99" s="66"/>
      <c r="U99" s="66"/>
      <c r="V99" s="66"/>
      <c r="W99" s="66"/>
    </row>
    <row r="100" spans="1:23" s="67" customFormat="1" ht="25.05" customHeight="1">
      <c r="A100" s="77">
        <v>35.273299999999999</v>
      </c>
      <c r="B100" s="77">
        <v>113.87177</v>
      </c>
      <c r="C100" s="67" t="s">
        <v>28</v>
      </c>
      <c r="D100" s="74" t="s">
        <v>205</v>
      </c>
      <c r="E100" s="74" t="s">
        <v>206</v>
      </c>
      <c r="F100" s="72"/>
      <c r="G100" s="66"/>
      <c r="H100" s="68"/>
      <c r="I100" s="66"/>
      <c r="J100" s="66"/>
      <c r="K100" s="66"/>
      <c r="L100" s="66"/>
      <c r="M100" s="66"/>
      <c r="N100" s="66"/>
      <c r="O100" s="66"/>
      <c r="P100" s="66"/>
      <c r="Q100" s="66"/>
      <c r="R100" s="66"/>
      <c r="S100" s="66"/>
      <c r="T100" s="66"/>
      <c r="U100" s="66"/>
      <c r="V100" s="66"/>
      <c r="W100" s="66"/>
    </row>
    <row r="101" spans="1:23" s="67" customFormat="1" ht="25.05" customHeight="1">
      <c r="A101" s="71">
        <v>35.399478000000002</v>
      </c>
      <c r="B101" s="71">
        <v>114.048075</v>
      </c>
      <c r="C101" s="67" t="s">
        <v>28</v>
      </c>
      <c r="D101" s="74" t="s">
        <v>208</v>
      </c>
      <c r="E101" s="74" t="s">
        <v>209</v>
      </c>
      <c r="F101" s="72"/>
      <c r="G101" s="66"/>
      <c r="H101" s="68"/>
      <c r="I101" s="66"/>
      <c r="J101" s="66"/>
      <c r="K101" s="66"/>
      <c r="L101" s="66"/>
      <c r="M101" s="66"/>
      <c r="N101" s="66"/>
      <c r="O101" s="66"/>
      <c r="P101" s="66"/>
      <c r="Q101" s="66"/>
      <c r="R101" s="66"/>
      <c r="S101" s="66"/>
      <c r="T101" s="66"/>
      <c r="U101" s="66"/>
      <c r="V101" s="66"/>
      <c r="W101" s="66"/>
    </row>
    <row r="102" spans="1:23" s="67" customFormat="1" ht="25.05" customHeight="1">
      <c r="A102" s="71">
        <v>35.385935000000003</v>
      </c>
      <c r="B102" s="71">
        <v>114.05394800000001</v>
      </c>
      <c r="C102" s="67" t="s">
        <v>28</v>
      </c>
      <c r="D102" s="74" t="s">
        <v>210</v>
      </c>
      <c r="E102" s="72"/>
      <c r="F102" s="72"/>
      <c r="G102" s="66"/>
      <c r="H102" s="68"/>
      <c r="I102" s="66"/>
      <c r="J102" s="66"/>
      <c r="K102" s="66"/>
      <c r="L102" s="66"/>
      <c r="M102" s="66"/>
      <c r="N102" s="66"/>
      <c r="O102" s="66"/>
      <c r="P102" s="66"/>
      <c r="Q102" s="66"/>
      <c r="R102" s="66"/>
      <c r="S102" s="66"/>
      <c r="T102" s="66"/>
      <c r="U102" s="66"/>
      <c r="V102" s="66"/>
      <c r="W102" s="66"/>
    </row>
    <row r="103" spans="1:23" s="67" customFormat="1" ht="25.05" customHeight="1">
      <c r="A103" s="71">
        <v>35.249082000000001</v>
      </c>
      <c r="B103" s="71">
        <v>113.57675500000001</v>
      </c>
      <c r="C103" s="67" t="s">
        <v>28</v>
      </c>
      <c r="D103" s="74" t="s">
        <v>212</v>
      </c>
      <c r="E103" s="74" t="s">
        <v>213</v>
      </c>
      <c r="F103" s="72"/>
      <c r="G103" s="66"/>
      <c r="H103" s="68"/>
      <c r="I103" s="66"/>
      <c r="J103" s="66"/>
      <c r="K103" s="66"/>
      <c r="L103" s="66"/>
      <c r="M103" s="66"/>
      <c r="N103" s="66"/>
      <c r="O103" s="66"/>
      <c r="P103" s="66"/>
      <c r="Q103" s="66"/>
      <c r="R103" s="66"/>
      <c r="S103" s="66"/>
      <c r="T103" s="66"/>
      <c r="U103" s="66"/>
      <c r="V103" s="66"/>
      <c r="W103" s="66"/>
    </row>
    <row r="104" spans="1:23" s="67" customFormat="1" ht="25.05" customHeight="1">
      <c r="A104" s="71">
        <v>35.337552000000002</v>
      </c>
      <c r="B104" s="71">
        <v>113.96437899999999</v>
      </c>
      <c r="C104" s="67" t="s">
        <v>28</v>
      </c>
      <c r="D104" s="74" t="s">
        <v>214</v>
      </c>
      <c r="E104" s="74" t="s">
        <v>215</v>
      </c>
      <c r="F104" s="74" t="s">
        <v>216</v>
      </c>
      <c r="G104" s="66"/>
      <c r="H104" s="68"/>
      <c r="I104" s="66"/>
      <c r="J104" s="66"/>
      <c r="K104" s="66"/>
      <c r="L104" s="66"/>
      <c r="M104" s="66"/>
      <c r="N104" s="66"/>
      <c r="O104" s="66"/>
      <c r="P104" s="66"/>
      <c r="Q104" s="66"/>
      <c r="R104" s="66"/>
      <c r="S104" s="66"/>
      <c r="T104" s="66"/>
      <c r="U104" s="66"/>
      <c r="V104" s="66"/>
      <c r="W104" s="66"/>
    </row>
    <row r="105" spans="1:23" ht="25.05" customHeight="1">
      <c r="A105" s="83">
        <v>35.274301999999999</v>
      </c>
      <c r="B105" s="83">
        <v>113.89701100000001</v>
      </c>
      <c r="D105" s="84" t="s">
        <v>217</v>
      </c>
      <c r="E105" s="84"/>
      <c r="F105" s="84"/>
      <c r="G105" s="82"/>
      <c r="H105" s="82"/>
      <c r="I105" s="82"/>
      <c r="J105" s="82"/>
      <c r="K105" s="82"/>
      <c r="L105" s="82"/>
      <c r="M105" s="82"/>
      <c r="N105" s="82"/>
      <c r="O105" s="82"/>
      <c r="P105" s="82"/>
      <c r="Q105" s="82"/>
      <c r="R105" s="82"/>
      <c r="S105" s="82"/>
      <c r="T105" s="82"/>
      <c r="U105" s="82"/>
      <c r="V105" s="82"/>
      <c r="W105" s="82"/>
    </row>
    <row r="106" spans="1:23" ht="25.05" customHeight="1">
      <c r="A106" s="83">
        <v>35.282181000000001</v>
      </c>
      <c r="B106" s="83">
        <v>113.863767</v>
      </c>
      <c r="D106" s="84" t="s">
        <v>218</v>
      </c>
      <c r="E106" s="84"/>
      <c r="F106" s="84"/>
      <c r="G106" s="82"/>
      <c r="H106" s="82"/>
      <c r="I106" s="82"/>
      <c r="J106" s="82"/>
      <c r="K106" s="82"/>
      <c r="L106" s="82"/>
      <c r="M106" s="82"/>
      <c r="N106" s="82"/>
      <c r="O106" s="82"/>
      <c r="P106" s="82"/>
      <c r="Q106" s="82"/>
      <c r="R106" s="82"/>
      <c r="S106" s="82"/>
      <c r="T106" s="82"/>
      <c r="U106" s="82"/>
      <c r="V106" s="82"/>
      <c r="W106" s="82"/>
    </row>
    <row r="107" spans="1:23" s="67" customFormat="1" ht="25.05" customHeight="1">
      <c r="A107" s="71" t="s">
        <v>220</v>
      </c>
      <c r="B107" s="71" t="s">
        <v>220</v>
      </c>
      <c r="C107" s="67" t="s">
        <v>28</v>
      </c>
      <c r="D107" s="74" t="s">
        <v>219</v>
      </c>
      <c r="E107" s="74" t="s">
        <v>221</v>
      </c>
      <c r="F107" s="72"/>
      <c r="G107" s="66"/>
      <c r="H107" s="68"/>
      <c r="I107" s="66"/>
      <c r="J107" s="66"/>
      <c r="K107" s="66"/>
      <c r="L107" s="66"/>
      <c r="M107" s="66"/>
      <c r="N107" s="66"/>
      <c r="O107" s="66"/>
      <c r="P107" s="66"/>
      <c r="Q107" s="66"/>
      <c r="R107" s="66"/>
      <c r="S107" s="66"/>
      <c r="T107" s="66"/>
      <c r="U107" s="66"/>
      <c r="V107" s="66"/>
      <c r="W107" s="66"/>
    </row>
    <row r="108" spans="1:23" s="67" customFormat="1" ht="25.05" customHeight="1">
      <c r="A108" s="71">
        <v>35.413781</v>
      </c>
      <c r="B108" s="71">
        <v>114.061024</v>
      </c>
      <c r="C108" s="67" t="s">
        <v>31</v>
      </c>
      <c r="D108" s="74" t="s">
        <v>222</v>
      </c>
      <c r="E108" s="72"/>
      <c r="F108" s="72"/>
      <c r="G108" s="66"/>
      <c r="H108" s="68"/>
      <c r="I108" s="66"/>
      <c r="J108" s="66"/>
      <c r="K108" s="66"/>
      <c r="L108" s="66"/>
      <c r="M108" s="66"/>
      <c r="N108" s="66"/>
      <c r="O108" s="66"/>
      <c r="P108" s="66"/>
      <c r="Q108" s="66"/>
      <c r="R108" s="66"/>
      <c r="S108" s="66"/>
      <c r="T108" s="66"/>
      <c r="U108" s="66"/>
      <c r="V108" s="66"/>
      <c r="W108" s="66"/>
    </row>
    <row r="109" spans="1:23" s="67" customFormat="1" ht="25.05" customHeight="1">
      <c r="A109" s="71">
        <v>35.412889999999997</v>
      </c>
      <c r="B109" s="71">
        <v>114.060233</v>
      </c>
      <c r="C109" s="67" t="s">
        <v>31</v>
      </c>
      <c r="D109" s="74" t="s">
        <v>223</v>
      </c>
      <c r="E109" s="72"/>
      <c r="F109" s="72"/>
      <c r="G109" s="66"/>
      <c r="H109" s="68"/>
      <c r="I109" s="66"/>
      <c r="J109" s="66"/>
      <c r="K109" s="66"/>
      <c r="L109" s="66"/>
      <c r="M109" s="66"/>
      <c r="N109" s="66"/>
      <c r="O109" s="66"/>
      <c r="P109" s="66"/>
      <c r="Q109" s="66"/>
      <c r="R109" s="66"/>
      <c r="S109" s="66"/>
      <c r="T109" s="66"/>
      <c r="U109" s="66"/>
      <c r="V109" s="66"/>
      <c r="W109" s="66"/>
    </row>
    <row r="110" spans="1:23" s="67" customFormat="1" ht="25.05" customHeight="1">
      <c r="A110" s="71">
        <v>35.349547999999999</v>
      </c>
      <c r="B110" s="71">
        <v>113.888446</v>
      </c>
      <c r="C110" s="67" t="s">
        <v>28</v>
      </c>
      <c r="D110" s="74" t="s">
        <v>224</v>
      </c>
      <c r="E110" s="74" t="s">
        <v>225</v>
      </c>
      <c r="F110" s="74" t="s">
        <v>226</v>
      </c>
      <c r="G110" s="66"/>
      <c r="H110" s="68"/>
      <c r="I110" s="66"/>
      <c r="J110" s="66"/>
      <c r="K110" s="66"/>
      <c r="L110" s="66"/>
      <c r="M110" s="66"/>
      <c r="N110" s="66"/>
      <c r="O110" s="66"/>
      <c r="P110" s="66"/>
      <c r="Q110" s="66"/>
      <c r="R110" s="66"/>
      <c r="S110" s="66"/>
      <c r="T110" s="66"/>
      <c r="U110" s="66"/>
      <c r="V110" s="66"/>
      <c r="W110" s="66"/>
    </row>
    <row r="111" spans="1:23" ht="25.05" customHeight="1">
      <c r="A111" s="83">
        <v>35.295071999999998</v>
      </c>
      <c r="B111" s="83">
        <v>113.86413899999999</v>
      </c>
      <c r="D111" s="84" t="s">
        <v>227</v>
      </c>
      <c r="E111" s="84"/>
      <c r="F111" s="84"/>
      <c r="G111" s="82"/>
      <c r="H111" s="82"/>
      <c r="I111" s="82"/>
      <c r="J111" s="82"/>
      <c r="K111" s="82"/>
      <c r="L111" s="82"/>
      <c r="M111" s="82"/>
      <c r="N111" s="82"/>
      <c r="O111" s="82"/>
      <c r="P111" s="82"/>
      <c r="Q111" s="82"/>
      <c r="R111" s="82"/>
      <c r="S111" s="82"/>
      <c r="T111" s="82"/>
      <c r="U111" s="82"/>
      <c r="V111" s="82"/>
      <c r="W111" s="82"/>
    </row>
    <row r="112" spans="1:23" s="67" customFormat="1" ht="25.05" customHeight="1">
      <c r="A112" s="71">
        <v>35.295862</v>
      </c>
      <c r="B112" s="71">
        <v>113.88394599999999</v>
      </c>
      <c r="C112" s="67" t="s">
        <v>28</v>
      </c>
      <c r="D112" s="74" t="s">
        <v>228</v>
      </c>
      <c r="E112" s="74" t="s">
        <v>229</v>
      </c>
      <c r="F112" s="72"/>
      <c r="G112" s="66"/>
      <c r="H112" s="68"/>
      <c r="I112" s="66"/>
      <c r="J112" s="66"/>
      <c r="K112" s="66"/>
      <c r="L112" s="66"/>
      <c r="M112" s="66"/>
      <c r="N112" s="66"/>
      <c r="O112" s="66"/>
      <c r="P112" s="66"/>
      <c r="Q112" s="66"/>
      <c r="R112" s="66"/>
      <c r="S112" s="66"/>
      <c r="T112" s="66"/>
      <c r="U112" s="66"/>
      <c r="V112" s="66"/>
      <c r="W112" s="66"/>
    </row>
    <row r="113" spans="1:23" s="67" customFormat="1" ht="25.05" customHeight="1">
      <c r="A113" s="71">
        <v>35.376725999999998</v>
      </c>
      <c r="B113" s="71">
        <v>113.762477</v>
      </c>
      <c r="C113" s="67" t="s">
        <v>28</v>
      </c>
      <c r="D113" s="74" t="s">
        <v>230</v>
      </c>
      <c r="E113" s="72"/>
      <c r="F113" s="72"/>
      <c r="G113" s="66"/>
      <c r="H113" s="68"/>
      <c r="I113" s="66"/>
      <c r="J113" s="66"/>
      <c r="K113" s="66"/>
      <c r="L113" s="66"/>
      <c r="M113" s="66"/>
      <c r="N113" s="66"/>
      <c r="O113" s="66"/>
      <c r="P113" s="66"/>
      <c r="Q113" s="66"/>
      <c r="R113" s="66"/>
      <c r="S113" s="66"/>
      <c r="T113" s="66"/>
      <c r="U113" s="66"/>
      <c r="V113" s="66"/>
      <c r="W113" s="66"/>
    </row>
    <row r="114" spans="1:23" ht="25.05" customHeight="1">
      <c r="A114" s="83">
        <v>35.268050000000002</v>
      </c>
      <c r="B114" s="83">
        <v>113.853191</v>
      </c>
      <c r="D114" s="84" t="s">
        <v>231</v>
      </c>
      <c r="E114" s="84"/>
      <c r="F114" s="84"/>
      <c r="G114" s="82"/>
      <c r="H114" s="82"/>
      <c r="I114" s="82"/>
      <c r="J114" s="82"/>
      <c r="K114" s="82"/>
      <c r="L114" s="82"/>
      <c r="M114" s="82"/>
      <c r="N114" s="82"/>
      <c r="O114" s="82"/>
      <c r="P114" s="82"/>
      <c r="Q114" s="82"/>
      <c r="R114" s="82"/>
      <c r="S114" s="82"/>
      <c r="T114" s="82"/>
      <c r="U114" s="82"/>
      <c r="V114" s="82"/>
      <c r="W114" s="82"/>
    </row>
    <row r="115" spans="1:23" s="67" customFormat="1" ht="25.05" customHeight="1">
      <c r="A115" s="71" t="s">
        <v>57</v>
      </c>
      <c r="B115" s="71" t="s">
        <v>57</v>
      </c>
      <c r="C115" s="67" t="s">
        <v>28</v>
      </c>
      <c r="D115" s="74" t="s">
        <v>233</v>
      </c>
      <c r="E115" s="74" t="s">
        <v>234</v>
      </c>
      <c r="F115" s="72"/>
      <c r="G115" s="66"/>
      <c r="H115" s="68"/>
      <c r="I115" s="66"/>
      <c r="J115" s="66"/>
      <c r="K115" s="66"/>
      <c r="L115" s="66"/>
      <c r="M115" s="66"/>
      <c r="N115" s="66"/>
      <c r="O115" s="66"/>
      <c r="P115" s="66"/>
      <c r="Q115" s="66"/>
      <c r="R115" s="66"/>
      <c r="S115" s="66"/>
      <c r="T115" s="66"/>
      <c r="U115" s="66"/>
      <c r="V115" s="66"/>
      <c r="W115" s="66"/>
    </row>
    <row r="116" spans="1:23" s="67" customFormat="1" ht="25.05" customHeight="1">
      <c r="A116" s="71">
        <v>35.376119000000003</v>
      </c>
      <c r="B116" s="71">
        <v>113.905928</v>
      </c>
      <c r="C116" s="67" t="s">
        <v>28</v>
      </c>
      <c r="D116" s="74" t="s">
        <v>162</v>
      </c>
      <c r="E116" s="74" t="s">
        <v>235</v>
      </c>
      <c r="F116" s="72"/>
      <c r="G116" s="66"/>
      <c r="H116" s="68"/>
      <c r="I116" s="66"/>
      <c r="J116" s="66"/>
      <c r="K116" s="66"/>
      <c r="L116" s="66"/>
      <c r="M116" s="66"/>
      <c r="N116" s="66"/>
      <c r="O116" s="66"/>
      <c r="P116" s="66"/>
      <c r="Q116" s="66"/>
      <c r="R116" s="66"/>
      <c r="S116" s="66"/>
      <c r="T116" s="66"/>
      <c r="U116" s="66"/>
      <c r="V116" s="66"/>
      <c r="W116" s="66"/>
    </row>
    <row r="117" spans="1:23" s="67" customFormat="1" ht="25.05" customHeight="1">
      <c r="A117" s="71">
        <v>35.316406999999998</v>
      </c>
      <c r="B117" s="71">
        <v>113.901968</v>
      </c>
      <c r="C117" s="67" t="s">
        <v>28</v>
      </c>
      <c r="D117" s="74" t="s">
        <v>236</v>
      </c>
      <c r="E117" s="74" t="s">
        <v>237</v>
      </c>
      <c r="F117" s="72"/>
      <c r="G117" s="66"/>
      <c r="H117" s="68"/>
      <c r="I117" s="66"/>
      <c r="J117" s="66"/>
      <c r="K117" s="66"/>
      <c r="L117" s="66"/>
      <c r="M117" s="66"/>
      <c r="N117" s="66"/>
      <c r="O117" s="66"/>
      <c r="P117" s="66"/>
      <c r="Q117" s="66"/>
      <c r="R117" s="66"/>
      <c r="S117" s="66"/>
      <c r="T117" s="66"/>
      <c r="U117" s="66"/>
      <c r="V117" s="66"/>
      <c r="W117" s="66"/>
    </row>
    <row r="118" spans="1:23" s="67" customFormat="1" ht="25.05" customHeight="1">
      <c r="A118" s="71">
        <v>35.306716999999999</v>
      </c>
      <c r="B118" s="71">
        <v>113.852692</v>
      </c>
      <c r="C118" s="67" t="s">
        <v>31</v>
      </c>
      <c r="D118" s="74" t="s">
        <v>238</v>
      </c>
      <c r="E118" s="74" t="s">
        <v>239</v>
      </c>
      <c r="F118" s="72"/>
      <c r="G118" s="66"/>
      <c r="H118" s="68"/>
      <c r="I118" s="66"/>
      <c r="J118" s="66"/>
      <c r="K118" s="66"/>
      <c r="L118" s="66"/>
      <c r="M118" s="66"/>
      <c r="N118" s="66"/>
      <c r="O118" s="66"/>
      <c r="P118" s="66"/>
      <c r="Q118" s="66"/>
      <c r="R118" s="66"/>
      <c r="S118" s="66"/>
      <c r="T118" s="66"/>
      <c r="U118" s="66"/>
      <c r="V118" s="66"/>
      <c r="W118" s="66"/>
    </row>
    <row r="119" spans="1:23" ht="25.05" customHeight="1">
      <c r="A119" s="83">
        <v>35.307085999999998</v>
      </c>
      <c r="B119" s="83">
        <v>113.936487</v>
      </c>
      <c r="D119" s="84" t="s">
        <v>240</v>
      </c>
      <c r="E119" s="84"/>
      <c r="F119" s="84"/>
      <c r="G119" s="82"/>
      <c r="H119" s="82"/>
      <c r="I119" s="82"/>
      <c r="J119" s="82"/>
      <c r="K119" s="82"/>
      <c r="L119" s="82"/>
      <c r="M119" s="82"/>
      <c r="N119" s="82"/>
      <c r="O119" s="82"/>
      <c r="P119" s="82"/>
      <c r="Q119" s="82"/>
      <c r="R119" s="82"/>
      <c r="S119" s="82"/>
      <c r="T119" s="82"/>
      <c r="U119" s="82"/>
      <c r="V119" s="82"/>
      <c r="W119" s="82"/>
    </row>
    <row r="120" spans="1:23" s="67" customFormat="1" ht="25.05" customHeight="1">
      <c r="A120" s="78">
        <v>35.346150000000002</v>
      </c>
      <c r="B120" s="79">
        <v>113.857326</v>
      </c>
      <c r="C120" s="67" t="s">
        <v>28</v>
      </c>
      <c r="D120" s="74" t="s">
        <v>241</v>
      </c>
      <c r="E120" s="72"/>
      <c r="F120" s="72"/>
      <c r="G120" s="66"/>
      <c r="H120" s="68"/>
      <c r="I120" s="66"/>
      <c r="J120" s="66"/>
      <c r="K120" s="66"/>
      <c r="L120" s="66"/>
      <c r="M120" s="66"/>
      <c r="N120" s="66"/>
      <c r="O120" s="66"/>
      <c r="P120" s="66"/>
      <c r="Q120" s="66"/>
      <c r="R120" s="66"/>
      <c r="S120" s="66"/>
      <c r="T120" s="66"/>
      <c r="U120" s="66"/>
      <c r="V120" s="66"/>
      <c r="W120" s="66"/>
    </row>
    <row r="121" spans="1:23" s="67" customFormat="1" ht="25.05" customHeight="1">
      <c r="A121" s="80">
        <v>35.267232999999997</v>
      </c>
      <c r="B121" s="81">
        <v>113.86376199999999</v>
      </c>
      <c r="C121" s="67" t="s">
        <v>28</v>
      </c>
      <c r="D121" s="74" t="s">
        <v>242</v>
      </c>
      <c r="E121" s="74" t="s">
        <v>243</v>
      </c>
      <c r="F121" s="72"/>
      <c r="G121" s="66"/>
      <c r="H121" s="68"/>
      <c r="I121" s="66"/>
      <c r="J121" s="66"/>
      <c r="K121" s="66"/>
      <c r="L121" s="66"/>
      <c r="M121" s="66"/>
      <c r="N121" s="66"/>
      <c r="O121" s="66"/>
      <c r="P121" s="66"/>
      <c r="Q121" s="66"/>
      <c r="R121" s="66"/>
      <c r="S121" s="66"/>
      <c r="T121" s="66"/>
      <c r="U121" s="66"/>
      <c r="V121" s="66"/>
      <c r="W121" s="66"/>
    </row>
    <row r="122" spans="1:23" s="67" customFormat="1" ht="25.05" customHeight="1">
      <c r="A122" s="80"/>
      <c r="B122" s="81"/>
      <c r="C122" s="67" t="s">
        <v>28</v>
      </c>
      <c r="D122" s="74" t="s">
        <v>244</v>
      </c>
      <c r="E122" s="74" t="s">
        <v>245</v>
      </c>
      <c r="F122" s="72"/>
      <c r="G122" s="66"/>
      <c r="H122" s="68"/>
      <c r="I122" s="66"/>
      <c r="J122" s="66"/>
      <c r="K122" s="66"/>
      <c r="L122" s="66"/>
      <c r="M122" s="66"/>
      <c r="N122" s="66"/>
      <c r="O122" s="66"/>
      <c r="P122" s="66"/>
      <c r="Q122" s="66"/>
      <c r="R122" s="66"/>
      <c r="S122" s="66"/>
      <c r="T122" s="66"/>
      <c r="U122" s="66"/>
      <c r="V122" s="66"/>
      <c r="W122" s="66"/>
    </row>
    <row r="123" spans="1:23" s="67" customFormat="1" ht="25.05" customHeight="1">
      <c r="A123" s="80">
        <v>35.314329999999998</v>
      </c>
      <c r="B123" s="81">
        <v>113.97888</v>
      </c>
      <c r="C123" s="67" t="s">
        <v>28</v>
      </c>
      <c r="D123" s="74" t="s">
        <v>247</v>
      </c>
      <c r="E123" s="74" t="s">
        <v>248</v>
      </c>
      <c r="F123" s="74" t="s">
        <v>250</v>
      </c>
      <c r="G123" s="66"/>
      <c r="H123" s="68"/>
      <c r="I123" s="66"/>
      <c r="J123" s="66"/>
      <c r="K123" s="66"/>
      <c r="L123" s="66"/>
      <c r="M123" s="66"/>
      <c r="N123" s="66"/>
      <c r="O123" s="66"/>
      <c r="P123" s="66"/>
      <c r="Q123" s="66"/>
      <c r="R123" s="66"/>
      <c r="S123" s="66"/>
      <c r="T123" s="66"/>
      <c r="U123" s="66"/>
      <c r="V123" s="66"/>
      <c r="W123" s="66"/>
    </row>
    <row r="124" spans="1:23" s="67" customFormat="1" ht="25.05" customHeight="1">
      <c r="A124" s="80">
        <v>35.281716000000003</v>
      </c>
      <c r="B124" s="81">
        <v>113.883313</v>
      </c>
      <c r="C124" s="67" t="s">
        <v>28</v>
      </c>
      <c r="D124" s="74" t="s">
        <v>251</v>
      </c>
      <c r="E124" s="72"/>
      <c r="F124" s="72"/>
      <c r="G124" s="66"/>
      <c r="H124" s="68"/>
      <c r="I124" s="66"/>
      <c r="J124" s="66"/>
      <c r="K124" s="66"/>
      <c r="L124" s="66"/>
      <c r="M124" s="66"/>
      <c r="N124" s="66"/>
      <c r="O124" s="66"/>
      <c r="P124" s="66"/>
      <c r="Q124" s="66"/>
      <c r="R124" s="66"/>
      <c r="S124" s="66"/>
      <c r="T124" s="66"/>
      <c r="U124" s="66"/>
      <c r="V124" s="66"/>
      <c r="W124" s="66"/>
    </row>
    <row r="125" spans="1:23" s="67" customFormat="1" ht="25.05" customHeight="1">
      <c r="A125" s="80">
        <v>35.253681</v>
      </c>
      <c r="B125" s="81">
        <v>113.917888</v>
      </c>
      <c r="C125" s="67" t="s">
        <v>28</v>
      </c>
      <c r="D125" s="74" t="s">
        <v>252</v>
      </c>
      <c r="E125" s="74" t="s">
        <v>253</v>
      </c>
      <c r="F125" s="72"/>
      <c r="G125" s="66"/>
      <c r="H125" s="68"/>
      <c r="I125" s="66"/>
      <c r="J125" s="66"/>
      <c r="K125" s="66"/>
      <c r="L125" s="66"/>
      <c r="M125" s="66"/>
      <c r="N125" s="66"/>
      <c r="O125" s="66"/>
      <c r="P125" s="66"/>
      <c r="Q125" s="66"/>
      <c r="R125" s="66"/>
      <c r="S125" s="66"/>
      <c r="T125" s="66"/>
      <c r="U125" s="66"/>
      <c r="V125" s="66"/>
      <c r="W125" s="66"/>
    </row>
    <row r="126" spans="1:23" ht="25.05" customHeight="1">
      <c r="A126" s="85">
        <v>35.300407999999997</v>
      </c>
      <c r="B126" s="86">
        <v>113.918441</v>
      </c>
      <c r="D126" s="84" t="s">
        <v>254</v>
      </c>
      <c r="E126" s="84"/>
      <c r="F126" s="84"/>
      <c r="G126" s="82"/>
      <c r="H126" s="82"/>
      <c r="I126" s="82"/>
      <c r="J126" s="82"/>
      <c r="K126" s="82"/>
      <c r="L126" s="82"/>
      <c r="M126" s="82"/>
      <c r="N126" s="82"/>
      <c r="O126" s="82"/>
      <c r="P126" s="82"/>
      <c r="Q126" s="82"/>
      <c r="R126" s="82"/>
      <c r="S126" s="82"/>
      <c r="T126" s="82"/>
      <c r="U126" s="82"/>
      <c r="V126" s="82"/>
      <c r="W126" s="82"/>
    </row>
    <row r="127" spans="1:23" s="67" customFormat="1" ht="25.05" customHeight="1">
      <c r="A127" s="80">
        <v>35.322163000000003</v>
      </c>
      <c r="B127" s="81">
        <v>113.870242</v>
      </c>
      <c r="C127" s="67" t="s">
        <v>28</v>
      </c>
      <c r="D127" s="74" t="s">
        <v>255</v>
      </c>
      <c r="E127" s="74" t="s">
        <v>256</v>
      </c>
      <c r="F127" s="72"/>
      <c r="G127" s="66"/>
      <c r="H127" s="68"/>
      <c r="I127" s="66"/>
      <c r="J127" s="66"/>
      <c r="K127" s="66"/>
      <c r="L127" s="66"/>
      <c r="M127" s="66"/>
      <c r="N127" s="66"/>
      <c r="O127" s="66"/>
      <c r="P127" s="66"/>
      <c r="Q127" s="66"/>
      <c r="R127" s="66"/>
      <c r="S127" s="66"/>
      <c r="T127" s="66"/>
      <c r="U127" s="66"/>
      <c r="V127" s="66"/>
      <c r="W127" s="66"/>
    </row>
    <row r="128" spans="1:23" ht="25.05" customHeight="1">
      <c r="A128" s="85">
        <v>35.342711000000001</v>
      </c>
      <c r="B128" s="86">
        <v>113.87765</v>
      </c>
      <c r="D128" s="84" t="s">
        <v>257</v>
      </c>
      <c r="E128" s="84"/>
      <c r="F128" s="84" t="s">
        <v>258</v>
      </c>
      <c r="G128" s="82"/>
      <c r="H128" s="82"/>
      <c r="I128" s="82"/>
      <c r="J128" s="82"/>
      <c r="K128" s="82"/>
      <c r="L128" s="82"/>
      <c r="M128" s="82"/>
      <c r="N128" s="82"/>
      <c r="O128" s="82"/>
      <c r="P128" s="82"/>
      <c r="Q128" s="82"/>
      <c r="R128" s="82"/>
      <c r="S128" s="82"/>
      <c r="T128" s="82"/>
      <c r="U128" s="82"/>
      <c r="V128" s="82"/>
      <c r="W128" s="82"/>
    </row>
    <row r="129" spans="1:23" s="67" customFormat="1" ht="25.05" customHeight="1">
      <c r="A129" s="71">
        <v>35.425275999999997</v>
      </c>
      <c r="B129" s="71">
        <v>113.834288</v>
      </c>
      <c r="C129" s="67" t="s">
        <v>28</v>
      </c>
      <c r="D129" s="74" t="s">
        <v>259</v>
      </c>
      <c r="E129" s="74" t="s">
        <v>260</v>
      </c>
      <c r="F129" s="72"/>
      <c r="G129" s="66"/>
      <c r="H129" s="68"/>
      <c r="I129" s="66"/>
      <c r="J129" s="66"/>
      <c r="K129" s="66"/>
      <c r="L129" s="66"/>
      <c r="M129" s="66"/>
      <c r="N129" s="66"/>
      <c r="O129" s="66"/>
      <c r="P129" s="66"/>
      <c r="Q129" s="66"/>
      <c r="R129" s="66"/>
      <c r="S129" s="66"/>
      <c r="T129" s="66"/>
      <c r="U129" s="66"/>
      <c r="V129" s="66"/>
      <c r="W129" s="66"/>
    </row>
    <row r="130" spans="1:23" s="67" customFormat="1" ht="25.05" customHeight="1">
      <c r="A130" s="71">
        <v>35.287551000000001</v>
      </c>
      <c r="B130" s="71">
        <v>113.865324</v>
      </c>
      <c r="C130" s="67" t="s">
        <v>28</v>
      </c>
      <c r="D130" s="74" t="s">
        <v>261</v>
      </c>
      <c r="E130" s="74" t="s">
        <v>28</v>
      </c>
      <c r="F130" s="72"/>
      <c r="G130" s="66"/>
      <c r="H130" s="68"/>
      <c r="I130" s="66"/>
      <c r="J130" s="66"/>
      <c r="K130" s="66"/>
      <c r="L130" s="66"/>
      <c r="M130" s="66"/>
      <c r="N130" s="66"/>
      <c r="O130" s="66"/>
      <c r="P130" s="66"/>
      <c r="Q130" s="66"/>
      <c r="R130" s="66"/>
      <c r="S130" s="66"/>
      <c r="T130" s="66"/>
      <c r="U130" s="66"/>
      <c r="V130" s="66"/>
      <c r="W130" s="66"/>
    </row>
    <row r="131" spans="1:23" s="67" customFormat="1" ht="25.05" customHeight="1">
      <c r="A131" s="71">
        <v>35.329514000000003</v>
      </c>
      <c r="B131" s="71">
        <v>113.894402</v>
      </c>
      <c r="C131" s="67" t="s">
        <v>28</v>
      </c>
      <c r="D131" s="74" t="s">
        <v>262</v>
      </c>
      <c r="E131" s="74" t="s">
        <v>263</v>
      </c>
      <c r="F131" s="72"/>
      <c r="G131" s="66"/>
      <c r="H131" s="68"/>
      <c r="I131" s="66"/>
      <c r="J131" s="66"/>
      <c r="K131" s="66"/>
      <c r="L131" s="66"/>
      <c r="M131" s="66"/>
      <c r="N131" s="66"/>
      <c r="O131" s="66"/>
      <c r="P131" s="66"/>
      <c r="Q131" s="66"/>
      <c r="R131" s="66"/>
      <c r="S131" s="66"/>
      <c r="T131" s="66"/>
      <c r="U131" s="66"/>
      <c r="V131" s="66"/>
      <c r="W131" s="66"/>
    </row>
    <row r="132" spans="1:23" s="67" customFormat="1" ht="25.05" customHeight="1">
      <c r="A132" s="71">
        <v>35.316698000000002</v>
      </c>
      <c r="B132" s="71">
        <v>113.954688</v>
      </c>
      <c r="C132" s="67" t="s">
        <v>28</v>
      </c>
      <c r="D132" s="74" t="s">
        <v>264</v>
      </c>
      <c r="E132" s="72"/>
      <c r="F132" s="72"/>
      <c r="G132" s="66"/>
      <c r="H132" s="68"/>
      <c r="I132" s="66"/>
      <c r="J132" s="66"/>
      <c r="K132" s="66"/>
      <c r="L132" s="66"/>
      <c r="M132" s="66"/>
      <c r="N132" s="66"/>
      <c r="O132" s="66"/>
      <c r="P132" s="66"/>
      <c r="Q132" s="66"/>
      <c r="R132" s="66"/>
      <c r="S132" s="66"/>
      <c r="T132" s="66"/>
      <c r="U132" s="66"/>
      <c r="V132" s="66"/>
      <c r="W132" s="66"/>
    </row>
    <row r="133" spans="1:23" ht="25.05" customHeight="1">
      <c r="A133" s="83">
        <v>35.323746999999997</v>
      </c>
      <c r="B133" s="83">
        <v>113.85605200000001</v>
      </c>
      <c r="C133" s="87" t="s">
        <v>28</v>
      </c>
      <c r="D133" s="84" t="s">
        <v>266</v>
      </c>
      <c r="E133" s="84" t="s">
        <v>267</v>
      </c>
      <c r="F133" s="84"/>
      <c r="G133" s="82"/>
      <c r="H133" s="82"/>
      <c r="I133" s="82"/>
      <c r="J133" s="82"/>
      <c r="K133" s="82"/>
      <c r="L133" s="82"/>
      <c r="M133" s="82"/>
      <c r="N133" s="82"/>
      <c r="O133" s="82"/>
      <c r="P133" s="82"/>
      <c r="Q133" s="82"/>
      <c r="R133" s="82"/>
      <c r="S133" s="82"/>
      <c r="T133" s="82"/>
      <c r="U133" s="82"/>
      <c r="V133" s="82"/>
      <c r="W133" s="82"/>
    </row>
    <row r="134" spans="1:23" ht="25.05" customHeight="1">
      <c r="A134" s="83">
        <v>35.295858000000003</v>
      </c>
      <c r="B134" s="83">
        <v>113.87376500000001</v>
      </c>
      <c r="D134" s="84" t="s">
        <v>268</v>
      </c>
      <c r="E134" s="84" t="s">
        <v>269</v>
      </c>
      <c r="F134" s="84"/>
      <c r="G134" s="82"/>
      <c r="H134" s="82"/>
      <c r="I134" s="82"/>
      <c r="J134" s="82"/>
      <c r="K134" s="82"/>
      <c r="L134" s="82"/>
      <c r="M134" s="82"/>
      <c r="N134" s="82"/>
      <c r="O134" s="82"/>
      <c r="P134" s="82"/>
      <c r="Q134" s="82"/>
      <c r="R134" s="82"/>
      <c r="S134" s="82"/>
      <c r="T134" s="82"/>
      <c r="U134" s="82"/>
      <c r="V134" s="82"/>
      <c r="W134" s="82"/>
    </row>
    <row r="135" spans="1:23" ht="25.05" customHeight="1">
      <c r="A135" s="83">
        <v>35.322291999999997</v>
      </c>
      <c r="B135" s="83">
        <v>113.855091</v>
      </c>
      <c r="C135" s="87" t="s">
        <v>28</v>
      </c>
      <c r="D135" s="84" t="s">
        <v>457</v>
      </c>
      <c r="E135" s="84" t="s">
        <v>270</v>
      </c>
      <c r="F135" s="84" t="s">
        <v>271</v>
      </c>
      <c r="G135" s="82"/>
      <c r="H135" s="82"/>
      <c r="I135" s="82"/>
      <c r="J135" s="82"/>
      <c r="K135" s="82"/>
      <c r="L135" s="82"/>
      <c r="M135" s="82"/>
      <c r="N135" s="82"/>
      <c r="O135" s="82"/>
      <c r="P135" s="82"/>
      <c r="Q135" s="82"/>
      <c r="R135" s="82"/>
      <c r="S135" s="82"/>
      <c r="T135" s="82"/>
      <c r="U135" s="82"/>
      <c r="V135" s="82"/>
      <c r="W135" s="82"/>
    </row>
    <row r="136" spans="1:23" ht="25.05" customHeight="1">
      <c r="A136" s="83">
        <v>35.342709999999997</v>
      </c>
      <c r="B136" s="83">
        <v>113.877656</v>
      </c>
      <c r="D136" s="84" t="s">
        <v>272</v>
      </c>
      <c r="E136" s="84"/>
      <c r="F136" s="84"/>
      <c r="G136" s="82"/>
      <c r="H136" s="82"/>
      <c r="I136" s="82"/>
      <c r="J136" s="82"/>
      <c r="K136" s="82"/>
      <c r="L136" s="82"/>
      <c r="M136" s="82"/>
      <c r="N136" s="82"/>
      <c r="O136" s="82"/>
      <c r="P136" s="82"/>
      <c r="Q136" s="82"/>
      <c r="R136" s="82"/>
      <c r="S136" s="82"/>
      <c r="T136" s="82"/>
      <c r="U136" s="82"/>
      <c r="V136" s="82"/>
      <c r="W136" s="82"/>
    </row>
    <row r="137" spans="1:23" ht="25.05" customHeight="1">
      <c r="A137" s="83">
        <v>35.309691999999998</v>
      </c>
      <c r="B137" s="83">
        <v>113.958052</v>
      </c>
      <c r="C137" s="87" t="s">
        <v>28</v>
      </c>
      <c r="D137" s="84" t="s">
        <v>273</v>
      </c>
      <c r="E137" s="84"/>
      <c r="F137" s="84"/>
      <c r="G137" s="82"/>
      <c r="H137" s="82"/>
      <c r="I137" s="82"/>
      <c r="J137" s="82"/>
      <c r="K137" s="82"/>
      <c r="L137" s="82"/>
      <c r="M137" s="82"/>
      <c r="N137" s="82"/>
      <c r="O137" s="82"/>
      <c r="P137" s="82"/>
      <c r="Q137" s="82"/>
      <c r="R137" s="82"/>
      <c r="S137" s="82"/>
      <c r="T137" s="82"/>
      <c r="U137" s="82"/>
      <c r="V137" s="82"/>
      <c r="W137" s="82"/>
    </row>
    <row r="138" spans="1:23" ht="25.05" customHeight="1">
      <c r="A138" s="83">
        <v>113.94280000000001</v>
      </c>
      <c r="B138" s="83">
        <v>35.283175999999997</v>
      </c>
      <c r="D138" s="84" t="s">
        <v>275</v>
      </c>
      <c r="E138" s="84" t="s">
        <v>276</v>
      </c>
      <c r="F138" s="84"/>
      <c r="G138" s="82"/>
      <c r="H138" s="82"/>
      <c r="I138" s="82"/>
      <c r="J138" s="82"/>
      <c r="K138" s="82"/>
      <c r="L138" s="82"/>
      <c r="M138" s="82"/>
      <c r="N138" s="82"/>
      <c r="O138" s="82"/>
      <c r="P138" s="82"/>
      <c r="Q138" s="82"/>
      <c r="R138" s="82"/>
      <c r="S138" s="82"/>
      <c r="T138" s="82"/>
      <c r="U138" s="82"/>
      <c r="V138" s="82"/>
      <c r="W138" s="82"/>
    </row>
    <row r="139" spans="1:23" ht="25.05" customHeight="1">
      <c r="A139" s="83">
        <v>113.875478</v>
      </c>
      <c r="B139" s="83">
        <v>35.274517000000003</v>
      </c>
      <c r="C139" s="87" t="s">
        <v>28</v>
      </c>
      <c r="D139" s="84" t="s">
        <v>278</v>
      </c>
      <c r="E139" s="84" t="s">
        <v>280</v>
      </c>
      <c r="F139" s="84"/>
      <c r="G139" s="82"/>
      <c r="H139" s="82"/>
      <c r="I139" s="82"/>
      <c r="J139" s="82"/>
      <c r="K139" s="82"/>
      <c r="L139" s="82"/>
      <c r="M139" s="82"/>
      <c r="N139" s="82"/>
      <c r="O139" s="82"/>
      <c r="P139" s="82"/>
      <c r="Q139" s="82"/>
      <c r="R139" s="82"/>
      <c r="S139" s="82"/>
      <c r="T139" s="82"/>
      <c r="U139" s="82"/>
      <c r="V139" s="82"/>
      <c r="W139" s="82"/>
    </row>
    <row r="140" spans="1:23" ht="25.05" customHeight="1">
      <c r="A140" s="83">
        <v>113.905315</v>
      </c>
      <c r="B140" s="83">
        <v>35.281999999999996</v>
      </c>
      <c r="C140" s="87" t="s">
        <v>28</v>
      </c>
      <c r="D140" s="84" t="s">
        <v>281</v>
      </c>
      <c r="E140" s="84"/>
      <c r="F140" s="84"/>
      <c r="G140" s="82"/>
      <c r="H140" s="82"/>
      <c r="I140" s="82"/>
      <c r="J140" s="82"/>
      <c r="K140" s="82"/>
      <c r="L140" s="82"/>
      <c r="M140" s="82"/>
      <c r="N140" s="82"/>
      <c r="O140" s="82"/>
      <c r="P140" s="82"/>
      <c r="Q140" s="82"/>
      <c r="R140" s="82"/>
      <c r="S140" s="82"/>
      <c r="T140" s="82"/>
      <c r="U140" s="82"/>
      <c r="V140" s="82"/>
      <c r="W140" s="82"/>
    </row>
    <row r="141" spans="1:23" s="67" customFormat="1" ht="25.05" customHeight="1">
      <c r="A141" s="71">
        <v>113.87069200000001</v>
      </c>
      <c r="B141" s="71">
        <v>35.301012</v>
      </c>
      <c r="C141" s="67" t="s">
        <v>28</v>
      </c>
      <c r="D141" s="74" t="s">
        <v>283</v>
      </c>
      <c r="E141" s="75" t="s">
        <v>280</v>
      </c>
      <c r="F141" s="72"/>
      <c r="G141" s="66"/>
      <c r="H141" s="68"/>
      <c r="I141" s="66"/>
      <c r="J141" s="66"/>
      <c r="K141" s="66"/>
      <c r="L141" s="66"/>
      <c r="M141" s="66"/>
      <c r="N141" s="66"/>
      <c r="O141" s="66"/>
      <c r="P141" s="66"/>
      <c r="Q141" s="66"/>
      <c r="R141" s="66"/>
      <c r="S141" s="66"/>
      <c r="T141" s="66"/>
      <c r="U141" s="66"/>
      <c r="V141" s="66"/>
      <c r="W141" s="66"/>
    </row>
    <row r="142" spans="1:23" ht="25.05" customHeight="1">
      <c r="A142" s="83">
        <v>113.82099700000001</v>
      </c>
      <c r="B142" s="83">
        <v>35.380858000000003</v>
      </c>
      <c r="D142" s="84" t="s">
        <v>284</v>
      </c>
      <c r="E142" s="83" t="s">
        <v>285</v>
      </c>
      <c r="F142" s="84"/>
      <c r="G142" s="82"/>
      <c r="H142" s="82"/>
      <c r="I142" s="82"/>
      <c r="J142" s="82"/>
      <c r="K142" s="82"/>
      <c r="L142" s="82"/>
      <c r="M142" s="82"/>
      <c r="N142" s="82"/>
      <c r="O142" s="82"/>
      <c r="P142" s="82"/>
      <c r="Q142" s="82"/>
      <c r="R142" s="82"/>
      <c r="S142" s="82"/>
      <c r="T142" s="82"/>
      <c r="U142" s="82"/>
      <c r="V142" s="82"/>
      <c r="W142" s="82"/>
    </row>
    <row r="143" spans="1:23" ht="25.05" customHeight="1">
      <c r="A143" s="83">
        <v>113.864102</v>
      </c>
      <c r="B143" s="83">
        <v>35.287584000000003</v>
      </c>
      <c r="D143" s="84" t="s">
        <v>286</v>
      </c>
      <c r="E143" s="84" t="s">
        <v>288</v>
      </c>
      <c r="F143" s="84" t="s">
        <v>291</v>
      </c>
      <c r="G143" s="82"/>
      <c r="H143" s="82"/>
      <c r="I143" s="82"/>
      <c r="J143" s="82"/>
      <c r="K143" s="82"/>
      <c r="L143" s="82"/>
      <c r="M143" s="82"/>
      <c r="N143" s="82"/>
      <c r="O143" s="82"/>
      <c r="P143" s="82"/>
      <c r="Q143" s="82"/>
      <c r="R143" s="82"/>
      <c r="S143" s="82"/>
      <c r="T143" s="82"/>
      <c r="U143" s="82"/>
      <c r="V143" s="82"/>
      <c r="W143" s="82"/>
    </row>
    <row r="144" spans="1:23" ht="25.05" customHeight="1">
      <c r="A144" s="83"/>
      <c r="B144" s="83"/>
      <c r="D144" s="84" t="s">
        <v>292</v>
      </c>
      <c r="E144" s="84"/>
      <c r="F144" s="84"/>
      <c r="G144" s="82"/>
      <c r="H144" s="82"/>
      <c r="I144" s="82"/>
      <c r="J144" s="82"/>
      <c r="K144" s="82"/>
      <c r="L144" s="82"/>
      <c r="M144" s="82"/>
      <c r="N144" s="82"/>
      <c r="O144" s="82"/>
      <c r="P144" s="82"/>
      <c r="Q144" s="82"/>
      <c r="R144" s="82"/>
      <c r="S144" s="82"/>
      <c r="T144" s="82"/>
      <c r="U144" s="82"/>
      <c r="V144" s="82"/>
      <c r="W144" s="82"/>
    </row>
    <row r="145" spans="1:23" ht="25.05" customHeight="1">
      <c r="A145" s="84" t="s">
        <v>295</v>
      </c>
      <c r="B145" s="83"/>
      <c r="D145" s="84" t="s">
        <v>294</v>
      </c>
      <c r="E145" s="84"/>
      <c r="F145" s="84"/>
      <c r="G145" s="82"/>
      <c r="H145" s="82"/>
      <c r="I145" s="82"/>
      <c r="J145" s="82"/>
      <c r="K145" s="82"/>
      <c r="L145" s="82"/>
      <c r="M145" s="82"/>
      <c r="N145" s="82"/>
      <c r="O145" s="82"/>
      <c r="P145" s="82"/>
      <c r="Q145" s="82"/>
      <c r="R145" s="82"/>
      <c r="S145" s="82"/>
      <c r="T145" s="82"/>
      <c r="U145" s="82"/>
      <c r="V145" s="82"/>
      <c r="W145" s="82"/>
    </row>
    <row r="146" spans="1:23" ht="25.05" customHeight="1">
      <c r="A146" s="83">
        <v>113.91473499999999</v>
      </c>
      <c r="B146" s="83">
        <v>35.300412000000001</v>
      </c>
      <c r="C146" s="87" t="s">
        <v>456</v>
      </c>
      <c r="D146" s="84" t="s">
        <v>296</v>
      </c>
      <c r="E146" s="84" t="s">
        <v>298</v>
      </c>
      <c r="F146" s="84"/>
      <c r="G146" s="82"/>
      <c r="H146" s="82"/>
      <c r="I146" s="82"/>
      <c r="J146" s="82"/>
      <c r="K146" s="82"/>
      <c r="L146" s="82"/>
      <c r="M146" s="82"/>
      <c r="N146" s="82"/>
      <c r="O146" s="82"/>
      <c r="P146" s="82"/>
      <c r="Q146" s="82"/>
      <c r="R146" s="82"/>
      <c r="S146" s="82"/>
      <c r="T146" s="82"/>
      <c r="U146" s="82"/>
      <c r="V146" s="82"/>
      <c r="W146" s="82"/>
    </row>
    <row r="147" spans="1:23" s="67" customFormat="1" ht="25.05" customHeight="1">
      <c r="A147" s="71">
        <v>113.93361400000001</v>
      </c>
      <c r="B147" s="71">
        <v>35.267882999999998</v>
      </c>
      <c r="C147" s="67" t="s">
        <v>28</v>
      </c>
      <c r="D147" s="74" t="s">
        <v>299</v>
      </c>
      <c r="E147" s="74" t="s">
        <v>300</v>
      </c>
      <c r="F147" s="72"/>
      <c r="G147" s="66"/>
      <c r="H147" s="68"/>
      <c r="I147" s="66"/>
      <c r="J147" s="66"/>
      <c r="K147" s="66"/>
      <c r="L147" s="66"/>
      <c r="M147" s="66"/>
      <c r="N147" s="66"/>
      <c r="O147" s="66"/>
      <c r="P147" s="66"/>
      <c r="Q147" s="66"/>
      <c r="R147" s="66"/>
      <c r="S147" s="66"/>
      <c r="T147" s="66"/>
      <c r="U147" s="66"/>
      <c r="V147" s="66"/>
      <c r="W147" s="66"/>
    </row>
    <row r="148" spans="1:23" ht="25.05" customHeight="1">
      <c r="A148" s="83">
        <v>113.909221</v>
      </c>
      <c r="B148" s="83">
        <v>35.385179999999998</v>
      </c>
      <c r="D148" s="84" t="s">
        <v>301</v>
      </c>
      <c r="E148" s="83" t="s">
        <v>302</v>
      </c>
      <c r="F148" s="84"/>
      <c r="G148" s="82"/>
      <c r="H148" s="82"/>
      <c r="I148" s="82"/>
      <c r="J148" s="82"/>
      <c r="K148" s="82"/>
      <c r="L148" s="82"/>
      <c r="M148" s="82"/>
      <c r="N148" s="82"/>
      <c r="O148" s="82"/>
      <c r="P148" s="82"/>
      <c r="Q148" s="82"/>
      <c r="R148" s="82"/>
      <c r="S148" s="82"/>
      <c r="T148" s="82"/>
      <c r="U148" s="82"/>
      <c r="V148" s="82"/>
      <c r="W148" s="82"/>
    </row>
    <row r="149" spans="1:23" ht="25.05" customHeight="1">
      <c r="A149" s="83">
        <v>113.82579800000001</v>
      </c>
      <c r="B149" s="83">
        <v>35.307721999999998</v>
      </c>
      <c r="D149" s="84" t="s">
        <v>303</v>
      </c>
      <c r="E149" s="83" t="s">
        <v>304</v>
      </c>
      <c r="F149" s="84"/>
      <c r="G149" s="82"/>
      <c r="H149" s="82"/>
      <c r="I149" s="82"/>
      <c r="J149" s="82"/>
      <c r="K149" s="82"/>
      <c r="L149" s="82"/>
      <c r="M149" s="82"/>
      <c r="N149" s="82"/>
      <c r="O149" s="82"/>
      <c r="P149" s="82"/>
      <c r="Q149" s="82"/>
      <c r="R149" s="82"/>
      <c r="S149" s="82"/>
      <c r="T149" s="82"/>
      <c r="U149" s="82"/>
      <c r="V149" s="82"/>
      <c r="W149" s="82"/>
    </row>
    <row r="150" spans="1:23" ht="25.05" customHeight="1">
      <c r="A150" s="83">
        <v>114.02601900000001</v>
      </c>
      <c r="B150" s="83">
        <v>35.548274999999997</v>
      </c>
      <c r="D150" s="84" t="s">
        <v>305</v>
      </c>
      <c r="E150" s="83" t="s">
        <v>280</v>
      </c>
      <c r="F150" s="84"/>
      <c r="G150" s="82"/>
      <c r="H150" s="82"/>
      <c r="I150" s="82"/>
      <c r="J150" s="82"/>
      <c r="K150" s="82"/>
      <c r="L150" s="82"/>
      <c r="M150" s="82"/>
      <c r="N150" s="82"/>
      <c r="O150" s="82"/>
      <c r="P150" s="82"/>
      <c r="Q150" s="82"/>
      <c r="R150" s="82"/>
      <c r="S150" s="82"/>
      <c r="T150" s="82"/>
      <c r="U150" s="82"/>
      <c r="V150" s="82"/>
      <c r="W150" s="82"/>
    </row>
    <row r="151" spans="1:23" ht="25.05" customHeight="1">
      <c r="A151" s="83">
        <v>116.131497</v>
      </c>
      <c r="B151" s="83">
        <v>39.717149999999997</v>
      </c>
      <c r="C151" s="87" t="s">
        <v>28</v>
      </c>
      <c r="D151" s="84" t="s">
        <v>306</v>
      </c>
      <c r="E151" s="84" t="s">
        <v>307</v>
      </c>
      <c r="F151" s="84"/>
      <c r="G151" s="82"/>
      <c r="H151" s="82"/>
      <c r="I151" s="82"/>
      <c r="J151" s="82"/>
      <c r="K151" s="82"/>
      <c r="L151" s="82"/>
      <c r="M151" s="82"/>
      <c r="N151" s="82"/>
      <c r="O151" s="82"/>
      <c r="P151" s="82"/>
      <c r="Q151" s="82"/>
      <c r="R151" s="82"/>
      <c r="S151" s="82"/>
      <c r="T151" s="82"/>
      <c r="U151" s="82"/>
      <c r="V151" s="82"/>
      <c r="W151" s="82"/>
    </row>
    <row r="152" spans="1:23" ht="25.05" customHeight="1">
      <c r="A152" s="83"/>
      <c r="B152" s="83"/>
      <c r="D152" s="84" t="s">
        <v>310</v>
      </c>
      <c r="E152" s="84" t="s">
        <v>311</v>
      </c>
      <c r="F152" s="84"/>
      <c r="G152" s="82"/>
      <c r="H152" s="82"/>
      <c r="I152" s="82"/>
      <c r="J152" s="82"/>
      <c r="K152" s="82"/>
      <c r="L152" s="82"/>
      <c r="M152" s="82"/>
      <c r="N152" s="82"/>
      <c r="O152" s="82"/>
      <c r="P152" s="82"/>
      <c r="Q152" s="82"/>
      <c r="R152" s="82"/>
      <c r="S152" s="82"/>
      <c r="T152" s="82"/>
      <c r="U152" s="82"/>
      <c r="V152" s="82"/>
      <c r="W152" s="82"/>
    </row>
    <row r="153" spans="1:23" ht="25.05" customHeight="1">
      <c r="A153" s="83">
        <v>113.91016999999999</v>
      </c>
      <c r="B153" s="83">
        <v>35.321126</v>
      </c>
      <c r="D153" s="84" t="s">
        <v>313</v>
      </c>
      <c r="E153" s="83" t="s">
        <v>314</v>
      </c>
      <c r="F153" s="84"/>
      <c r="G153" s="82"/>
      <c r="H153" s="82"/>
      <c r="I153" s="82"/>
      <c r="J153" s="82"/>
      <c r="K153" s="82"/>
      <c r="L153" s="82"/>
      <c r="M153" s="82"/>
      <c r="N153" s="82"/>
      <c r="O153" s="82"/>
      <c r="P153" s="82"/>
      <c r="Q153" s="82"/>
      <c r="R153" s="82"/>
      <c r="S153" s="82"/>
      <c r="T153" s="82"/>
      <c r="U153" s="82"/>
      <c r="V153" s="82"/>
      <c r="W153" s="82"/>
    </row>
    <row r="154" spans="1:23" s="67" customFormat="1" ht="25.05" customHeight="1">
      <c r="A154" s="71">
        <v>113.780986</v>
      </c>
      <c r="B154" s="71">
        <v>35.148159999999997</v>
      </c>
      <c r="C154" s="67" t="s">
        <v>28</v>
      </c>
      <c r="D154" s="74" t="s">
        <v>315</v>
      </c>
      <c r="E154" s="74" t="s">
        <v>316</v>
      </c>
      <c r="F154" s="72"/>
      <c r="G154" s="66"/>
      <c r="H154" s="68"/>
      <c r="I154" s="66"/>
      <c r="J154" s="66"/>
      <c r="K154" s="66"/>
      <c r="L154" s="66"/>
      <c r="M154" s="66"/>
      <c r="N154" s="66"/>
      <c r="O154" s="66"/>
      <c r="P154" s="66"/>
      <c r="Q154" s="66"/>
      <c r="R154" s="66"/>
      <c r="S154" s="66"/>
      <c r="T154" s="66"/>
      <c r="U154" s="66"/>
      <c r="V154" s="66"/>
      <c r="W154" s="66"/>
    </row>
    <row r="155" spans="1:23" s="67" customFormat="1" ht="25.05" customHeight="1">
      <c r="A155" s="69">
        <v>113.75954900000001</v>
      </c>
      <c r="B155" s="69">
        <v>35.360416000000001</v>
      </c>
      <c r="C155" s="67" t="s">
        <v>130</v>
      </c>
      <c r="D155" s="74" t="s">
        <v>318</v>
      </c>
      <c r="E155" s="74" t="s">
        <v>319</v>
      </c>
      <c r="F155" s="72"/>
      <c r="G155" s="66"/>
      <c r="H155" s="68"/>
      <c r="I155" s="66"/>
      <c r="J155" s="66"/>
      <c r="K155" s="66"/>
      <c r="L155" s="66"/>
      <c r="M155" s="66"/>
      <c r="N155" s="66"/>
      <c r="O155" s="66"/>
      <c r="P155" s="66"/>
      <c r="Q155" s="66"/>
      <c r="R155" s="66"/>
      <c r="S155" s="66"/>
      <c r="T155" s="66"/>
      <c r="U155" s="66"/>
      <c r="V155" s="66"/>
      <c r="W155" s="66"/>
    </row>
    <row r="156" spans="1:23" s="67" customFormat="1" ht="25.05" customHeight="1">
      <c r="A156" s="71">
        <v>113.743499</v>
      </c>
      <c r="B156" s="69">
        <v>35.169491000000001</v>
      </c>
      <c r="C156" s="67" t="s">
        <v>28</v>
      </c>
      <c r="D156" s="74" t="s">
        <v>320</v>
      </c>
      <c r="E156" s="75" t="s">
        <v>321</v>
      </c>
      <c r="F156" s="72"/>
      <c r="G156" s="66"/>
      <c r="H156" s="68"/>
      <c r="I156" s="66"/>
      <c r="J156" s="66"/>
      <c r="K156" s="66"/>
      <c r="L156" s="66"/>
      <c r="M156" s="66"/>
      <c r="N156" s="66"/>
      <c r="O156" s="66"/>
      <c r="P156" s="66"/>
      <c r="Q156" s="66"/>
      <c r="R156" s="66"/>
      <c r="S156" s="66"/>
      <c r="T156" s="66"/>
      <c r="U156" s="66"/>
      <c r="V156" s="66"/>
      <c r="W156" s="66"/>
    </row>
    <row r="157" spans="1:23" s="67" customFormat="1" ht="25.05" customHeight="1">
      <c r="A157" s="71">
        <v>113.755256</v>
      </c>
      <c r="B157" s="71">
        <v>35.185735999999999</v>
      </c>
      <c r="C157" s="67" t="s">
        <v>28</v>
      </c>
      <c r="D157" s="74" t="s">
        <v>323</v>
      </c>
      <c r="E157" s="75" t="s">
        <v>321</v>
      </c>
      <c r="F157" s="72"/>
      <c r="G157" s="66"/>
      <c r="H157" s="68"/>
      <c r="I157" s="66"/>
      <c r="J157" s="66"/>
      <c r="K157" s="66"/>
      <c r="L157" s="66"/>
      <c r="M157" s="66"/>
      <c r="N157" s="66"/>
      <c r="O157" s="66"/>
      <c r="P157" s="66"/>
      <c r="Q157" s="66"/>
      <c r="R157" s="66"/>
      <c r="S157" s="66"/>
      <c r="T157" s="66"/>
      <c r="U157" s="66"/>
      <c r="V157" s="66"/>
      <c r="W157" s="66"/>
    </row>
    <row r="158" spans="1:23" s="67" customFormat="1" ht="25.05" customHeight="1">
      <c r="A158" s="71">
        <v>113.75577199999999</v>
      </c>
      <c r="B158" s="71">
        <v>35.192518999999997</v>
      </c>
      <c r="C158" s="67" t="s">
        <v>28</v>
      </c>
      <c r="D158" s="74" t="s">
        <v>324</v>
      </c>
      <c r="E158" s="75" t="s">
        <v>321</v>
      </c>
      <c r="F158" s="72"/>
      <c r="G158" s="66"/>
      <c r="H158" s="68"/>
      <c r="I158" s="66"/>
      <c r="J158" s="66"/>
      <c r="K158" s="66"/>
      <c r="L158" s="66"/>
      <c r="M158" s="66"/>
      <c r="N158" s="66"/>
      <c r="O158" s="66"/>
      <c r="P158" s="66"/>
      <c r="Q158" s="66"/>
      <c r="R158" s="66"/>
      <c r="S158" s="66"/>
      <c r="T158" s="66"/>
      <c r="U158" s="66"/>
      <c r="V158" s="66"/>
      <c r="W158" s="66"/>
    </row>
    <row r="159" spans="1:23" s="67" customFormat="1" ht="25.05" customHeight="1">
      <c r="A159" s="71">
        <v>113.753057</v>
      </c>
      <c r="B159" s="71">
        <v>35.204450000000001</v>
      </c>
      <c r="C159" s="67" t="s">
        <v>28</v>
      </c>
      <c r="D159" s="75" t="s">
        <v>325</v>
      </c>
      <c r="E159" s="75" t="s">
        <v>321</v>
      </c>
      <c r="F159" s="72"/>
      <c r="G159" s="66"/>
      <c r="H159" s="68"/>
      <c r="I159" s="66"/>
      <c r="J159" s="66"/>
      <c r="K159" s="66"/>
      <c r="L159" s="66"/>
      <c r="M159" s="66"/>
      <c r="N159" s="66"/>
      <c r="O159" s="66"/>
      <c r="P159" s="66"/>
      <c r="Q159" s="66"/>
      <c r="R159" s="66"/>
      <c r="S159" s="66"/>
      <c r="T159" s="66"/>
      <c r="U159" s="66"/>
      <c r="V159" s="66"/>
      <c r="W159" s="66"/>
    </row>
    <row r="160" spans="1:23" s="67" customFormat="1" ht="25.05" customHeight="1">
      <c r="A160" s="69">
        <v>113.77121200000001</v>
      </c>
      <c r="B160" s="69">
        <v>35.195351000000002</v>
      </c>
      <c r="C160" s="67" t="s">
        <v>28</v>
      </c>
      <c r="D160" s="74" t="s">
        <v>326</v>
      </c>
      <c r="E160" s="74" t="s">
        <v>321</v>
      </c>
      <c r="F160" s="72"/>
      <c r="G160" s="66"/>
      <c r="H160" s="68"/>
      <c r="I160" s="66"/>
      <c r="J160" s="66"/>
      <c r="K160" s="66"/>
      <c r="L160" s="66"/>
      <c r="M160" s="66"/>
      <c r="N160" s="66"/>
      <c r="O160" s="66"/>
      <c r="P160" s="66"/>
      <c r="Q160" s="66"/>
      <c r="R160" s="66"/>
      <c r="S160" s="66"/>
      <c r="T160" s="66"/>
      <c r="U160" s="66"/>
      <c r="V160" s="66"/>
      <c r="W160" s="66"/>
    </row>
    <row r="161" spans="1:23" s="67" customFormat="1" ht="25.05" customHeight="1">
      <c r="A161" s="71">
        <v>113.770943</v>
      </c>
      <c r="B161" s="71">
        <v>35.219937999999999</v>
      </c>
      <c r="C161" s="67" t="s">
        <v>28</v>
      </c>
      <c r="D161" s="74" t="s">
        <v>327</v>
      </c>
      <c r="E161" s="74" t="s">
        <v>321</v>
      </c>
      <c r="F161" s="72"/>
      <c r="G161" s="66"/>
      <c r="H161" s="68"/>
      <c r="I161" s="66"/>
      <c r="J161" s="66"/>
      <c r="K161" s="66"/>
      <c r="L161" s="66"/>
      <c r="M161" s="66"/>
      <c r="N161" s="66"/>
      <c r="O161" s="66"/>
      <c r="P161" s="66"/>
      <c r="Q161" s="66"/>
      <c r="R161" s="66"/>
      <c r="S161" s="66"/>
      <c r="T161" s="66"/>
      <c r="U161" s="66"/>
      <c r="V161" s="66"/>
      <c r="W161" s="66"/>
    </row>
    <row r="162" spans="1:23" s="67" customFormat="1" ht="25.05" customHeight="1">
      <c r="A162" s="71">
        <v>113.80256900000001</v>
      </c>
      <c r="B162" s="71">
        <v>35.235711000000002</v>
      </c>
      <c r="C162" s="67" t="s">
        <v>28</v>
      </c>
      <c r="D162" s="74" t="s">
        <v>328</v>
      </c>
      <c r="E162" s="74" t="s">
        <v>321</v>
      </c>
      <c r="F162" s="72"/>
      <c r="G162" s="66"/>
      <c r="H162" s="68"/>
      <c r="I162" s="66"/>
      <c r="J162" s="66"/>
      <c r="K162" s="66"/>
      <c r="L162" s="66"/>
      <c r="M162" s="66"/>
      <c r="N162" s="66"/>
      <c r="O162" s="66"/>
      <c r="P162" s="66"/>
      <c r="Q162" s="66"/>
      <c r="R162" s="66"/>
      <c r="S162" s="66"/>
      <c r="T162" s="66"/>
      <c r="U162" s="66"/>
      <c r="V162" s="66"/>
      <c r="W162" s="66"/>
    </row>
    <row r="163" spans="1:23" s="67" customFormat="1" ht="25.05" customHeight="1">
      <c r="A163" s="71">
        <v>113.803003</v>
      </c>
      <c r="B163" s="71">
        <v>35.191021999999997</v>
      </c>
      <c r="C163" s="67" t="s">
        <v>28</v>
      </c>
      <c r="D163" s="74" t="s">
        <v>329</v>
      </c>
      <c r="E163" s="74" t="s">
        <v>321</v>
      </c>
      <c r="F163" s="72"/>
      <c r="G163" s="66"/>
      <c r="H163" s="68"/>
      <c r="I163" s="66"/>
      <c r="J163" s="66"/>
      <c r="K163" s="66"/>
      <c r="L163" s="66"/>
      <c r="M163" s="66"/>
      <c r="N163" s="66"/>
      <c r="O163" s="66"/>
      <c r="P163" s="66"/>
      <c r="Q163" s="66"/>
      <c r="R163" s="66"/>
      <c r="S163" s="66"/>
      <c r="T163" s="66"/>
      <c r="U163" s="66"/>
      <c r="V163" s="66"/>
      <c r="W163" s="66"/>
    </row>
    <row r="164" spans="1:23" s="67" customFormat="1" ht="25.05" customHeight="1">
      <c r="A164" s="71">
        <v>113.824203</v>
      </c>
      <c r="B164" s="71">
        <v>35.243160000000003</v>
      </c>
      <c r="C164" s="67" t="s">
        <v>28</v>
      </c>
      <c r="D164" s="74" t="s">
        <v>330</v>
      </c>
      <c r="E164" s="74" t="s">
        <v>331</v>
      </c>
      <c r="F164" s="72"/>
      <c r="G164" s="66"/>
      <c r="H164" s="68"/>
      <c r="I164" s="66"/>
      <c r="J164" s="66"/>
      <c r="K164" s="66"/>
      <c r="L164" s="66"/>
      <c r="M164" s="66"/>
      <c r="N164" s="66"/>
      <c r="O164" s="66"/>
      <c r="P164" s="66"/>
      <c r="Q164" s="66"/>
      <c r="R164" s="66"/>
      <c r="S164" s="66"/>
      <c r="T164" s="66"/>
      <c r="U164" s="66"/>
      <c r="V164" s="66"/>
      <c r="W164" s="66"/>
    </row>
    <row r="165" spans="1:23" s="67" customFormat="1" ht="25.05" customHeight="1">
      <c r="A165" s="71">
        <v>113.80651899999999</v>
      </c>
      <c r="B165" s="71">
        <v>35.179800999999998</v>
      </c>
      <c r="C165" s="67" t="s">
        <v>28</v>
      </c>
      <c r="D165" s="75" t="s">
        <v>332</v>
      </c>
      <c r="E165" s="74" t="s">
        <v>333</v>
      </c>
      <c r="F165" s="72"/>
      <c r="G165" s="66"/>
      <c r="H165" s="68"/>
      <c r="I165" s="66"/>
      <c r="J165" s="66"/>
      <c r="K165" s="66"/>
      <c r="L165" s="66"/>
      <c r="M165" s="66"/>
      <c r="N165" s="66"/>
      <c r="O165" s="66"/>
      <c r="P165" s="66"/>
      <c r="Q165" s="66"/>
      <c r="R165" s="66"/>
      <c r="S165" s="66"/>
      <c r="T165" s="66"/>
      <c r="U165" s="66"/>
      <c r="V165" s="66"/>
      <c r="W165" s="66"/>
    </row>
    <row r="166" spans="1:23" s="67" customFormat="1" ht="25.05" customHeight="1">
      <c r="A166" s="71">
        <v>113.783682</v>
      </c>
      <c r="B166" s="71">
        <v>35.141193000000001</v>
      </c>
      <c r="C166" s="67" t="s">
        <v>28</v>
      </c>
      <c r="D166" s="75" t="s">
        <v>334</v>
      </c>
      <c r="E166" s="74" t="s">
        <v>333</v>
      </c>
      <c r="F166" s="72"/>
      <c r="G166" s="66"/>
      <c r="H166" s="68"/>
      <c r="I166" s="66"/>
      <c r="J166" s="66"/>
      <c r="K166" s="66"/>
      <c r="L166" s="66"/>
      <c r="M166" s="66"/>
      <c r="N166" s="66"/>
      <c r="O166" s="66"/>
      <c r="P166" s="66"/>
      <c r="Q166" s="66"/>
      <c r="R166" s="66"/>
      <c r="S166" s="66"/>
      <c r="T166" s="66"/>
      <c r="U166" s="66"/>
      <c r="V166" s="66"/>
      <c r="W166" s="66"/>
    </row>
    <row r="167" spans="1:23" s="67" customFormat="1" ht="25.05" customHeight="1">
      <c r="A167" s="71">
        <v>116.608542</v>
      </c>
      <c r="B167" s="71">
        <v>39.921345000000002</v>
      </c>
      <c r="C167" s="67" t="s">
        <v>28</v>
      </c>
      <c r="D167" s="75" t="s">
        <v>335</v>
      </c>
      <c r="E167" s="74" t="s">
        <v>333</v>
      </c>
      <c r="F167" s="72"/>
      <c r="G167" s="66"/>
      <c r="H167" s="68"/>
      <c r="I167" s="66"/>
      <c r="J167" s="66"/>
      <c r="K167" s="66"/>
      <c r="L167" s="66"/>
      <c r="M167" s="66"/>
      <c r="N167" s="66"/>
      <c r="O167" s="66"/>
      <c r="P167" s="66"/>
      <c r="Q167" s="66"/>
      <c r="R167" s="66"/>
      <c r="S167" s="66"/>
      <c r="T167" s="66"/>
      <c r="U167" s="66"/>
      <c r="V167" s="66"/>
      <c r="W167" s="66"/>
    </row>
    <row r="168" spans="1:23" s="67" customFormat="1" ht="25.05" customHeight="1">
      <c r="A168" s="71">
        <v>113.773869</v>
      </c>
      <c r="B168" s="71">
        <v>35.188611000000002</v>
      </c>
      <c r="C168" s="67" t="s">
        <v>28</v>
      </c>
      <c r="D168" s="74" t="s">
        <v>336</v>
      </c>
      <c r="E168" s="74" t="s">
        <v>333</v>
      </c>
      <c r="F168" s="72"/>
      <c r="G168" s="66"/>
      <c r="H168" s="68"/>
      <c r="I168" s="66"/>
      <c r="J168" s="66"/>
      <c r="K168" s="66"/>
      <c r="L168" s="66"/>
      <c r="M168" s="66"/>
      <c r="N168" s="66"/>
      <c r="O168" s="66"/>
      <c r="P168" s="66"/>
      <c r="Q168" s="66"/>
      <c r="R168" s="66"/>
      <c r="S168" s="66"/>
      <c r="T168" s="66"/>
      <c r="U168" s="66"/>
      <c r="V168" s="66"/>
      <c r="W168" s="66"/>
    </row>
    <row r="169" spans="1:23" s="67" customFormat="1" ht="25.05" customHeight="1">
      <c r="A169" s="71">
        <v>113.77779</v>
      </c>
      <c r="B169" s="71">
        <v>35.177630000000001</v>
      </c>
      <c r="C169" s="67" t="s">
        <v>28</v>
      </c>
      <c r="D169" s="74" t="s">
        <v>337</v>
      </c>
      <c r="E169" s="74" t="s">
        <v>333</v>
      </c>
      <c r="F169" s="72"/>
      <c r="G169" s="66"/>
      <c r="H169" s="68"/>
      <c r="I169" s="66"/>
      <c r="J169" s="66"/>
      <c r="K169" s="66"/>
      <c r="L169" s="66"/>
      <c r="M169" s="66"/>
      <c r="N169" s="66"/>
      <c r="O169" s="66"/>
      <c r="P169" s="66"/>
      <c r="Q169" s="66"/>
      <c r="R169" s="66"/>
      <c r="S169" s="66"/>
      <c r="T169" s="66"/>
      <c r="U169" s="66"/>
      <c r="V169" s="66"/>
      <c r="W169" s="66"/>
    </row>
    <row r="170" spans="1:23" s="67" customFormat="1" ht="25.05" customHeight="1">
      <c r="A170" s="69">
        <v>113.81474</v>
      </c>
      <c r="B170" s="69">
        <v>35.181474000000001</v>
      </c>
      <c r="C170" s="67" t="s">
        <v>28</v>
      </c>
      <c r="D170" s="74" t="s">
        <v>338</v>
      </c>
      <c r="E170" s="74" t="s">
        <v>333</v>
      </c>
      <c r="F170" s="72"/>
      <c r="G170" s="66"/>
      <c r="H170" s="68"/>
      <c r="I170" s="66"/>
      <c r="J170" s="66"/>
      <c r="K170" s="66"/>
      <c r="L170" s="66"/>
      <c r="M170" s="66"/>
      <c r="N170" s="66"/>
      <c r="O170" s="66"/>
      <c r="P170" s="66"/>
      <c r="Q170" s="66"/>
      <c r="R170" s="66"/>
      <c r="S170" s="66"/>
      <c r="T170" s="66"/>
      <c r="U170" s="66"/>
      <c r="V170" s="66"/>
      <c r="W170" s="66"/>
    </row>
    <row r="171" spans="1:23" s="67" customFormat="1" ht="25.05" customHeight="1">
      <c r="A171" s="71">
        <v>113.82114300000001</v>
      </c>
      <c r="B171" s="71">
        <v>35.192864999999998</v>
      </c>
      <c r="C171" s="67" t="s">
        <v>28</v>
      </c>
      <c r="D171" s="74" t="s">
        <v>339</v>
      </c>
      <c r="E171" s="74" t="s">
        <v>333</v>
      </c>
      <c r="F171" s="72"/>
      <c r="G171" s="66"/>
      <c r="H171" s="68"/>
      <c r="I171" s="66"/>
      <c r="J171" s="66"/>
      <c r="K171" s="66"/>
      <c r="L171" s="66"/>
      <c r="M171" s="66"/>
      <c r="N171" s="66"/>
      <c r="O171" s="66"/>
      <c r="P171" s="66"/>
      <c r="Q171" s="66"/>
      <c r="R171" s="66"/>
      <c r="S171" s="66"/>
      <c r="T171" s="66"/>
      <c r="U171" s="66"/>
      <c r="V171" s="66"/>
      <c r="W171" s="66"/>
    </row>
    <row r="172" spans="1:23" s="67" customFormat="1" ht="25.05" customHeight="1">
      <c r="A172" s="71">
        <v>113.780029</v>
      </c>
      <c r="B172" s="71">
        <v>35.19773</v>
      </c>
      <c r="C172" s="67" t="s">
        <v>28</v>
      </c>
      <c r="D172" s="74" t="s">
        <v>340</v>
      </c>
      <c r="E172" s="74" t="s">
        <v>341</v>
      </c>
      <c r="F172" s="72"/>
      <c r="G172" s="66"/>
      <c r="H172" s="68"/>
      <c r="I172" s="66"/>
      <c r="J172" s="66"/>
      <c r="K172" s="66"/>
      <c r="L172" s="66"/>
      <c r="M172" s="66"/>
      <c r="N172" s="66"/>
      <c r="O172" s="66"/>
      <c r="P172" s="66"/>
      <c r="Q172" s="66"/>
      <c r="R172" s="66"/>
      <c r="S172" s="66"/>
      <c r="T172" s="66"/>
      <c r="U172" s="66"/>
      <c r="V172" s="66"/>
      <c r="W172" s="66"/>
    </row>
    <row r="173" spans="1:23" s="67" customFormat="1" ht="25.05" customHeight="1">
      <c r="A173" s="71">
        <v>113.785228</v>
      </c>
      <c r="B173" s="71">
        <v>35.209352000000003</v>
      </c>
      <c r="C173" s="67" t="s">
        <v>28</v>
      </c>
      <c r="D173" s="74" t="s">
        <v>342</v>
      </c>
      <c r="E173" s="74" t="s">
        <v>333</v>
      </c>
      <c r="F173" s="72"/>
      <c r="G173" s="66"/>
      <c r="H173" s="68"/>
      <c r="I173" s="66"/>
      <c r="J173" s="66"/>
      <c r="K173" s="66"/>
      <c r="L173" s="66"/>
      <c r="M173" s="66"/>
      <c r="N173" s="66"/>
      <c r="O173" s="66"/>
      <c r="P173" s="66"/>
      <c r="Q173" s="66"/>
      <c r="R173" s="66"/>
      <c r="S173" s="66"/>
      <c r="T173" s="66"/>
      <c r="U173" s="66"/>
      <c r="V173" s="66"/>
      <c r="W173" s="66"/>
    </row>
    <row r="174" spans="1:23" s="67" customFormat="1" ht="25.05" customHeight="1">
      <c r="A174" s="71">
        <v>113.90895500000001</v>
      </c>
      <c r="B174" s="71">
        <v>35.210608999999998</v>
      </c>
      <c r="C174" s="67" t="s">
        <v>28</v>
      </c>
      <c r="D174" s="74" t="s">
        <v>343</v>
      </c>
      <c r="E174" s="74" t="s">
        <v>344</v>
      </c>
      <c r="F174" s="72"/>
      <c r="G174" s="66"/>
      <c r="H174" s="68"/>
      <c r="I174" s="66"/>
      <c r="J174" s="66"/>
      <c r="K174" s="66"/>
      <c r="L174" s="66"/>
      <c r="M174" s="66"/>
      <c r="N174" s="66"/>
      <c r="O174" s="66"/>
      <c r="P174" s="66"/>
      <c r="Q174" s="66"/>
      <c r="R174" s="66"/>
      <c r="S174" s="66"/>
      <c r="T174" s="66"/>
      <c r="U174" s="66"/>
      <c r="V174" s="66"/>
      <c r="W174" s="66"/>
    </row>
    <row r="175" spans="1:23" s="67" customFormat="1" ht="25.05" customHeight="1">
      <c r="A175" s="71">
        <v>113.818472</v>
      </c>
      <c r="B175" s="71">
        <v>35.202390999999999</v>
      </c>
      <c r="C175" s="67" t="s">
        <v>28</v>
      </c>
      <c r="D175" s="74" t="s">
        <v>345</v>
      </c>
      <c r="E175" s="74" t="s">
        <v>346</v>
      </c>
      <c r="F175" s="72"/>
      <c r="G175" s="66"/>
      <c r="H175" s="68"/>
      <c r="I175" s="66"/>
      <c r="J175" s="66"/>
      <c r="K175" s="66"/>
      <c r="L175" s="66"/>
      <c r="M175" s="66"/>
      <c r="N175" s="66"/>
      <c r="O175" s="66"/>
      <c r="P175" s="66"/>
      <c r="Q175" s="66"/>
      <c r="R175" s="66"/>
      <c r="S175" s="66"/>
      <c r="T175" s="66"/>
      <c r="U175" s="66"/>
      <c r="V175" s="66"/>
      <c r="W175" s="66"/>
    </row>
    <row r="176" spans="1:23" s="67" customFormat="1" ht="25.05" customHeight="1">
      <c r="A176" s="71">
        <v>113.7938</v>
      </c>
      <c r="B176" s="71">
        <v>35.151634999999999</v>
      </c>
      <c r="C176" s="67" t="s">
        <v>28</v>
      </c>
      <c r="D176" s="74" t="s">
        <v>347</v>
      </c>
      <c r="E176" s="74" t="s">
        <v>346</v>
      </c>
      <c r="F176" s="72"/>
      <c r="G176" s="66"/>
      <c r="H176" s="68"/>
      <c r="I176" s="66"/>
      <c r="J176" s="66"/>
      <c r="K176" s="66"/>
      <c r="L176" s="66"/>
      <c r="M176" s="66"/>
      <c r="N176" s="66"/>
      <c r="O176" s="66"/>
      <c r="P176" s="66"/>
      <c r="Q176" s="66"/>
      <c r="R176" s="66"/>
      <c r="S176" s="66"/>
      <c r="T176" s="66"/>
      <c r="U176" s="66"/>
      <c r="V176" s="66"/>
      <c r="W176" s="66"/>
    </row>
    <row r="177" spans="1:23" s="67" customFormat="1" ht="25.05" customHeight="1">
      <c r="A177" s="69">
        <v>113.90102400000001</v>
      </c>
      <c r="B177" s="71">
        <v>35.231971999999999</v>
      </c>
      <c r="C177" s="67" t="s">
        <v>28</v>
      </c>
      <c r="D177" s="74"/>
      <c r="E177" s="74" t="s">
        <v>346</v>
      </c>
      <c r="F177" s="72"/>
      <c r="G177" s="66"/>
      <c r="H177" s="68"/>
      <c r="I177" s="66"/>
      <c r="J177" s="66"/>
      <c r="K177" s="66"/>
      <c r="L177" s="66"/>
      <c r="M177" s="66"/>
      <c r="N177" s="66"/>
      <c r="O177" s="66"/>
      <c r="P177" s="66"/>
      <c r="Q177" s="66"/>
      <c r="R177" s="66"/>
      <c r="S177" s="66"/>
      <c r="T177" s="66"/>
      <c r="U177" s="66"/>
      <c r="V177" s="66"/>
      <c r="W177" s="66"/>
    </row>
    <row r="178" spans="1:23" ht="25.05" customHeight="1">
      <c r="A178" s="83">
        <v>113.93070899999999</v>
      </c>
      <c r="B178" s="83">
        <v>35.300505000000001</v>
      </c>
      <c r="C178" s="87" t="s">
        <v>28</v>
      </c>
      <c r="D178" s="84" t="s">
        <v>348</v>
      </c>
      <c r="E178" s="84" t="s">
        <v>333</v>
      </c>
      <c r="F178" s="84"/>
      <c r="G178" s="82"/>
      <c r="H178" s="82"/>
      <c r="I178" s="82"/>
      <c r="J178" s="82"/>
      <c r="K178" s="82"/>
      <c r="L178" s="82"/>
      <c r="M178" s="82"/>
      <c r="N178" s="82"/>
      <c r="O178" s="82"/>
      <c r="P178" s="82"/>
      <c r="Q178" s="82"/>
      <c r="R178" s="82"/>
      <c r="S178" s="82"/>
      <c r="T178" s="82"/>
      <c r="U178" s="82"/>
      <c r="V178" s="82"/>
      <c r="W178" s="82"/>
    </row>
    <row r="179" spans="1:23" ht="25.05" customHeight="1">
      <c r="A179" s="83">
        <v>113.849103</v>
      </c>
      <c r="B179" s="83">
        <v>35.304996000000003</v>
      </c>
      <c r="C179" s="87" t="s">
        <v>28</v>
      </c>
      <c r="D179" s="84" t="s">
        <v>350</v>
      </c>
      <c r="E179" s="84" t="s">
        <v>351</v>
      </c>
      <c r="F179" s="84"/>
      <c r="G179" s="82"/>
      <c r="H179" s="82"/>
      <c r="I179" s="82"/>
      <c r="J179" s="82"/>
      <c r="K179" s="82"/>
      <c r="L179" s="82"/>
      <c r="M179" s="82"/>
      <c r="N179" s="82"/>
      <c r="O179" s="82"/>
      <c r="P179" s="82"/>
      <c r="Q179" s="82"/>
      <c r="R179" s="82"/>
      <c r="S179" s="82"/>
      <c r="T179" s="82"/>
      <c r="U179" s="82"/>
      <c r="V179" s="82"/>
      <c r="W179" s="82"/>
    </row>
    <row r="180" spans="1:23" ht="25.05" customHeight="1">
      <c r="A180" s="83"/>
      <c r="B180" s="83"/>
      <c r="D180" s="84" t="s">
        <v>352</v>
      </c>
      <c r="E180" s="84"/>
      <c r="F180" s="84"/>
      <c r="G180" s="82"/>
      <c r="H180" s="82"/>
      <c r="I180" s="82"/>
      <c r="J180" s="82"/>
      <c r="K180" s="82"/>
      <c r="L180" s="82"/>
      <c r="M180" s="82"/>
      <c r="N180" s="82"/>
      <c r="O180" s="82"/>
      <c r="P180" s="82"/>
      <c r="Q180" s="82"/>
      <c r="R180" s="82"/>
      <c r="S180" s="82"/>
      <c r="T180" s="82"/>
      <c r="U180" s="82"/>
      <c r="V180" s="82"/>
      <c r="W180" s="82"/>
    </row>
    <row r="181" spans="1:23" s="67" customFormat="1" ht="25.05" customHeight="1">
      <c r="A181" s="71">
        <v>35.238</v>
      </c>
      <c r="B181" s="71">
        <v>113.5431</v>
      </c>
      <c r="C181" s="67" t="s">
        <v>28</v>
      </c>
      <c r="D181" s="74" t="s">
        <v>353</v>
      </c>
      <c r="E181" s="74" t="s">
        <v>354</v>
      </c>
      <c r="F181" s="72"/>
      <c r="G181" s="66"/>
      <c r="H181" s="68"/>
      <c r="I181" s="66"/>
      <c r="J181" s="66"/>
      <c r="K181" s="66"/>
      <c r="L181" s="66"/>
      <c r="M181" s="66"/>
      <c r="N181" s="66"/>
      <c r="O181" s="66"/>
      <c r="P181" s="66"/>
      <c r="Q181" s="66"/>
      <c r="R181" s="66"/>
      <c r="S181" s="66"/>
      <c r="T181" s="66"/>
      <c r="U181" s="66"/>
      <c r="V181" s="66"/>
      <c r="W181" s="66"/>
    </row>
    <row r="182" spans="1:23" ht="25.05" customHeight="1">
      <c r="A182" s="83"/>
      <c r="B182" s="83"/>
      <c r="C182" s="87" t="s">
        <v>28</v>
      </c>
      <c r="D182" s="84" t="s">
        <v>355</v>
      </c>
      <c r="E182" s="84" t="s">
        <v>356</v>
      </c>
      <c r="F182" s="84"/>
      <c r="G182" s="82"/>
      <c r="H182" s="82"/>
      <c r="I182" s="82"/>
      <c r="J182" s="82"/>
      <c r="K182" s="82"/>
      <c r="L182" s="82"/>
      <c r="M182" s="82"/>
      <c r="N182" s="82"/>
      <c r="O182" s="82"/>
      <c r="P182" s="82"/>
      <c r="Q182" s="82"/>
      <c r="R182" s="82"/>
      <c r="S182" s="82"/>
      <c r="T182" s="82"/>
      <c r="U182" s="82"/>
      <c r="V182" s="82"/>
      <c r="W182" s="82"/>
    </row>
    <row r="183" spans="1:23" ht="25.05" customHeight="1">
      <c r="A183" s="83">
        <v>35.410167000000001</v>
      </c>
      <c r="B183" s="83">
        <v>114.072036</v>
      </c>
      <c r="C183" s="87" t="s">
        <v>31</v>
      </c>
      <c r="D183" s="84" t="s">
        <v>357</v>
      </c>
      <c r="E183" s="84"/>
      <c r="F183" s="84"/>
      <c r="G183" s="82"/>
      <c r="H183" s="82"/>
      <c r="I183" s="82"/>
      <c r="J183" s="82"/>
      <c r="K183" s="82"/>
      <c r="L183" s="82"/>
      <c r="M183" s="82"/>
      <c r="N183" s="82"/>
      <c r="O183" s="82"/>
      <c r="P183" s="82"/>
      <c r="Q183" s="82"/>
      <c r="R183" s="82"/>
      <c r="S183" s="82"/>
      <c r="T183" s="82"/>
      <c r="U183" s="82"/>
      <c r="V183" s="82"/>
      <c r="W183" s="82"/>
    </row>
    <row r="184" spans="1:23" ht="25.05" customHeight="1">
      <c r="A184" s="83"/>
      <c r="B184" s="83"/>
      <c r="D184" s="84" t="s">
        <v>359</v>
      </c>
      <c r="E184" s="84"/>
      <c r="F184" s="84"/>
      <c r="G184" s="82"/>
      <c r="H184" s="82"/>
      <c r="I184" s="82"/>
      <c r="J184" s="82"/>
      <c r="K184" s="82"/>
      <c r="L184" s="82"/>
      <c r="M184" s="82"/>
      <c r="N184" s="82"/>
      <c r="O184" s="82"/>
      <c r="P184" s="82"/>
      <c r="Q184" s="82"/>
      <c r="R184" s="82"/>
      <c r="S184" s="82"/>
      <c r="T184" s="82"/>
      <c r="U184" s="82"/>
      <c r="V184" s="82"/>
      <c r="W184" s="82"/>
    </row>
    <row r="185" spans="1:23" ht="25.05" customHeight="1">
      <c r="A185" s="83"/>
      <c r="B185" s="83"/>
      <c r="D185" s="84" t="s">
        <v>360</v>
      </c>
      <c r="E185" s="84"/>
      <c r="F185" s="84"/>
      <c r="G185" s="82"/>
      <c r="H185" s="82"/>
      <c r="I185" s="82"/>
      <c r="J185" s="82"/>
      <c r="K185" s="82"/>
      <c r="L185" s="82"/>
      <c r="M185" s="82"/>
      <c r="N185" s="82"/>
      <c r="O185" s="82"/>
      <c r="P185" s="82"/>
      <c r="Q185" s="82"/>
      <c r="R185" s="82"/>
      <c r="S185" s="82"/>
      <c r="T185" s="82"/>
      <c r="U185" s="82"/>
      <c r="V185" s="82"/>
      <c r="W185" s="82"/>
    </row>
    <row r="186" spans="1:23" ht="25.05" customHeight="1">
      <c r="A186" s="83"/>
      <c r="B186" s="83"/>
      <c r="C186" s="87" t="s">
        <v>31</v>
      </c>
      <c r="D186" s="84" t="s">
        <v>361</v>
      </c>
      <c r="E186" s="84" t="s">
        <v>363</v>
      </c>
      <c r="F186" s="84"/>
      <c r="G186" s="82"/>
      <c r="H186" s="82"/>
      <c r="I186" s="82"/>
      <c r="J186" s="82"/>
      <c r="K186" s="82"/>
      <c r="L186" s="82"/>
      <c r="M186" s="82"/>
      <c r="N186" s="82"/>
      <c r="O186" s="82"/>
      <c r="P186" s="82"/>
      <c r="Q186" s="82"/>
      <c r="R186" s="82"/>
      <c r="S186" s="82"/>
      <c r="T186" s="82"/>
      <c r="U186" s="82"/>
      <c r="V186" s="82"/>
      <c r="W186" s="82"/>
    </row>
    <row r="187" spans="1:23" ht="25.05" customHeight="1">
      <c r="A187" s="83">
        <v>113.910769</v>
      </c>
      <c r="B187" s="83">
        <v>35.307203999999999</v>
      </c>
      <c r="C187" s="87" t="s">
        <v>28</v>
      </c>
      <c r="D187" s="84" t="s">
        <v>364</v>
      </c>
      <c r="E187" s="84" t="s">
        <v>356</v>
      </c>
      <c r="F187" s="84"/>
      <c r="G187" s="82"/>
      <c r="H187" s="82"/>
      <c r="I187" s="82"/>
      <c r="J187" s="82"/>
      <c r="K187" s="82"/>
      <c r="L187" s="82"/>
      <c r="M187" s="82"/>
      <c r="N187" s="82"/>
      <c r="O187" s="82"/>
      <c r="P187" s="82"/>
      <c r="Q187" s="82"/>
      <c r="R187" s="82"/>
      <c r="S187" s="82"/>
      <c r="T187" s="82"/>
      <c r="U187" s="82"/>
      <c r="V187" s="82"/>
      <c r="W187" s="82"/>
    </row>
    <row r="188" spans="1:23" ht="25.05" customHeight="1">
      <c r="A188" s="83"/>
      <c r="B188" s="83"/>
      <c r="D188" s="84" t="s">
        <v>365</v>
      </c>
      <c r="E188" s="84"/>
      <c r="F188" s="84"/>
      <c r="G188" s="82"/>
      <c r="H188" s="82"/>
      <c r="I188" s="82"/>
      <c r="J188" s="82"/>
      <c r="K188" s="82"/>
      <c r="L188" s="82"/>
      <c r="M188" s="82"/>
      <c r="N188" s="82"/>
      <c r="O188" s="82"/>
      <c r="P188" s="82"/>
      <c r="Q188" s="82"/>
      <c r="R188" s="82"/>
      <c r="S188" s="82"/>
      <c r="T188" s="82"/>
      <c r="U188" s="82"/>
      <c r="V188" s="82"/>
      <c r="W188" s="82"/>
    </row>
    <row r="189" spans="1:23" ht="25.05" customHeight="1">
      <c r="A189" s="83"/>
      <c r="B189" s="83"/>
      <c r="C189" s="87" t="s">
        <v>453</v>
      </c>
      <c r="D189" s="84" t="s">
        <v>366</v>
      </c>
      <c r="E189" s="84" t="s">
        <v>367</v>
      </c>
      <c r="F189" s="83" t="s">
        <v>368</v>
      </c>
      <c r="G189" s="82"/>
      <c r="H189" s="82"/>
      <c r="I189" s="82"/>
      <c r="J189" s="82"/>
      <c r="K189" s="82"/>
      <c r="L189" s="82"/>
      <c r="M189" s="82"/>
      <c r="N189" s="82"/>
      <c r="O189" s="82"/>
      <c r="P189" s="82"/>
      <c r="Q189" s="82"/>
      <c r="R189" s="82"/>
      <c r="S189" s="82"/>
      <c r="T189" s="82"/>
      <c r="U189" s="82"/>
      <c r="V189" s="82"/>
      <c r="W189" s="82"/>
    </row>
    <row r="190" spans="1:23" ht="25.05" customHeight="1">
      <c r="A190" s="83"/>
      <c r="B190" s="83"/>
      <c r="C190" s="87" t="s">
        <v>28</v>
      </c>
      <c r="D190" s="84" t="s">
        <v>369</v>
      </c>
      <c r="E190" s="84" t="s">
        <v>370</v>
      </c>
      <c r="F190" s="84"/>
      <c r="G190" s="82"/>
      <c r="H190" s="82"/>
      <c r="I190" s="82"/>
      <c r="J190" s="82"/>
      <c r="K190" s="82"/>
      <c r="L190" s="82"/>
      <c r="M190" s="82"/>
      <c r="N190" s="82"/>
      <c r="O190" s="82"/>
      <c r="P190" s="82"/>
      <c r="Q190" s="82"/>
      <c r="R190" s="82"/>
      <c r="S190" s="82"/>
      <c r="T190" s="82"/>
      <c r="U190" s="82"/>
      <c r="V190" s="82"/>
      <c r="W190" s="82"/>
    </row>
    <row r="191" spans="1:23" ht="25.05" customHeight="1">
      <c r="A191" s="83"/>
      <c r="B191" s="83"/>
      <c r="D191" s="84" t="s">
        <v>371</v>
      </c>
      <c r="E191" s="84" t="s">
        <v>372</v>
      </c>
      <c r="F191" s="84"/>
      <c r="G191" s="82"/>
      <c r="H191" s="82"/>
      <c r="I191" s="82"/>
      <c r="J191" s="82"/>
      <c r="K191" s="82"/>
      <c r="L191" s="82"/>
      <c r="M191" s="82"/>
      <c r="N191" s="82"/>
      <c r="O191" s="82"/>
      <c r="P191" s="82"/>
      <c r="Q191" s="82"/>
      <c r="R191" s="82"/>
      <c r="S191" s="82"/>
      <c r="T191" s="82"/>
      <c r="U191" s="82"/>
      <c r="V191" s="82"/>
      <c r="W191" s="82"/>
    </row>
    <row r="192" spans="1:23" ht="25.05" customHeight="1">
      <c r="A192" s="83"/>
      <c r="B192" s="83"/>
      <c r="D192" s="84" t="s">
        <v>373</v>
      </c>
      <c r="E192" s="84" t="s">
        <v>374</v>
      </c>
      <c r="F192" s="84"/>
      <c r="G192" s="82"/>
      <c r="H192" s="82"/>
      <c r="I192" s="82"/>
      <c r="J192" s="82"/>
      <c r="K192" s="82"/>
      <c r="L192" s="82"/>
      <c r="M192" s="82"/>
      <c r="N192" s="82"/>
      <c r="O192" s="82"/>
      <c r="P192" s="82"/>
      <c r="Q192" s="82"/>
      <c r="R192" s="82"/>
      <c r="S192" s="82"/>
      <c r="T192" s="82"/>
      <c r="U192" s="82"/>
      <c r="V192" s="82"/>
      <c r="W192" s="82"/>
    </row>
    <row r="193" spans="1:23" ht="25.05" customHeight="1">
      <c r="A193" s="83"/>
      <c r="B193" s="83"/>
      <c r="D193" s="84" t="s">
        <v>375</v>
      </c>
      <c r="E193" s="84"/>
      <c r="F193" s="84"/>
      <c r="G193" s="82"/>
      <c r="H193" s="82"/>
      <c r="I193" s="82"/>
      <c r="J193" s="82"/>
      <c r="K193" s="82"/>
      <c r="L193" s="82"/>
      <c r="M193" s="82"/>
      <c r="N193" s="82"/>
      <c r="O193" s="82"/>
      <c r="P193" s="82"/>
      <c r="Q193" s="82"/>
      <c r="R193" s="82"/>
      <c r="S193" s="82"/>
      <c r="T193" s="82"/>
      <c r="U193" s="82"/>
      <c r="V193" s="82"/>
      <c r="W193" s="82"/>
    </row>
  </sheetData>
  <autoFilter ref="A1:F193" xr:uid="{00000000-0001-0000-0000-000000000000}"/>
  <phoneticPr fontId="2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21"/>
  <sheetViews>
    <sheetView workbookViewId="0">
      <pane xSplit="1" ySplit="1" topLeftCell="B2" activePane="bottomRight" state="frozen"/>
      <selection pane="topRight"/>
      <selection pane="bottomLeft"/>
      <selection pane="bottomRight" sqref="A1:XFD1"/>
    </sheetView>
  </sheetViews>
  <sheetFormatPr defaultRowHeight="13.8"/>
  <cols>
    <col min="1" max="2" width="6.33203125" customWidth="1"/>
    <col min="3" max="3" width="6.5546875" customWidth="1"/>
    <col min="4" max="4" width="41.44140625" customWidth="1"/>
    <col min="5" max="5" width="18.33203125" customWidth="1"/>
    <col min="6" max="6" width="12.5546875" customWidth="1"/>
    <col min="7" max="7" width="20.109375" customWidth="1"/>
    <col min="8" max="8" width="9.44140625" customWidth="1"/>
    <col min="9" max="9" width="24" customWidth="1"/>
    <col min="10" max="10" width="13.88671875" customWidth="1"/>
    <col min="11" max="11" width="11.6640625" customWidth="1"/>
    <col min="12" max="12" width="12" customWidth="1"/>
    <col min="13" max="13" width="24.109375" customWidth="1"/>
    <col min="14" max="14" width="25.6640625" customWidth="1"/>
    <col min="15" max="31" width="8"/>
  </cols>
  <sheetData>
    <row r="1" spans="1:31" ht="16.2">
      <c r="A1" s="3"/>
      <c r="B1" s="3"/>
      <c r="C1" s="3"/>
      <c r="D1" s="4"/>
      <c r="E1" s="49"/>
      <c r="F1" s="49"/>
      <c r="G1" s="49"/>
      <c r="H1" s="49"/>
      <c r="I1" s="53"/>
      <c r="J1" s="49"/>
      <c r="K1" s="49" t="s">
        <v>0</v>
      </c>
      <c r="L1" s="49"/>
      <c r="M1" s="53"/>
      <c r="N1" s="49"/>
      <c r="O1" s="2"/>
      <c r="P1" s="2"/>
      <c r="Q1" s="2"/>
      <c r="R1" s="2"/>
      <c r="S1" s="2"/>
      <c r="T1" s="2"/>
      <c r="U1" s="2"/>
      <c r="V1" s="2"/>
      <c r="W1" s="2"/>
      <c r="X1" s="2"/>
      <c r="Y1" s="2"/>
      <c r="Z1" s="2"/>
      <c r="AA1" s="2"/>
      <c r="AB1" s="2"/>
      <c r="AC1" s="2"/>
      <c r="AD1" s="2"/>
      <c r="AE1" s="2"/>
    </row>
    <row r="2" spans="1:31" ht="16.2">
      <c r="A2" s="5" t="s">
        <v>1</v>
      </c>
      <c r="B2" s="5" t="s">
        <v>2</v>
      </c>
      <c r="C2" s="5" t="s">
        <v>3</v>
      </c>
      <c r="D2" s="6" t="s">
        <v>4</v>
      </c>
      <c r="E2" s="32" t="s">
        <v>5</v>
      </c>
      <c r="F2" s="32" t="s">
        <v>6</v>
      </c>
      <c r="G2" s="49" t="s">
        <v>7</v>
      </c>
      <c r="H2" s="32" t="s">
        <v>8</v>
      </c>
      <c r="I2" s="31" t="s">
        <v>9</v>
      </c>
      <c r="J2" s="32" t="s">
        <v>10</v>
      </c>
      <c r="K2" s="32" t="s">
        <v>11</v>
      </c>
      <c r="L2" s="32" t="s">
        <v>12</v>
      </c>
      <c r="M2" s="31" t="s">
        <v>13</v>
      </c>
      <c r="N2" s="32"/>
      <c r="O2" s="8"/>
      <c r="P2" s="8"/>
      <c r="Q2" s="8"/>
      <c r="R2" s="8"/>
      <c r="S2" s="8"/>
      <c r="T2" s="8"/>
      <c r="U2" s="8"/>
      <c r="V2" s="8"/>
      <c r="W2" s="8"/>
      <c r="X2" s="8"/>
      <c r="Y2" s="8"/>
      <c r="Z2" s="8"/>
      <c r="AA2" s="8"/>
      <c r="AB2" s="8"/>
      <c r="AC2" s="8"/>
      <c r="AD2" s="8"/>
      <c r="AE2" s="8"/>
    </row>
    <row r="3" spans="1:31" ht="30">
      <c r="A3" s="32">
        <v>1</v>
      </c>
      <c r="B3" s="32" t="s">
        <v>14</v>
      </c>
      <c r="C3" s="32" t="s">
        <v>15</v>
      </c>
      <c r="D3" s="31" t="s">
        <v>16</v>
      </c>
      <c r="E3" s="9">
        <v>35.202593</v>
      </c>
      <c r="F3" s="9">
        <v>113.81939199999999</v>
      </c>
      <c r="G3" s="10" t="s">
        <v>17</v>
      </c>
      <c r="H3" s="33" t="s">
        <v>18</v>
      </c>
      <c r="I3" s="31" t="s">
        <v>19</v>
      </c>
      <c r="J3" s="11">
        <v>44400.333333333328</v>
      </c>
      <c r="K3" s="12"/>
      <c r="L3" s="8"/>
      <c r="M3" s="13"/>
      <c r="N3" s="32" t="s">
        <v>20</v>
      </c>
      <c r="O3" s="8"/>
      <c r="P3" s="8"/>
      <c r="Q3" s="8"/>
      <c r="R3" s="8"/>
      <c r="S3" s="8"/>
      <c r="T3" s="8"/>
      <c r="U3" s="8"/>
      <c r="V3" s="8"/>
      <c r="W3" s="8"/>
      <c r="X3" s="8"/>
      <c r="Y3" s="8"/>
      <c r="Z3" s="8"/>
      <c r="AA3" s="8"/>
      <c r="AB3" s="8"/>
      <c r="AC3" s="8"/>
      <c r="AD3" s="8"/>
      <c r="AE3" s="8"/>
    </row>
    <row r="4" spans="1:31" ht="15">
      <c r="A4" s="32">
        <v>2</v>
      </c>
      <c r="B4" s="32" t="s">
        <v>14</v>
      </c>
      <c r="C4" s="32" t="s">
        <v>15</v>
      </c>
      <c r="D4" s="31" t="s">
        <v>21</v>
      </c>
      <c r="E4" s="9">
        <v>35.288755999999999</v>
      </c>
      <c r="F4" s="9">
        <v>113.916815</v>
      </c>
      <c r="G4" s="14" t="s">
        <v>17</v>
      </c>
      <c r="H4" s="15" t="s">
        <v>22</v>
      </c>
      <c r="I4" s="13"/>
      <c r="J4" s="11">
        <v>44400.333333333328</v>
      </c>
      <c r="K4" s="8"/>
      <c r="L4" s="8"/>
      <c r="M4" s="13"/>
      <c r="N4" s="8"/>
      <c r="O4" s="8"/>
      <c r="P4" s="8"/>
      <c r="Q4" s="8"/>
      <c r="R4" s="8"/>
      <c r="S4" s="8"/>
      <c r="T4" s="8"/>
      <c r="U4" s="8"/>
      <c r="V4" s="8"/>
      <c r="W4" s="8"/>
      <c r="X4" s="8"/>
      <c r="Y4" s="8"/>
      <c r="Z4" s="8"/>
      <c r="AA4" s="8"/>
      <c r="AB4" s="8"/>
      <c r="AC4" s="8"/>
      <c r="AD4" s="8"/>
      <c r="AE4" s="8"/>
    </row>
    <row r="5" spans="1:31" ht="20.399999999999999">
      <c r="A5" s="32">
        <v>3</v>
      </c>
      <c r="B5" s="32" t="s">
        <v>14</v>
      </c>
      <c r="C5" s="32" t="s">
        <v>15</v>
      </c>
      <c r="D5" s="31" t="s">
        <v>23</v>
      </c>
      <c r="E5" s="9">
        <v>35.289166000000002</v>
      </c>
      <c r="F5" s="9">
        <v>113.919341</v>
      </c>
      <c r="G5" s="14" t="s">
        <v>17</v>
      </c>
      <c r="H5" s="16" t="s">
        <v>24</v>
      </c>
      <c r="I5" s="17" t="s">
        <v>25</v>
      </c>
      <c r="J5" s="11">
        <v>44400.333333333328</v>
      </c>
      <c r="K5" s="8"/>
      <c r="L5" s="8"/>
      <c r="M5" s="18"/>
      <c r="N5" s="8"/>
      <c r="O5" s="8"/>
      <c r="P5" s="8"/>
      <c r="Q5" s="8"/>
      <c r="R5" s="8"/>
      <c r="S5" s="8"/>
      <c r="T5" s="8"/>
      <c r="U5" s="8"/>
      <c r="V5" s="8"/>
      <c r="W5" s="8"/>
      <c r="X5" s="8"/>
      <c r="Y5" s="8"/>
      <c r="Z5" s="8"/>
      <c r="AA5" s="8"/>
      <c r="AB5" s="8"/>
      <c r="AC5" s="8"/>
      <c r="AD5" s="8"/>
      <c r="AE5" s="8"/>
    </row>
    <row r="6" spans="1:31" ht="15.6">
      <c r="A6" s="32">
        <v>4</v>
      </c>
      <c r="B6" s="32" t="s">
        <v>14</v>
      </c>
      <c r="C6" s="32" t="s">
        <v>15</v>
      </c>
      <c r="D6" s="31" t="s">
        <v>26</v>
      </c>
      <c r="E6" s="9">
        <v>35.253689999999999</v>
      </c>
      <c r="F6" s="9">
        <v>113.922757</v>
      </c>
      <c r="G6" s="14" t="s">
        <v>17</v>
      </c>
      <c r="H6" s="33" t="s">
        <v>24</v>
      </c>
      <c r="I6" s="13"/>
      <c r="J6" s="11">
        <v>44400.333333333328</v>
      </c>
      <c r="K6" s="8"/>
      <c r="L6" s="8"/>
      <c r="M6" s="19"/>
      <c r="N6" s="8"/>
      <c r="O6" s="8"/>
      <c r="P6" s="8"/>
      <c r="Q6" s="8"/>
      <c r="R6" s="8"/>
      <c r="S6" s="8"/>
      <c r="T6" s="8"/>
      <c r="U6" s="8"/>
      <c r="V6" s="8"/>
      <c r="W6" s="8"/>
      <c r="X6" s="8"/>
      <c r="Y6" s="8"/>
      <c r="Z6" s="8"/>
      <c r="AA6" s="8"/>
      <c r="AB6" s="8"/>
      <c r="AC6" s="8"/>
      <c r="AD6" s="8"/>
      <c r="AE6" s="8"/>
    </row>
    <row r="7" spans="1:31" ht="30">
      <c r="A7" s="32">
        <v>5</v>
      </c>
      <c r="B7" s="32" t="s">
        <v>14</v>
      </c>
      <c r="C7" s="32" t="s">
        <v>15</v>
      </c>
      <c r="D7" s="31" t="s">
        <v>27</v>
      </c>
      <c r="E7" s="9">
        <v>35.381093999999997</v>
      </c>
      <c r="F7" s="9">
        <v>113.807075</v>
      </c>
      <c r="G7" s="14" t="s">
        <v>17</v>
      </c>
      <c r="H7" s="32" t="s">
        <v>28</v>
      </c>
      <c r="I7" s="31" t="s">
        <v>29</v>
      </c>
      <c r="J7" s="11">
        <v>44400.440972222219</v>
      </c>
      <c r="K7" s="8"/>
      <c r="L7" s="8"/>
      <c r="M7" s="13"/>
      <c r="N7" s="8"/>
      <c r="O7" s="8"/>
      <c r="P7" s="8"/>
      <c r="Q7" s="8"/>
      <c r="R7" s="8"/>
      <c r="S7" s="8"/>
      <c r="T7" s="8"/>
      <c r="U7" s="8"/>
      <c r="V7" s="8"/>
      <c r="W7" s="8"/>
      <c r="X7" s="8"/>
      <c r="Y7" s="8"/>
      <c r="Z7" s="8"/>
      <c r="AA7" s="8"/>
      <c r="AB7" s="8"/>
      <c r="AC7" s="8"/>
      <c r="AD7" s="8"/>
      <c r="AE7" s="8"/>
    </row>
    <row r="8" spans="1:31" ht="17.399999999999999">
      <c r="A8" s="32">
        <v>6</v>
      </c>
      <c r="B8" s="32" t="s">
        <v>14</v>
      </c>
      <c r="C8" s="32" t="s">
        <v>15</v>
      </c>
      <c r="D8" s="54" t="s">
        <v>30</v>
      </c>
      <c r="E8" s="9">
        <v>35.281941000000003</v>
      </c>
      <c r="F8" s="9">
        <v>113.906999</v>
      </c>
      <c r="G8" s="14" t="s">
        <v>17</v>
      </c>
      <c r="H8" s="33" t="s">
        <v>31</v>
      </c>
      <c r="I8" s="31" t="s">
        <v>32</v>
      </c>
      <c r="J8" s="20">
        <v>44400.379861111112</v>
      </c>
      <c r="K8" s="8"/>
      <c r="L8" s="8"/>
      <c r="M8" s="13"/>
      <c r="N8" s="55" t="s">
        <v>33</v>
      </c>
      <c r="O8" s="8"/>
      <c r="P8" s="8"/>
      <c r="Q8" s="8"/>
      <c r="R8" s="8"/>
      <c r="S8" s="8"/>
      <c r="T8" s="8"/>
      <c r="U8" s="8"/>
      <c r="V8" s="8"/>
      <c r="W8" s="8"/>
      <c r="X8" s="8"/>
      <c r="Y8" s="8"/>
      <c r="Z8" s="8"/>
      <c r="AA8" s="8"/>
      <c r="AB8" s="8"/>
      <c r="AC8" s="8"/>
      <c r="AD8" s="8"/>
      <c r="AE8" s="8"/>
    </row>
    <row r="9" spans="1:31" ht="21" customHeight="1">
      <c r="A9" s="32">
        <v>7</v>
      </c>
      <c r="B9" s="32" t="s">
        <v>14</v>
      </c>
      <c r="C9" s="32" t="s">
        <v>15</v>
      </c>
      <c r="D9" s="31" t="s">
        <v>34</v>
      </c>
      <c r="E9" s="9">
        <v>35.374217000000002</v>
      </c>
      <c r="F9" s="9">
        <v>113.90065800000001</v>
      </c>
      <c r="G9" s="14" t="s">
        <v>17</v>
      </c>
      <c r="H9" s="32" t="s">
        <v>28</v>
      </c>
      <c r="I9" s="31" t="s">
        <v>35</v>
      </c>
      <c r="J9" s="21">
        <v>44400.386111111111</v>
      </c>
      <c r="K9" s="8"/>
      <c r="L9" s="8"/>
      <c r="M9" s="13"/>
      <c r="N9" s="8"/>
      <c r="O9" s="8"/>
      <c r="P9" s="8"/>
      <c r="Q9" s="8"/>
      <c r="R9" s="8"/>
      <c r="S9" s="8"/>
      <c r="T9" s="8"/>
      <c r="U9" s="8"/>
      <c r="V9" s="8"/>
      <c r="W9" s="8"/>
      <c r="X9" s="8"/>
      <c r="Y9" s="8"/>
      <c r="Z9" s="8"/>
      <c r="AA9" s="8"/>
      <c r="AB9" s="8"/>
      <c r="AC9" s="8"/>
      <c r="AD9" s="8"/>
      <c r="AE9" s="8"/>
    </row>
    <row r="10" spans="1:31" ht="21" customHeight="1">
      <c r="A10" s="32">
        <v>8</v>
      </c>
      <c r="B10" s="32" t="s">
        <v>14</v>
      </c>
      <c r="C10" s="32" t="s">
        <v>15</v>
      </c>
      <c r="D10" s="31" t="s">
        <v>36</v>
      </c>
      <c r="E10" s="9">
        <v>35.313414000000002</v>
      </c>
      <c r="F10" s="9">
        <v>113.876636</v>
      </c>
      <c r="G10" s="14" t="s">
        <v>17</v>
      </c>
      <c r="H10" s="33" t="s">
        <v>31</v>
      </c>
      <c r="I10" s="13"/>
      <c r="J10" s="20">
        <v>44400.379861111112</v>
      </c>
      <c r="K10" s="8"/>
      <c r="L10" s="8"/>
      <c r="M10" s="13"/>
      <c r="N10" s="8"/>
      <c r="O10" s="8"/>
      <c r="P10" s="8"/>
      <c r="Q10" s="8"/>
      <c r="R10" s="8"/>
      <c r="S10" s="8"/>
      <c r="T10" s="8"/>
      <c r="U10" s="8"/>
      <c r="V10" s="8"/>
      <c r="W10" s="8"/>
      <c r="X10" s="8"/>
      <c r="Y10" s="8"/>
      <c r="Z10" s="8"/>
      <c r="AA10" s="8"/>
      <c r="AB10" s="8"/>
      <c r="AC10" s="8"/>
      <c r="AD10" s="8"/>
      <c r="AE10" s="8"/>
    </row>
    <row r="11" spans="1:31" ht="21" customHeight="1">
      <c r="A11" s="32">
        <v>9</v>
      </c>
      <c r="B11" s="32" t="s">
        <v>14</v>
      </c>
      <c r="C11" s="32" t="s">
        <v>15</v>
      </c>
      <c r="D11" s="31" t="s">
        <v>37</v>
      </c>
      <c r="E11" s="9">
        <v>35.282086999999997</v>
      </c>
      <c r="F11" s="9">
        <v>113.918543</v>
      </c>
      <c r="G11" s="14" t="s">
        <v>17</v>
      </c>
      <c r="H11" s="33" t="s">
        <v>38</v>
      </c>
      <c r="I11" s="13"/>
      <c r="J11" s="20">
        <v>44400.379861111112</v>
      </c>
      <c r="K11" s="8"/>
      <c r="L11" s="8"/>
      <c r="M11" s="13"/>
      <c r="N11" s="8"/>
      <c r="O11" s="8"/>
      <c r="P11" s="8"/>
      <c r="Q11" s="8"/>
      <c r="R11" s="8"/>
      <c r="S11" s="8"/>
      <c r="T11" s="8"/>
      <c r="U11" s="8"/>
      <c r="V11" s="8"/>
      <c r="W11" s="8"/>
      <c r="X11" s="8"/>
      <c r="Y11" s="8"/>
      <c r="Z11" s="8"/>
      <c r="AA11" s="8"/>
      <c r="AB11" s="8"/>
      <c r="AC11" s="8"/>
      <c r="AD11" s="8"/>
      <c r="AE11" s="8"/>
    </row>
    <row r="12" spans="1:31" ht="15">
      <c r="A12" s="32">
        <v>10</v>
      </c>
      <c r="B12" s="32" t="s">
        <v>14</v>
      </c>
      <c r="C12" s="32" t="s">
        <v>15</v>
      </c>
      <c r="D12" s="31" t="s">
        <v>39</v>
      </c>
      <c r="E12" s="22">
        <v>35.287596000000001</v>
      </c>
      <c r="F12" s="9">
        <v>113.92601500000001</v>
      </c>
      <c r="G12" s="14" t="s">
        <v>17</v>
      </c>
      <c r="H12" s="33" t="s">
        <v>31</v>
      </c>
      <c r="I12" s="13"/>
      <c r="J12" s="20">
        <v>44400.379861111112</v>
      </c>
      <c r="K12" s="8"/>
      <c r="L12" s="8"/>
      <c r="M12" s="13"/>
      <c r="N12" s="8"/>
      <c r="O12" s="8"/>
      <c r="P12" s="8"/>
      <c r="Q12" s="8"/>
      <c r="R12" s="8"/>
      <c r="S12" s="8"/>
      <c r="T12" s="8"/>
      <c r="U12" s="8"/>
      <c r="V12" s="8"/>
      <c r="W12" s="8"/>
      <c r="X12" s="8"/>
      <c r="Y12" s="8"/>
      <c r="Z12" s="8"/>
      <c r="AA12" s="8"/>
      <c r="AB12" s="8"/>
      <c r="AC12" s="8"/>
      <c r="AD12" s="8"/>
      <c r="AE12" s="8"/>
    </row>
    <row r="13" spans="1:31" ht="15">
      <c r="A13" s="32">
        <v>11</v>
      </c>
      <c r="B13" s="32" t="s">
        <v>14</v>
      </c>
      <c r="C13" s="32" t="s">
        <v>15</v>
      </c>
      <c r="D13" s="31" t="s">
        <v>40</v>
      </c>
      <c r="E13" s="23">
        <v>35.313284000000003</v>
      </c>
      <c r="F13" s="24">
        <v>113.879788</v>
      </c>
      <c r="G13" s="14" t="s">
        <v>17</v>
      </c>
      <c r="H13" s="33" t="s">
        <v>31</v>
      </c>
      <c r="I13" s="13"/>
      <c r="J13" s="20">
        <v>44400.379861111112</v>
      </c>
      <c r="K13" s="8"/>
      <c r="L13" s="8"/>
      <c r="M13" s="13"/>
      <c r="N13" s="8"/>
      <c r="O13" s="8"/>
      <c r="P13" s="8"/>
      <c r="Q13" s="8"/>
      <c r="R13" s="8"/>
      <c r="S13" s="8"/>
      <c r="T13" s="8"/>
      <c r="U13" s="8"/>
      <c r="V13" s="8"/>
      <c r="W13" s="8"/>
      <c r="X13" s="8"/>
      <c r="Y13" s="8"/>
      <c r="Z13" s="8"/>
      <c r="AA13" s="8"/>
      <c r="AB13" s="8"/>
      <c r="AC13" s="8"/>
      <c r="AD13" s="8"/>
      <c r="AE13" s="8"/>
    </row>
    <row r="14" spans="1:31" ht="15.6">
      <c r="A14" s="32">
        <v>12</v>
      </c>
      <c r="B14" s="32" t="s">
        <v>14</v>
      </c>
      <c r="C14" s="32" t="s">
        <v>15</v>
      </c>
      <c r="D14" s="31" t="s">
        <v>41</v>
      </c>
      <c r="E14" s="19">
        <v>35.304870000000001</v>
      </c>
      <c r="F14" s="22">
        <v>113.893518</v>
      </c>
      <c r="G14" s="14" t="s">
        <v>17</v>
      </c>
      <c r="H14" s="33" t="s">
        <v>42</v>
      </c>
      <c r="I14" s="13"/>
      <c r="J14" s="20">
        <v>44400.379861111112</v>
      </c>
      <c r="K14" s="8"/>
      <c r="L14" s="8"/>
      <c r="M14" s="13"/>
      <c r="N14" s="8"/>
      <c r="O14" s="8"/>
      <c r="P14" s="8"/>
      <c r="Q14" s="8"/>
      <c r="R14" s="8"/>
      <c r="S14" s="8"/>
      <c r="T14" s="8"/>
      <c r="U14" s="8"/>
      <c r="V14" s="8"/>
      <c r="W14" s="8"/>
      <c r="X14" s="8"/>
      <c r="Y14" s="8"/>
      <c r="Z14" s="8"/>
      <c r="AA14" s="8"/>
      <c r="AB14" s="8"/>
      <c r="AC14" s="8"/>
      <c r="AD14" s="8"/>
      <c r="AE14" s="8"/>
    </row>
    <row r="15" spans="1:31" ht="15">
      <c r="A15" s="32">
        <v>13</v>
      </c>
      <c r="B15" s="32" t="s">
        <v>14</v>
      </c>
      <c r="C15" s="32" t="s">
        <v>15</v>
      </c>
      <c r="D15" s="56" t="s">
        <v>43</v>
      </c>
      <c r="E15" s="24">
        <v>35.277839999999998</v>
      </c>
      <c r="F15" s="24">
        <v>113.917923</v>
      </c>
      <c r="G15" s="14" t="s">
        <v>17</v>
      </c>
      <c r="H15" s="33" t="s">
        <v>44</v>
      </c>
      <c r="I15" s="13"/>
      <c r="J15" s="20">
        <v>44400.379861111112</v>
      </c>
      <c r="K15" s="8"/>
      <c r="L15" s="8"/>
      <c r="M15" s="13"/>
      <c r="N15" s="8"/>
      <c r="O15" s="8"/>
      <c r="P15" s="8"/>
      <c r="Q15" s="8"/>
      <c r="R15" s="8"/>
      <c r="S15" s="8"/>
      <c r="T15" s="8"/>
      <c r="U15" s="8"/>
      <c r="V15" s="8"/>
      <c r="W15" s="8"/>
      <c r="X15" s="8"/>
      <c r="Y15" s="8"/>
      <c r="Z15" s="8"/>
      <c r="AA15" s="8"/>
      <c r="AB15" s="8"/>
      <c r="AC15" s="8"/>
      <c r="AD15" s="8"/>
      <c r="AE15" s="8"/>
    </row>
    <row r="16" spans="1:31" ht="15">
      <c r="A16" s="32">
        <v>14</v>
      </c>
      <c r="B16" s="32" t="s">
        <v>14</v>
      </c>
      <c r="C16" s="32" t="s">
        <v>15</v>
      </c>
      <c r="D16" s="31" t="s">
        <v>45</v>
      </c>
      <c r="E16" s="22">
        <v>35.304924999999997</v>
      </c>
      <c r="F16" s="22">
        <v>113.89029600000001</v>
      </c>
      <c r="G16" s="14" t="s">
        <v>17</v>
      </c>
      <c r="H16" s="32" t="s">
        <v>28</v>
      </c>
      <c r="I16" s="31" t="s">
        <v>46</v>
      </c>
      <c r="J16" s="20">
        <v>44400.379861111112</v>
      </c>
      <c r="K16" s="8"/>
      <c r="L16" s="8"/>
      <c r="M16" s="13"/>
      <c r="N16" s="8"/>
      <c r="O16" s="8"/>
      <c r="P16" s="8"/>
      <c r="Q16" s="8"/>
      <c r="R16" s="8"/>
      <c r="S16" s="8"/>
      <c r="T16" s="8"/>
      <c r="U16" s="8"/>
      <c r="V16" s="8"/>
      <c r="W16" s="8"/>
      <c r="X16" s="8"/>
      <c r="Y16" s="8"/>
      <c r="Z16" s="8"/>
      <c r="AA16" s="8"/>
      <c r="AB16" s="8"/>
      <c r="AC16" s="8"/>
      <c r="AD16" s="8"/>
      <c r="AE16" s="8"/>
    </row>
    <row r="17" spans="1:31" ht="15">
      <c r="A17" s="32">
        <v>15</v>
      </c>
      <c r="B17" s="32" t="s">
        <v>14</v>
      </c>
      <c r="C17" s="32" t="s">
        <v>15</v>
      </c>
      <c r="D17" s="31" t="s">
        <v>47</v>
      </c>
      <c r="E17" s="22">
        <v>35.302154999999999</v>
      </c>
      <c r="F17" s="22">
        <v>113.872272</v>
      </c>
      <c r="G17" s="14" t="s">
        <v>17</v>
      </c>
      <c r="H17" s="33" t="s">
        <v>31</v>
      </c>
      <c r="I17" s="31" t="s">
        <v>48</v>
      </c>
      <c r="J17" s="20">
        <v>44400.379861111112</v>
      </c>
      <c r="K17" s="8"/>
      <c r="L17" s="8"/>
      <c r="M17" s="13"/>
      <c r="N17" s="8"/>
      <c r="O17" s="8"/>
      <c r="P17" s="8"/>
      <c r="Q17" s="8"/>
      <c r="R17" s="8"/>
      <c r="S17" s="8"/>
      <c r="T17" s="8"/>
      <c r="U17" s="8"/>
      <c r="V17" s="8"/>
      <c r="W17" s="8"/>
      <c r="X17" s="8"/>
      <c r="Y17" s="8"/>
      <c r="Z17" s="8"/>
      <c r="AA17" s="8"/>
      <c r="AB17" s="8"/>
      <c r="AC17" s="8"/>
      <c r="AD17" s="8"/>
      <c r="AE17" s="8"/>
    </row>
    <row r="18" spans="1:31" ht="15">
      <c r="A18" s="32">
        <v>16</v>
      </c>
      <c r="B18" s="32" t="s">
        <v>14</v>
      </c>
      <c r="C18" s="32" t="s">
        <v>15</v>
      </c>
      <c r="D18" s="31" t="s">
        <v>49</v>
      </c>
      <c r="E18" s="22">
        <v>35.386263</v>
      </c>
      <c r="F18" s="22">
        <v>113.917539</v>
      </c>
      <c r="G18" s="14" t="s">
        <v>17</v>
      </c>
      <c r="H18" s="33" t="s">
        <v>31</v>
      </c>
      <c r="I18" s="31" t="s">
        <v>50</v>
      </c>
      <c r="J18" s="20">
        <v>44400.379861111112</v>
      </c>
      <c r="K18" s="8"/>
      <c r="L18" s="8"/>
      <c r="M18" s="13"/>
      <c r="N18" s="8"/>
      <c r="O18" s="8"/>
      <c r="P18" s="8"/>
      <c r="Q18" s="8"/>
      <c r="R18" s="8"/>
      <c r="S18" s="8"/>
      <c r="T18" s="8"/>
      <c r="U18" s="8"/>
      <c r="V18" s="8"/>
      <c r="W18" s="8"/>
      <c r="X18" s="8"/>
      <c r="Y18" s="8"/>
      <c r="Z18" s="8"/>
      <c r="AA18" s="8"/>
      <c r="AB18" s="8"/>
      <c r="AC18" s="8"/>
      <c r="AD18" s="8"/>
      <c r="AE18" s="8"/>
    </row>
    <row r="19" spans="1:31" ht="15">
      <c r="A19" s="32">
        <v>17</v>
      </c>
      <c r="B19" s="32" t="s">
        <v>14</v>
      </c>
      <c r="C19" s="32" t="s">
        <v>15</v>
      </c>
      <c r="D19" s="31" t="s">
        <v>51</v>
      </c>
      <c r="E19" s="22">
        <v>35.384016000000003</v>
      </c>
      <c r="F19" s="22">
        <v>113.914901</v>
      </c>
      <c r="G19" s="14" t="s">
        <v>17</v>
      </c>
      <c r="H19" s="33" t="s">
        <v>31</v>
      </c>
      <c r="I19" s="13"/>
      <c r="J19" s="20">
        <v>44400.379861111112</v>
      </c>
      <c r="K19" s="8"/>
      <c r="L19" s="8"/>
      <c r="M19" s="13"/>
      <c r="N19" s="8"/>
      <c r="O19" s="8"/>
      <c r="P19" s="8"/>
      <c r="Q19" s="8"/>
      <c r="R19" s="8"/>
      <c r="S19" s="8"/>
      <c r="T19" s="8"/>
      <c r="U19" s="8"/>
      <c r="V19" s="8"/>
      <c r="W19" s="8"/>
      <c r="X19" s="8"/>
      <c r="Y19" s="8"/>
      <c r="Z19" s="8"/>
      <c r="AA19" s="8"/>
      <c r="AB19" s="8"/>
      <c r="AC19" s="8"/>
      <c r="AD19" s="8"/>
      <c r="AE19" s="8"/>
    </row>
    <row r="20" spans="1:31" ht="15">
      <c r="A20" s="32">
        <v>18</v>
      </c>
      <c r="B20" s="32" t="s">
        <v>14</v>
      </c>
      <c r="C20" s="32" t="s">
        <v>15</v>
      </c>
      <c r="D20" s="31" t="s">
        <v>52</v>
      </c>
      <c r="E20" s="22">
        <v>35.323157999999999</v>
      </c>
      <c r="F20" s="22">
        <v>113.900818</v>
      </c>
      <c r="G20" s="14" t="s">
        <v>17</v>
      </c>
      <c r="H20" s="32" t="s">
        <v>28</v>
      </c>
      <c r="I20" s="13"/>
      <c r="J20" s="20">
        <v>44400.379861111112</v>
      </c>
      <c r="K20" s="8"/>
      <c r="L20" s="8"/>
      <c r="M20" s="13"/>
      <c r="N20" s="8"/>
      <c r="O20" s="8"/>
      <c r="P20" s="8"/>
      <c r="Q20" s="8"/>
      <c r="R20" s="8"/>
      <c r="S20" s="8"/>
      <c r="T20" s="8"/>
      <c r="U20" s="8"/>
      <c r="V20" s="8"/>
      <c r="W20" s="8"/>
      <c r="X20" s="8"/>
      <c r="Y20" s="8"/>
      <c r="Z20" s="8"/>
      <c r="AA20" s="8"/>
      <c r="AB20" s="8"/>
      <c r="AC20" s="8"/>
      <c r="AD20" s="8"/>
      <c r="AE20" s="8"/>
    </row>
    <row r="21" spans="1:31" ht="15">
      <c r="A21" s="32">
        <v>19</v>
      </c>
      <c r="B21" s="32" t="s">
        <v>14</v>
      </c>
      <c r="C21" s="32" t="s">
        <v>15</v>
      </c>
      <c r="D21" s="31" t="s">
        <v>53</v>
      </c>
      <c r="E21" s="22">
        <v>35.278762</v>
      </c>
      <c r="F21" s="22">
        <v>113.900813</v>
      </c>
      <c r="G21" s="14" t="s">
        <v>17</v>
      </c>
      <c r="H21" s="32" t="s">
        <v>28</v>
      </c>
      <c r="I21" s="13"/>
      <c r="J21" s="20">
        <v>44400.379861111112</v>
      </c>
      <c r="K21" s="8"/>
      <c r="L21" s="8"/>
      <c r="M21" s="13"/>
      <c r="N21" s="8"/>
      <c r="O21" s="8"/>
      <c r="P21" s="8"/>
      <c r="Q21" s="8"/>
      <c r="R21" s="8"/>
      <c r="S21" s="8"/>
      <c r="T21" s="8"/>
      <c r="U21" s="8"/>
      <c r="V21" s="8"/>
      <c r="W21" s="8"/>
      <c r="X21" s="8"/>
      <c r="Y21" s="8"/>
      <c r="Z21" s="8"/>
      <c r="AA21" s="8"/>
      <c r="AB21" s="8"/>
      <c r="AC21" s="8"/>
      <c r="AD21" s="8"/>
      <c r="AE21" s="8"/>
    </row>
    <row r="22" spans="1:31" ht="15">
      <c r="A22" s="32">
        <v>20</v>
      </c>
      <c r="B22" s="32" t="s">
        <v>14</v>
      </c>
      <c r="C22" s="32" t="s">
        <v>15</v>
      </c>
      <c r="D22" s="31" t="s">
        <v>54</v>
      </c>
      <c r="E22" s="24">
        <v>35.268279</v>
      </c>
      <c r="F22" s="24">
        <v>113.900825</v>
      </c>
      <c r="G22" s="14" t="s">
        <v>17</v>
      </c>
      <c r="H22" s="32" t="s">
        <v>28</v>
      </c>
      <c r="I22" s="13"/>
      <c r="J22" s="20">
        <v>44400.379861111112</v>
      </c>
      <c r="K22" s="8"/>
      <c r="L22" s="8"/>
      <c r="M22" s="13"/>
      <c r="N22" s="8"/>
      <c r="O22" s="8"/>
      <c r="P22" s="8"/>
      <c r="Q22" s="8"/>
      <c r="R22" s="8"/>
      <c r="S22" s="8"/>
      <c r="T22" s="8"/>
      <c r="U22" s="8"/>
      <c r="V22" s="8"/>
      <c r="W22" s="8"/>
      <c r="X22" s="8"/>
      <c r="Y22" s="8"/>
      <c r="Z22" s="8"/>
      <c r="AA22" s="8"/>
      <c r="AB22" s="8"/>
      <c r="AC22" s="8"/>
      <c r="AD22" s="8"/>
      <c r="AE22" s="8"/>
    </row>
    <row r="23" spans="1:31" ht="15">
      <c r="A23" s="32">
        <v>21</v>
      </c>
      <c r="B23" s="32" t="s">
        <v>14</v>
      </c>
      <c r="C23" s="32" t="s">
        <v>15</v>
      </c>
      <c r="D23" s="31" t="s">
        <v>55</v>
      </c>
      <c r="E23" s="24">
        <v>35.274447000000002</v>
      </c>
      <c r="F23" s="24">
        <v>113.90081000000001</v>
      </c>
      <c r="G23" s="14" t="s">
        <v>17</v>
      </c>
      <c r="H23" s="32" t="s">
        <v>28</v>
      </c>
      <c r="I23" s="13"/>
      <c r="J23" s="20">
        <v>44400.379861111112</v>
      </c>
      <c r="K23" s="8"/>
      <c r="L23" s="8"/>
      <c r="M23" s="13"/>
      <c r="N23" s="8"/>
      <c r="O23" s="8"/>
      <c r="P23" s="8"/>
      <c r="Q23" s="8"/>
      <c r="R23" s="8"/>
      <c r="S23" s="8"/>
      <c r="T23" s="8"/>
      <c r="U23" s="8"/>
      <c r="V23" s="8"/>
      <c r="W23" s="8"/>
      <c r="X23" s="8"/>
      <c r="Y23" s="8"/>
      <c r="Z23" s="8"/>
      <c r="AA23" s="8"/>
      <c r="AB23" s="8"/>
      <c r="AC23" s="8"/>
      <c r="AD23" s="8"/>
      <c r="AE23" s="8"/>
    </row>
    <row r="24" spans="1:31" ht="15">
      <c r="A24" s="32">
        <v>22</v>
      </c>
      <c r="B24" s="32"/>
      <c r="C24" s="32"/>
      <c r="D24" s="31"/>
      <c r="E24" s="24">
        <v>35.268298000000001</v>
      </c>
      <c r="F24" s="24">
        <v>113.892293</v>
      </c>
      <c r="G24" s="14" t="s">
        <v>17</v>
      </c>
      <c r="H24" s="32"/>
      <c r="I24" s="13"/>
      <c r="J24" s="20"/>
      <c r="K24" s="8"/>
      <c r="L24" s="8"/>
      <c r="M24" s="13"/>
      <c r="N24" s="8"/>
      <c r="O24" s="8"/>
      <c r="P24" s="8"/>
      <c r="Q24" s="8"/>
      <c r="R24" s="8"/>
      <c r="S24" s="8"/>
      <c r="T24" s="8"/>
      <c r="U24" s="8"/>
      <c r="V24" s="8"/>
      <c r="W24" s="8"/>
      <c r="X24" s="8"/>
      <c r="Y24" s="8"/>
      <c r="Z24" s="8"/>
      <c r="AA24" s="8"/>
      <c r="AB24" s="8"/>
      <c r="AC24" s="8"/>
      <c r="AD24" s="8"/>
      <c r="AE24" s="8"/>
    </row>
    <row r="25" spans="1:31" ht="15">
      <c r="A25" s="32">
        <v>23</v>
      </c>
      <c r="B25" s="32" t="s">
        <v>14</v>
      </c>
      <c r="C25" s="32" t="s">
        <v>15</v>
      </c>
      <c r="D25" s="25" t="s">
        <v>56</v>
      </c>
      <c r="E25" s="24" t="s">
        <v>57</v>
      </c>
      <c r="F25" s="24" t="s">
        <v>57</v>
      </c>
      <c r="G25" s="14" t="s">
        <v>17</v>
      </c>
      <c r="H25" s="32" t="s">
        <v>28</v>
      </c>
      <c r="I25" s="13"/>
      <c r="J25" s="20">
        <v>44400.379861111112</v>
      </c>
      <c r="K25" s="8"/>
      <c r="L25" s="8"/>
      <c r="M25" s="13"/>
      <c r="N25" s="8"/>
      <c r="O25" s="8"/>
      <c r="P25" s="8"/>
      <c r="Q25" s="8"/>
      <c r="R25" s="8"/>
      <c r="S25" s="8"/>
      <c r="T25" s="8"/>
      <c r="U25" s="8"/>
      <c r="V25" s="8"/>
      <c r="W25" s="8"/>
      <c r="X25" s="8"/>
      <c r="Y25" s="8"/>
      <c r="Z25" s="8"/>
      <c r="AA25" s="8"/>
      <c r="AB25" s="8"/>
      <c r="AC25" s="8"/>
      <c r="AD25" s="8"/>
      <c r="AE25" s="8"/>
    </row>
    <row r="26" spans="1:31" ht="62.4">
      <c r="A26" s="32">
        <v>24</v>
      </c>
      <c r="B26" s="32" t="s">
        <v>14</v>
      </c>
      <c r="C26" s="32" t="s">
        <v>15</v>
      </c>
      <c r="D26" s="25" t="s">
        <v>58</v>
      </c>
      <c r="E26" s="24">
        <v>35.302627000000001</v>
      </c>
      <c r="F26" s="24">
        <v>113.858757</v>
      </c>
      <c r="G26" s="14" t="s">
        <v>17</v>
      </c>
      <c r="H26" s="32" t="s">
        <v>28</v>
      </c>
      <c r="I26" s="13"/>
      <c r="J26" s="20">
        <v>44400.379861111112</v>
      </c>
      <c r="K26" s="8"/>
      <c r="L26" s="8"/>
      <c r="M26" s="19" t="s">
        <v>59</v>
      </c>
      <c r="N26" s="8"/>
      <c r="O26" s="8"/>
      <c r="P26" s="8"/>
      <c r="Q26" s="8"/>
      <c r="R26" s="8"/>
      <c r="S26" s="8"/>
      <c r="T26" s="8"/>
      <c r="U26" s="8"/>
      <c r="V26" s="8"/>
      <c r="W26" s="8"/>
      <c r="X26" s="8"/>
      <c r="Y26" s="8"/>
      <c r="Z26" s="8"/>
      <c r="AA26" s="8"/>
      <c r="AB26" s="8"/>
      <c r="AC26" s="8"/>
      <c r="AD26" s="8"/>
      <c r="AE26" s="8"/>
    </row>
    <row r="27" spans="1:31" ht="93.6">
      <c r="A27" s="32">
        <v>25</v>
      </c>
      <c r="B27" s="32" t="s">
        <v>14</v>
      </c>
      <c r="C27" s="32" t="s">
        <v>15</v>
      </c>
      <c r="D27" s="26" t="s">
        <v>60</v>
      </c>
      <c r="E27" s="22">
        <v>35.381292999999999</v>
      </c>
      <c r="F27" s="22">
        <v>113.91132899999999</v>
      </c>
      <c r="G27" s="14" t="s">
        <v>17</v>
      </c>
      <c r="H27" s="32" t="s">
        <v>28</v>
      </c>
      <c r="I27" s="13"/>
      <c r="J27" s="20">
        <v>44400.379861111112</v>
      </c>
      <c r="K27" s="8"/>
      <c r="L27" s="8"/>
      <c r="M27" s="19" t="s">
        <v>61</v>
      </c>
      <c r="N27" s="8"/>
      <c r="O27" s="8"/>
      <c r="P27" s="8"/>
      <c r="Q27" s="8"/>
      <c r="R27" s="8"/>
      <c r="S27" s="8"/>
      <c r="T27" s="8"/>
      <c r="U27" s="8"/>
      <c r="V27" s="8"/>
      <c r="W27" s="8"/>
      <c r="X27" s="8"/>
      <c r="Y27" s="8"/>
      <c r="Z27" s="8"/>
      <c r="AA27" s="8"/>
      <c r="AB27" s="8"/>
      <c r="AC27" s="8"/>
      <c r="AD27" s="8"/>
      <c r="AE27" s="8"/>
    </row>
    <row r="28" spans="1:31" ht="15">
      <c r="A28" s="32">
        <v>26</v>
      </c>
      <c r="B28" s="32" t="s">
        <v>14</v>
      </c>
      <c r="C28" s="32" t="s">
        <v>15</v>
      </c>
      <c r="D28" s="26" t="s">
        <v>62</v>
      </c>
      <c r="E28" s="24" t="s">
        <v>57</v>
      </c>
      <c r="F28" s="24" t="s">
        <v>57</v>
      </c>
      <c r="G28" s="14" t="s">
        <v>17</v>
      </c>
      <c r="H28" s="32" t="s">
        <v>28</v>
      </c>
      <c r="I28" s="31" t="s">
        <v>63</v>
      </c>
      <c r="J28" s="20">
        <v>44400.379861111112</v>
      </c>
      <c r="K28" s="8"/>
      <c r="L28" s="8"/>
      <c r="M28" s="13"/>
      <c r="N28" s="8"/>
      <c r="O28" s="8"/>
      <c r="P28" s="8"/>
      <c r="Q28" s="8"/>
      <c r="R28" s="8"/>
      <c r="S28" s="8"/>
      <c r="T28" s="8"/>
      <c r="U28" s="8"/>
      <c r="V28" s="8"/>
      <c r="W28" s="8"/>
      <c r="X28" s="8"/>
      <c r="Y28" s="8"/>
      <c r="Z28" s="8"/>
      <c r="AA28" s="8"/>
      <c r="AB28" s="8"/>
      <c r="AC28" s="8"/>
      <c r="AD28" s="8"/>
      <c r="AE28" s="8"/>
    </row>
    <row r="29" spans="1:31" ht="31.2">
      <c r="A29" s="32">
        <v>27</v>
      </c>
      <c r="B29" s="32" t="s">
        <v>14</v>
      </c>
      <c r="C29" s="32" t="s">
        <v>15</v>
      </c>
      <c r="D29" s="27" t="s">
        <v>64</v>
      </c>
      <c r="E29" s="24">
        <v>35.287191999999997</v>
      </c>
      <c r="F29" s="24">
        <v>113.946305</v>
      </c>
      <c r="G29" s="14" t="s">
        <v>17</v>
      </c>
      <c r="H29" s="32" t="s">
        <v>28</v>
      </c>
      <c r="I29" s="13"/>
      <c r="J29" s="20">
        <v>44400.379861111112</v>
      </c>
      <c r="K29" s="8"/>
      <c r="L29" s="8"/>
      <c r="M29" s="13"/>
      <c r="N29" s="8"/>
      <c r="O29" s="8"/>
      <c r="P29" s="8"/>
      <c r="Q29" s="8"/>
      <c r="R29" s="8"/>
      <c r="S29" s="8"/>
      <c r="T29" s="8"/>
      <c r="U29" s="8"/>
      <c r="V29" s="8"/>
      <c r="W29" s="8"/>
      <c r="X29" s="8"/>
      <c r="Y29" s="8"/>
      <c r="Z29" s="8"/>
      <c r="AA29" s="8"/>
      <c r="AB29" s="8"/>
      <c r="AC29" s="8"/>
      <c r="AD29" s="8"/>
      <c r="AE29" s="8"/>
    </row>
    <row r="30" spans="1:31" ht="15.6">
      <c r="A30" s="32">
        <v>28</v>
      </c>
      <c r="B30" s="32" t="s">
        <v>14</v>
      </c>
      <c r="C30" s="32" t="s">
        <v>15</v>
      </c>
      <c r="D30" s="27" t="s">
        <v>65</v>
      </c>
      <c r="E30" s="24">
        <v>35.309739</v>
      </c>
      <c r="F30" s="24">
        <v>113.957826</v>
      </c>
      <c r="G30" s="14" t="s">
        <v>17</v>
      </c>
      <c r="H30" s="32" t="s">
        <v>28</v>
      </c>
      <c r="I30" s="13"/>
      <c r="J30" s="20">
        <v>44400.379861111112</v>
      </c>
      <c r="K30" s="8"/>
      <c r="L30" s="8"/>
      <c r="M30" s="13"/>
      <c r="N30" s="8"/>
      <c r="O30" s="8"/>
      <c r="P30" s="8"/>
      <c r="Q30" s="8"/>
      <c r="R30" s="8"/>
      <c r="S30" s="8"/>
      <c r="T30" s="8"/>
      <c r="U30" s="8"/>
      <c r="V30" s="8"/>
      <c r="W30" s="8"/>
      <c r="X30" s="8"/>
      <c r="Y30" s="8"/>
      <c r="Z30" s="8"/>
      <c r="AA30" s="8"/>
      <c r="AB30" s="8"/>
      <c r="AC30" s="8"/>
      <c r="AD30" s="8"/>
      <c r="AE30" s="8"/>
    </row>
    <row r="31" spans="1:31" ht="15">
      <c r="A31" s="32">
        <v>29</v>
      </c>
      <c r="B31" s="32" t="s">
        <v>14</v>
      </c>
      <c r="C31" s="32" t="s">
        <v>15</v>
      </c>
      <c r="D31" s="26" t="s">
        <v>66</v>
      </c>
      <c r="E31" s="24">
        <v>35.314525000000003</v>
      </c>
      <c r="F31" s="24">
        <v>113.978481</v>
      </c>
      <c r="G31" s="14" t="s">
        <v>17</v>
      </c>
      <c r="H31" s="32" t="s">
        <v>28</v>
      </c>
      <c r="I31" s="13"/>
      <c r="J31" s="20">
        <v>44400.379861111112</v>
      </c>
      <c r="K31" s="8"/>
      <c r="L31" s="8"/>
      <c r="M31" s="13"/>
      <c r="N31" s="8"/>
      <c r="O31" s="8"/>
      <c r="P31" s="8"/>
      <c r="Q31" s="8"/>
      <c r="R31" s="8"/>
      <c r="S31" s="8"/>
      <c r="T31" s="8"/>
      <c r="U31" s="8"/>
      <c r="V31" s="8"/>
      <c r="W31" s="8"/>
      <c r="X31" s="8"/>
      <c r="Y31" s="8"/>
      <c r="Z31" s="8"/>
      <c r="AA31" s="8"/>
      <c r="AB31" s="8"/>
      <c r="AC31" s="8"/>
      <c r="AD31" s="8"/>
      <c r="AE31" s="8"/>
    </row>
    <row r="32" spans="1:31" ht="15.6">
      <c r="A32" s="32">
        <v>30</v>
      </c>
      <c r="B32" s="32" t="s">
        <v>14</v>
      </c>
      <c r="C32" s="32" t="s">
        <v>15</v>
      </c>
      <c r="D32" s="27" t="s">
        <v>67</v>
      </c>
      <c r="E32" s="22">
        <v>35.314525000000003</v>
      </c>
      <c r="F32" s="24">
        <v>113.978481</v>
      </c>
      <c r="G32" s="14" t="s">
        <v>17</v>
      </c>
      <c r="H32" s="32" t="s">
        <v>28</v>
      </c>
      <c r="I32" s="13"/>
      <c r="J32" s="20">
        <v>44400.379861111112</v>
      </c>
      <c r="K32" s="8"/>
      <c r="L32" s="8"/>
      <c r="M32" s="13"/>
      <c r="N32" s="8"/>
      <c r="O32" s="8"/>
      <c r="P32" s="8"/>
      <c r="Q32" s="8"/>
      <c r="R32" s="8"/>
      <c r="S32" s="8"/>
      <c r="T32" s="8"/>
      <c r="U32" s="8"/>
      <c r="V32" s="8"/>
      <c r="W32" s="8"/>
      <c r="X32" s="8"/>
      <c r="Y32" s="8"/>
      <c r="Z32" s="8"/>
      <c r="AA32" s="8"/>
      <c r="AB32" s="8"/>
      <c r="AC32" s="8"/>
      <c r="AD32" s="8"/>
      <c r="AE32" s="8"/>
    </row>
    <row r="33" spans="1:31" ht="48" customHeight="1">
      <c r="A33" s="32">
        <v>31</v>
      </c>
      <c r="B33" s="32" t="s">
        <v>14</v>
      </c>
      <c r="C33" s="32" t="s">
        <v>15</v>
      </c>
      <c r="D33" s="27" t="s">
        <v>68</v>
      </c>
      <c r="E33" s="22">
        <v>35.267130999999999</v>
      </c>
      <c r="F33" s="24">
        <v>113.867631</v>
      </c>
      <c r="G33" s="14" t="s">
        <v>17</v>
      </c>
      <c r="H33" s="32" t="s">
        <v>28</v>
      </c>
      <c r="I33" s="31" t="s">
        <v>69</v>
      </c>
      <c r="J33" s="20">
        <v>44400.379861111112</v>
      </c>
      <c r="K33" s="8"/>
      <c r="L33" s="8"/>
      <c r="M33" s="13"/>
      <c r="N33" s="8"/>
      <c r="O33" s="8"/>
      <c r="P33" s="8"/>
      <c r="Q33" s="8"/>
      <c r="R33" s="8"/>
      <c r="S33" s="8"/>
      <c r="T33" s="8"/>
      <c r="U33" s="8"/>
      <c r="V33" s="8"/>
      <c r="W33" s="8"/>
      <c r="X33" s="8"/>
      <c r="Y33" s="8"/>
      <c r="Z33" s="8"/>
      <c r="AA33" s="8"/>
      <c r="AB33" s="8"/>
      <c r="AC33" s="8"/>
      <c r="AD33" s="8"/>
      <c r="AE33" s="8"/>
    </row>
    <row r="34" spans="1:31" ht="48" customHeight="1">
      <c r="A34" s="32">
        <v>32</v>
      </c>
      <c r="B34" s="32" t="s">
        <v>14</v>
      </c>
      <c r="C34" s="32" t="s">
        <v>15</v>
      </c>
      <c r="D34" s="27" t="s">
        <v>70</v>
      </c>
      <c r="E34" s="22">
        <v>35.330334999999998</v>
      </c>
      <c r="F34" s="24">
        <v>113.876543</v>
      </c>
      <c r="G34" s="14" t="s">
        <v>17</v>
      </c>
      <c r="H34" s="32" t="s">
        <v>28</v>
      </c>
      <c r="I34" s="31" t="s">
        <v>71</v>
      </c>
      <c r="J34" s="20">
        <v>44400.379861111112</v>
      </c>
      <c r="K34" s="8"/>
      <c r="L34" s="8"/>
      <c r="M34" s="13"/>
      <c r="N34" s="8"/>
      <c r="O34" s="8"/>
      <c r="P34" s="8"/>
      <c r="Q34" s="8"/>
      <c r="R34" s="8"/>
      <c r="S34" s="8"/>
      <c r="T34" s="8"/>
      <c r="U34" s="8"/>
      <c r="V34" s="8"/>
      <c r="W34" s="8"/>
      <c r="X34" s="8"/>
      <c r="Y34" s="8"/>
      <c r="Z34" s="8"/>
      <c r="AA34" s="8"/>
      <c r="AB34" s="8"/>
      <c r="AC34" s="8"/>
      <c r="AD34" s="8"/>
      <c r="AE34" s="8"/>
    </row>
    <row r="35" spans="1:31" ht="48" customHeight="1">
      <c r="A35" s="32">
        <v>33</v>
      </c>
      <c r="B35" s="32" t="s">
        <v>14</v>
      </c>
      <c r="C35" s="32" t="s">
        <v>15</v>
      </c>
      <c r="D35" s="27" t="s">
        <v>72</v>
      </c>
      <c r="E35" s="22">
        <v>35.258414999999999</v>
      </c>
      <c r="F35" s="24">
        <v>113.88253400000001</v>
      </c>
      <c r="G35" s="14" t="s">
        <v>17</v>
      </c>
      <c r="H35" s="32" t="s">
        <v>28</v>
      </c>
      <c r="I35" s="13"/>
      <c r="J35" s="20">
        <v>44400.379861111112</v>
      </c>
      <c r="K35" s="32"/>
      <c r="L35" s="8"/>
      <c r="M35" s="31" t="s">
        <v>73</v>
      </c>
      <c r="N35" s="8"/>
      <c r="O35" s="8"/>
      <c r="P35" s="8"/>
      <c r="Q35" s="8"/>
      <c r="R35" s="8"/>
      <c r="S35" s="8"/>
      <c r="T35" s="8"/>
      <c r="U35" s="8"/>
      <c r="V35" s="8"/>
      <c r="W35" s="8"/>
      <c r="X35" s="8"/>
      <c r="Y35" s="8"/>
      <c r="Z35" s="8"/>
      <c r="AA35" s="8"/>
      <c r="AB35" s="8"/>
      <c r="AC35" s="8"/>
      <c r="AD35" s="8"/>
      <c r="AE35" s="8"/>
    </row>
    <row r="36" spans="1:31" ht="18" customHeight="1">
      <c r="A36" s="32">
        <v>34</v>
      </c>
      <c r="B36" s="32" t="s">
        <v>14</v>
      </c>
      <c r="C36" s="32" t="s">
        <v>15</v>
      </c>
      <c r="D36" s="26" t="s">
        <v>74</v>
      </c>
      <c r="E36" s="22">
        <v>35.237043999999997</v>
      </c>
      <c r="F36" s="24">
        <v>113.90684400000001</v>
      </c>
      <c r="G36" s="14" t="s">
        <v>17</v>
      </c>
      <c r="H36" s="32" t="s">
        <v>28</v>
      </c>
      <c r="I36" s="13"/>
      <c r="J36" s="20">
        <v>44400.379861111112</v>
      </c>
      <c r="K36" s="8"/>
      <c r="L36" s="8"/>
      <c r="M36" s="13"/>
      <c r="N36" s="8"/>
      <c r="O36" s="8"/>
      <c r="P36" s="8"/>
      <c r="Q36" s="8"/>
      <c r="R36" s="8"/>
      <c r="S36" s="8"/>
      <c r="T36" s="8"/>
      <c r="U36" s="8"/>
      <c r="V36" s="8"/>
      <c r="W36" s="8"/>
      <c r="X36" s="8"/>
      <c r="Y36" s="8"/>
      <c r="Z36" s="8"/>
      <c r="AA36" s="8"/>
      <c r="AB36" s="8"/>
      <c r="AC36" s="8"/>
      <c r="AD36" s="8"/>
      <c r="AE36" s="8"/>
    </row>
    <row r="37" spans="1:31" ht="18" customHeight="1">
      <c r="A37" s="32">
        <v>35</v>
      </c>
      <c r="B37" s="32" t="s">
        <v>14</v>
      </c>
      <c r="C37" s="32" t="s">
        <v>15</v>
      </c>
      <c r="D37" s="26" t="s">
        <v>75</v>
      </c>
      <c r="E37" s="22">
        <v>35.237023999999998</v>
      </c>
      <c r="F37" s="24">
        <v>113.911607</v>
      </c>
      <c r="G37" s="14" t="s">
        <v>17</v>
      </c>
      <c r="H37" s="32" t="s">
        <v>28</v>
      </c>
      <c r="I37" s="13"/>
      <c r="J37" s="20">
        <v>44400.379861111112</v>
      </c>
      <c r="K37" s="8"/>
      <c r="L37" s="8"/>
      <c r="M37" s="13"/>
      <c r="N37" s="8"/>
      <c r="O37" s="8"/>
      <c r="P37" s="8"/>
      <c r="Q37" s="8"/>
      <c r="R37" s="8"/>
      <c r="S37" s="8"/>
      <c r="T37" s="8"/>
      <c r="U37" s="8"/>
      <c r="V37" s="8"/>
      <c r="W37" s="8"/>
      <c r="X37" s="8"/>
      <c r="Y37" s="8"/>
      <c r="Z37" s="8"/>
      <c r="AA37" s="8"/>
      <c r="AB37" s="8"/>
      <c r="AC37" s="8"/>
      <c r="AD37" s="8"/>
      <c r="AE37" s="8"/>
    </row>
    <row r="38" spans="1:31" ht="18" customHeight="1">
      <c r="A38" s="32">
        <v>36</v>
      </c>
      <c r="B38" s="32" t="s">
        <v>14</v>
      </c>
      <c r="C38" s="32" t="s">
        <v>15</v>
      </c>
      <c r="D38" s="26" t="s">
        <v>76</v>
      </c>
      <c r="E38" s="22">
        <v>35.253737999999998</v>
      </c>
      <c r="F38" s="24">
        <v>113.90857699999999</v>
      </c>
      <c r="G38" s="14" t="s">
        <v>17</v>
      </c>
      <c r="H38" s="32" t="s">
        <v>28</v>
      </c>
      <c r="I38" s="13"/>
      <c r="J38" s="20">
        <v>44400.379861111112</v>
      </c>
      <c r="K38" s="8"/>
      <c r="L38" s="8"/>
      <c r="M38" s="13"/>
      <c r="N38" s="8"/>
      <c r="O38" s="8"/>
      <c r="P38" s="8"/>
      <c r="Q38" s="8"/>
      <c r="R38" s="8"/>
      <c r="S38" s="8"/>
      <c r="T38" s="8"/>
      <c r="U38" s="8"/>
      <c r="V38" s="8"/>
      <c r="W38" s="8"/>
      <c r="X38" s="8"/>
      <c r="Y38" s="8"/>
      <c r="Z38" s="8"/>
      <c r="AA38" s="8"/>
      <c r="AB38" s="8"/>
      <c r="AC38" s="8"/>
      <c r="AD38" s="8"/>
      <c r="AE38" s="8"/>
    </row>
    <row r="39" spans="1:31" ht="15">
      <c r="A39" s="32">
        <v>37</v>
      </c>
      <c r="B39" s="32" t="s">
        <v>14</v>
      </c>
      <c r="C39" s="32" t="s">
        <v>15</v>
      </c>
      <c r="D39" s="26" t="s">
        <v>77</v>
      </c>
      <c r="E39" s="22">
        <v>35.319858000000004</v>
      </c>
      <c r="F39" s="24">
        <v>113.85517</v>
      </c>
      <c r="G39" s="14" t="s">
        <v>17</v>
      </c>
      <c r="H39" s="32" t="s">
        <v>28</v>
      </c>
      <c r="I39" s="13"/>
      <c r="J39" s="20">
        <v>44400.379861111112</v>
      </c>
      <c r="K39" s="8"/>
      <c r="L39" s="8"/>
      <c r="M39" s="13"/>
      <c r="N39" s="8"/>
      <c r="O39" s="8"/>
      <c r="P39" s="8"/>
      <c r="Q39" s="8"/>
      <c r="R39" s="8"/>
      <c r="S39" s="8"/>
      <c r="T39" s="8"/>
      <c r="U39" s="8"/>
      <c r="V39" s="8"/>
      <c r="W39" s="8"/>
      <c r="X39" s="8"/>
      <c r="Y39" s="8"/>
      <c r="Z39" s="8"/>
      <c r="AA39" s="8"/>
      <c r="AB39" s="8"/>
      <c r="AC39" s="8"/>
      <c r="AD39" s="8"/>
      <c r="AE39" s="8"/>
    </row>
    <row r="40" spans="1:31" ht="15">
      <c r="A40" s="32">
        <v>38</v>
      </c>
      <c r="B40" s="32" t="s">
        <v>14</v>
      </c>
      <c r="C40" s="32" t="s">
        <v>15</v>
      </c>
      <c r="D40" s="26" t="s">
        <v>78</v>
      </c>
      <c r="E40" s="22">
        <v>35.258563000000002</v>
      </c>
      <c r="F40" s="24">
        <v>113.929261</v>
      </c>
      <c r="G40" s="14" t="s">
        <v>17</v>
      </c>
      <c r="H40" s="32" t="s">
        <v>28</v>
      </c>
      <c r="I40" s="13"/>
      <c r="J40" s="20">
        <v>44400.379861111112</v>
      </c>
      <c r="K40" s="8"/>
      <c r="L40" s="8"/>
      <c r="M40" s="13"/>
      <c r="N40" s="8"/>
      <c r="O40" s="8"/>
      <c r="P40" s="8"/>
      <c r="Q40" s="8"/>
      <c r="R40" s="8"/>
      <c r="S40" s="8"/>
      <c r="T40" s="8"/>
      <c r="U40" s="8"/>
      <c r="V40" s="8"/>
      <c r="W40" s="8"/>
      <c r="X40" s="8"/>
      <c r="Y40" s="8"/>
      <c r="Z40" s="8"/>
      <c r="AA40" s="8"/>
      <c r="AB40" s="8"/>
      <c r="AC40" s="8"/>
      <c r="AD40" s="8"/>
      <c r="AE40" s="8"/>
    </row>
    <row r="41" spans="1:31" ht="15">
      <c r="A41" s="32">
        <v>39</v>
      </c>
      <c r="B41" s="32" t="s">
        <v>14</v>
      </c>
      <c r="C41" s="32" t="s">
        <v>15</v>
      </c>
      <c r="D41" s="25" t="s">
        <v>79</v>
      </c>
      <c r="E41" s="24">
        <v>35.282069999999997</v>
      </c>
      <c r="F41" s="24">
        <v>113.92743400000001</v>
      </c>
      <c r="G41" s="14" t="s">
        <v>17</v>
      </c>
      <c r="H41" s="32" t="s">
        <v>28</v>
      </c>
      <c r="I41" s="13"/>
      <c r="J41" s="20">
        <v>44400.379861111112</v>
      </c>
      <c r="K41" s="8"/>
      <c r="L41" s="8"/>
      <c r="M41" s="13"/>
      <c r="N41" s="8"/>
      <c r="O41" s="8"/>
      <c r="P41" s="8"/>
      <c r="Q41" s="8"/>
      <c r="R41" s="8"/>
      <c r="S41" s="8"/>
      <c r="T41" s="8"/>
      <c r="U41" s="8"/>
      <c r="V41" s="8"/>
      <c r="W41" s="8"/>
      <c r="X41" s="8"/>
      <c r="Y41" s="8"/>
      <c r="Z41" s="8"/>
      <c r="AA41" s="8"/>
      <c r="AB41" s="8"/>
      <c r="AC41" s="8"/>
      <c r="AD41" s="8"/>
      <c r="AE41" s="8"/>
    </row>
    <row r="42" spans="1:31" ht="15">
      <c r="A42" s="32">
        <v>40</v>
      </c>
      <c r="B42" s="32" t="s">
        <v>14</v>
      </c>
      <c r="C42" s="32" t="s">
        <v>15</v>
      </c>
      <c r="D42" s="26" t="s">
        <v>80</v>
      </c>
      <c r="E42" s="8">
        <v>35.282062000000003</v>
      </c>
      <c r="F42" s="8">
        <v>113.91856900000001</v>
      </c>
      <c r="G42" s="14" t="s">
        <v>17</v>
      </c>
      <c r="H42" s="32" t="s">
        <v>28</v>
      </c>
      <c r="I42" s="13"/>
      <c r="J42" s="20">
        <v>44400.379861111112</v>
      </c>
      <c r="K42" s="8"/>
      <c r="L42" s="8"/>
      <c r="M42" s="13"/>
      <c r="N42" s="8"/>
      <c r="O42" s="8"/>
      <c r="P42" s="8"/>
      <c r="Q42" s="8"/>
      <c r="R42" s="8"/>
      <c r="S42" s="8"/>
      <c r="T42" s="8"/>
      <c r="U42" s="8"/>
      <c r="V42" s="8"/>
      <c r="W42" s="8"/>
      <c r="X42" s="8"/>
      <c r="Y42" s="8"/>
      <c r="Z42" s="8"/>
      <c r="AA42" s="8"/>
      <c r="AB42" s="8"/>
      <c r="AC42" s="8"/>
      <c r="AD42" s="8"/>
      <c r="AE42" s="8"/>
    </row>
    <row r="43" spans="1:31" ht="46.8">
      <c r="A43" s="32">
        <v>41</v>
      </c>
      <c r="B43" s="32" t="s">
        <v>14</v>
      </c>
      <c r="C43" s="32" t="s">
        <v>15</v>
      </c>
      <c r="D43" s="27" t="s">
        <v>81</v>
      </c>
      <c r="E43" s="22">
        <v>35.263548999999998</v>
      </c>
      <c r="F43" s="22">
        <v>113.930621</v>
      </c>
      <c r="G43" s="14" t="s">
        <v>17</v>
      </c>
      <c r="H43" s="32" t="s">
        <v>28</v>
      </c>
      <c r="I43" s="13"/>
      <c r="J43" s="20">
        <v>44400.379861111112</v>
      </c>
      <c r="K43" s="8"/>
      <c r="L43" s="8"/>
      <c r="M43" s="19" t="s">
        <v>82</v>
      </c>
      <c r="N43" s="8"/>
      <c r="O43" s="8"/>
      <c r="P43" s="8"/>
      <c r="Q43" s="8"/>
      <c r="R43" s="8"/>
      <c r="S43" s="8"/>
      <c r="T43" s="8"/>
      <c r="U43" s="8"/>
      <c r="V43" s="8"/>
      <c r="W43" s="8"/>
      <c r="X43" s="8"/>
      <c r="Y43" s="8"/>
      <c r="Z43" s="8"/>
      <c r="AA43" s="8"/>
      <c r="AB43" s="8"/>
      <c r="AC43" s="8"/>
      <c r="AD43" s="8"/>
      <c r="AE43" s="8"/>
    </row>
    <row r="44" spans="1:31" ht="93.6">
      <c r="A44" s="32">
        <v>42</v>
      </c>
      <c r="B44" s="32" t="s">
        <v>14</v>
      </c>
      <c r="C44" s="32" t="s">
        <v>15</v>
      </c>
      <c r="D44" s="27" t="s">
        <v>83</v>
      </c>
      <c r="E44" s="22">
        <v>35.263604999999998</v>
      </c>
      <c r="F44" s="22">
        <v>113.91178600000001</v>
      </c>
      <c r="G44" s="14" t="s">
        <v>17</v>
      </c>
      <c r="H44" s="32" t="s">
        <v>28</v>
      </c>
      <c r="I44" s="13"/>
      <c r="J44" s="20">
        <v>44400.379861111112</v>
      </c>
      <c r="K44" s="8"/>
      <c r="L44" s="8"/>
      <c r="M44" s="19" t="s">
        <v>61</v>
      </c>
      <c r="N44" s="8"/>
      <c r="O44" s="8"/>
      <c r="P44" s="8"/>
      <c r="Q44" s="8"/>
      <c r="R44" s="8"/>
      <c r="S44" s="8"/>
      <c r="T44" s="8"/>
      <c r="U44" s="8"/>
      <c r="V44" s="8"/>
      <c r="W44" s="8"/>
      <c r="X44" s="8"/>
      <c r="Y44" s="8"/>
      <c r="Z44" s="8"/>
      <c r="AA44" s="8"/>
      <c r="AB44" s="8"/>
      <c r="AC44" s="8"/>
      <c r="AD44" s="8"/>
      <c r="AE44" s="8"/>
    </row>
    <row r="45" spans="1:31" ht="15.6">
      <c r="A45" s="32">
        <v>43</v>
      </c>
      <c r="B45" s="32" t="s">
        <v>14</v>
      </c>
      <c r="C45" s="32" t="s">
        <v>15</v>
      </c>
      <c r="D45" s="27" t="s">
        <v>84</v>
      </c>
      <c r="E45" s="22">
        <v>35.282117</v>
      </c>
      <c r="F45" s="22">
        <v>113.922726</v>
      </c>
      <c r="G45" s="14" t="s">
        <v>17</v>
      </c>
      <c r="H45" s="32" t="s">
        <v>28</v>
      </c>
      <c r="I45" s="13"/>
      <c r="J45" s="20">
        <v>44400.379861111112</v>
      </c>
      <c r="K45" s="8"/>
      <c r="L45" s="8"/>
      <c r="M45" s="13"/>
      <c r="N45" s="8"/>
      <c r="O45" s="8"/>
      <c r="P45" s="8"/>
      <c r="Q45" s="8"/>
      <c r="R45" s="8"/>
      <c r="S45" s="8"/>
      <c r="T45" s="8"/>
      <c r="U45" s="8"/>
      <c r="V45" s="8"/>
      <c r="W45" s="8"/>
      <c r="X45" s="8"/>
      <c r="Y45" s="8"/>
      <c r="Z45" s="8"/>
      <c r="AA45" s="8"/>
      <c r="AB45" s="8"/>
      <c r="AC45" s="8"/>
      <c r="AD45" s="8"/>
      <c r="AE45" s="8"/>
    </row>
    <row r="46" spans="1:31" ht="15">
      <c r="A46" s="32">
        <v>44</v>
      </c>
      <c r="B46" s="32" t="s">
        <v>14</v>
      </c>
      <c r="C46" s="32" t="s">
        <v>15</v>
      </c>
      <c r="D46" s="25" t="s">
        <v>85</v>
      </c>
      <c r="E46" s="22">
        <v>35.263604999999998</v>
      </c>
      <c r="F46" s="22">
        <v>113.917996</v>
      </c>
      <c r="G46" s="14" t="s">
        <v>17</v>
      </c>
      <c r="H46" s="32" t="s">
        <v>28</v>
      </c>
      <c r="I46" s="13"/>
      <c r="J46" s="20">
        <v>44400.379861111112</v>
      </c>
      <c r="K46" s="8"/>
      <c r="L46" s="8"/>
      <c r="M46" s="13"/>
      <c r="N46" s="8"/>
      <c r="O46" s="8"/>
      <c r="P46" s="8"/>
      <c r="Q46" s="8"/>
      <c r="R46" s="8"/>
      <c r="S46" s="8"/>
      <c r="T46" s="8"/>
      <c r="U46" s="8"/>
      <c r="V46" s="8"/>
      <c r="W46" s="8"/>
      <c r="X46" s="8"/>
      <c r="Y46" s="8"/>
      <c r="Z46" s="8"/>
      <c r="AA46" s="8"/>
      <c r="AB46" s="8"/>
      <c r="AC46" s="8"/>
      <c r="AD46" s="8"/>
      <c r="AE46" s="8"/>
    </row>
    <row r="47" spans="1:31" ht="15.6">
      <c r="A47" s="32">
        <v>45</v>
      </c>
      <c r="B47" s="32" t="s">
        <v>14</v>
      </c>
      <c r="C47" s="32" t="s">
        <v>15</v>
      </c>
      <c r="D47" s="28" t="s">
        <v>86</v>
      </c>
      <c r="E47" s="22">
        <v>35.268281000000002</v>
      </c>
      <c r="F47" s="22">
        <v>113.917931</v>
      </c>
      <c r="G47" s="14" t="s">
        <v>17</v>
      </c>
      <c r="H47" s="40" t="s">
        <v>87</v>
      </c>
      <c r="I47" s="31" t="s">
        <v>88</v>
      </c>
      <c r="J47" s="20">
        <v>44400.379861111112</v>
      </c>
      <c r="K47" s="8"/>
      <c r="L47" s="8"/>
      <c r="M47" s="13"/>
      <c r="N47" s="8"/>
      <c r="O47" s="8"/>
      <c r="P47" s="8"/>
      <c r="Q47" s="8"/>
      <c r="R47" s="8"/>
      <c r="S47" s="8"/>
      <c r="T47" s="8"/>
      <c r="U47" s="8"/>
      <c r="V47" s="8"/>
      <c r="W47" s="8"/>
      <c r="X47" s="8"/>
      <c r="Y47" s="8"/>
      <c r="Z47" s="8"/>
      <c r="AA47" s="8"/>
      <c r="AB47" s="8"/>
      <c r="AC47" s="8"/>
      <c r="AD47" s="8"/>
      <c r="AE47" s="8"/>
    </row>
    <row r="48" spans="1:31" ht="15">
      <c r="A48" s="32">
        <v>46</v>
      </c>
      <c r="B48" s="32" t="s">
        <v>14</v>
      </c>
      <c r="C48" s="32" t="s">
        <v>15</v>
      </c>
      <c r="D48" s="26" t="s">
        <v>89</v>
      </c>
      <c r="E48" s="22">
        <v>35.298833999999999</v>
      </c>
      <c r="F48" s="22">
        <v>113.87007699999999</v>
      </c>
      <c r="G48" s="14" t="s">
        <v>17</v>
      </c>
      <c r="H48" s="32" t="s">
        <v>28</v>
      </c>
      <c r="I48" s="13"/>
      <c r="J48" s="20">
        <v>44400.379861111112</v>
      </c>
      <c r="K48" s="8"/>
      <c r="L48" s="8"/>
      <c r="M48" s="13"/>
      <c r="N48" s="8"/>
      <c r="O48" s="8"/>
      <c r="P48" s="8"/>
      <c r="Q48" s="8"/>
      <c r="R48" s="8"/>
      <c r="S48" s="8"/>
      <c r="T48" s="8"/>
      <c r="U48" s="8"/>
      <c r="V48" s="8"/>
      <c r="W48" s="8"/>
      <c r="X48" s="8"/>
      <c r="Y48" s="8"/>
      <c r="Z48" s="8"/>
      <c r="AA48" s="8"/>
      <c r="AB48" s="8"/>
      <c r="AC48" s="8"/>
      <c r="AD48" s="8"/>
      <c r="AE48" s="8"/>
    </row>
    <row r="49" spans="1:31" ht="15">
      <c r="A49" s="32">
        <v>47</v>
      </c>
      <c r="B49" s="32" t="s">
        <v>14</v>
      </c>
      <c r="C49" s="32" t="s">
        <v>15</v>
      </c>
      <c r="D49" s="25" t="s">
        <v>90</v>
      </c>
      <c r="E49" s="22">
        <v>35.323970000000003</v>
      </c>
      <c r="F49" s="22">
        <v>113.864448</v>
      </c>
      <c r="G49" s="14" t="s">
        <v>17</v>
      </c>
      <c r="H49" s="32" t="s">
        <v>28</v>
      </c>
      <c r="I49" s="13"/>
      <c r="J49" s="20">
        <v>44400.379861111112</v>
      </c>
      <c r="K49" s="8"/>
      <c r="L49" s="8"/>
      <c r="M49" s="13"/>
      <c r="N49" s="8"/>
      <c r="O49" s="8"/>
      <c r="P49" s="8"/>
      <c r="Q49" s="8"/>
      <c r="R49" s="8"/>
      <c r="S49" s="8"/>
      <c r="T49" s="8"/>
      <c r="U49" s="8"/>
      <c r="V49" s="8"/>
      <c r="W49" s="8"/>
      <c r="X49" s="8"/>
      <c r="Y49" s="8"/>
      <c r="Z49" s="8"/>
      <c r="AA49" s="8"/>
      <c r="AB49" s="8"/>
      <c r="AC49" s="8"/>
      <c r="AD49" s="8"/>
      <c r="AE49" s="8"/>
    </row>
    <row r="50" spans="1:31" ht="15.6">
      <c r="A50" s="32">
        <v>48</v>
      </c>
      <c r="B50" s="32" t="s">
        <v>14</v>
      </c>
      <c r="C50" s="32" t="s">
        <v>15</v>
      </c>
      <c r="D50" s="27" t="s">
        <v>91</v>
      </c>
      <c r="E50" s="22">
        <v>35.270198000000001</v>
      </c>
      <c r="F50" s="22">
        <v>113.84959000000001</v>
      </c>
      <c r="G50" s="14" t="s">
        <v>17</v>
      </c>
      <c r="H50" s="32" t="s">
        <v>28</v>
      </c>
      <c r="I50" s="31" t="s">
        <v>92</v>
      </c>
      <c r="J50" s="20">
        <v>44400.379861111112</v>
      </c>
      <c r="K50" s="8"/>
      <c r="L50" s="8"/>
      <c r="M50" s="13"/>
      <c r="N50" s="8"/>
      <c r="O50" s="8"/>
      <c r="P50" s="8"/>
      <c r="Q50" s="8"/>
      <c r="R50" s="8"/>
      <c r="S50" s="8"/>
      <c r="T50" s="8"/>
      <c r="U50" s="8"/>
      <c r="V50" s="8"/>
      <c r="W50" s="8"/>
      <c r="X50" s="8"/>
      <c r="Y50" s="8"/>
      <c r="Z50" s="8"/>
      <c r="AA50" s="8"/>
      <c r="AB50" s="8"/>
      <c r="AC50" s="8"/>
      <c r="AD50" s="8"/>
      <c r="AE50" s="8"/>
    </row>
    <row r="51" spans="1:31" ht="15.6">
      <c r="A51" s="32">
        <v>49</v>
      </c>
      <c r="B51" s="32" t="s">
        <v>14</v>
      </c>
      <c r="C51" s="32" t="s">
        <v>15</v>
      </c>
      <c r="D51" s="27" t="s">
        <v>93</v>
      </c>
      <c r="E51" s="22">
        <v>35.323065999999997</v>
      </c>
      <c r="F51" s="22">
        <v>113.869259</v>
      </c>
      <c r="G51" s="14" t="s">
        <v>17</v>
      </c>
      <c r="H51" s="32" t="s">
        <v>28</v>
      </c>
      <c r="I51" s="13"/>
      <c r="J51" s="20">
        <v>44400.379861111112</v>
      </c>
      <c r="K51" s="8"/>
      <c r="L51" s="8"/>
      <c r="M51" s="13"/>
      <c r="N51" s="8"/>
      <c r="O51" s="8"/>
      <c r="P51" s="8"/>
      <c r="Q51" s="8"/>
      <c r="R51" s="8"/>
      <c r="S51" s="8"/>
      <c r="T51" s="8"/>
      <c r="U51" s="8"/>
      <c r="V51" s="8"/>
      <c r="W51" s="8"/>
      <c r="X51" s="8"/>
      <c r="Y51" s="8"/>
      <c r="Z51" s="8"/>
      <c r="AA51" s="8"/>
      <c r="AB51" s="8"/>
      <c r="AC51" s="8"/>
      <c r="AD51" s="8"/>
      <c r="AE51" s="8"/>
    </row>
    <row r="52" spans="1:31" ht="30">
      <c r="A52" s="32">
        <v>50</v>
      </c>
      <c r="B52" s="32" t="s">
        <v>14</v>
      </c>
      <c r="C52" s="32" t="s">
        <v>15</v>
      </c>
      <c r="D52" s="31" t="s">
        <v>94</v>
      </c>
      <c r="E52" s="22">
        <v>35.20326</v>
      </c>
      <c r="F52" s="22">
        <v>113.82727300000001</v>
      </c>
      <c r="G52" s="14" t="s">
        <v>17</v>
      </c>
      <c r="H52" s="32" t="s">
        <v>28</v>
      </c>
      <c r="I52" s="31" t="s">
        <v>95</v>
      </c>
      <c r="J52" s="20">
        <v>44400.379861111112</v>
      </c>
      <c r="K52" s="8"/>
      <c r="L52" s="8"/>
      <c r="M52" s="13"/>
      <c r="N52" s="8"/>
      <c r="O52" s="8"/>
      <c r="P52" s="8"/>
      <c r="Q52" s="8"/>
      <c r="R52" s="8"/>
      <c r="S52" s="8"/>
      <c r="T52" s="8"/>
      <c r="U52" s="8"/>
      <c r="V52" s="8"/>
      <c r="W52" s="8"/>
      <c r="X52" s="8"/>
      <c r="Y52" s="8"/>
      <c r="Z52" s="8"/>
      <c r="AA52" s="8"/>
      <c r="AB52" s="8"/>
      <c r="AC52" s="8"/>
      <c r="AD52" s="8"/>
      <c r="AE52" s="8"/>
    </row>
    <row r="53" spans="1:31" ht="15">
      <c r="A53" s="32">
        <v>51</v>
      </c>
      <c r="B53" s="32" t="s">
        <v>14</v>
      </c>
      <c r="C53" s="32" t="s">
        <v>15</v>
      </c>
      <c r="D53" s="31" t="s">
        <v>96</v>
      </c>
      <c r="E53" s="29">
        <v>35.295949</v>
      </c>
      <c r="F53" s="29">
        <v>113.878683</v>
      </c>
      <c r="G53" s="14" t="s">
        <v>17</v>
      </c>
      <c r="H53" s="32" t="s">
        <v>28</v>
      </c>
      <c r="I53" s="13"/>
      <c r="J53" s="20">
        <v>44400.379861111112</v>
      </c>
      <c r="K53" s="8"/>
      <c r="L53" s="8"/>
      <c r="M53" s="13"/>
      <c r="N53" s="8"/>
      <c r="O53" s="8"/>
      <c r="P53" s="8"/>
      <c r="Q53" s="8"/>
      <c r="R53" s="8"/>
      <c r="S53" s="8"/>
      <c r="T53" s="8"/>
      <c r="U53" s="8"/>
      <c r="V53" s="8"/>
      <c r="W53" s="8"/>
      <c r="X53" s="8"/>
      <c r="Y53" s="8"/>
      <c r="Z53" s="8"/>
      <c r="AA53" s="8"/>
      <c r="AB53" s="8"/>
      <c r="AC53" s="8"/>
      <c r="AD53" s="8"/>
      <c r="AE53" s="8"/>
    </row>
    <row r="54" spans="1:31" ht="15">
      <c r="A54" s="32">
        <v>52</v>
      </c>
      <c r="B54" s="32" t="s">
        <v>14</v>
      </c>
      <c r="C54" s="32" t="s">
        <v>15</v>
      </c>
      <c r="D54" s="31" t="s">
        <v>97</v>
      </c>
      <c r="E54" s="29">
        <v>35.299187000000003</v>
      </c>
      <c r="F54" s="29">
        <v>113.87142299999999</v>
      </c>
      <c r="G54" s="14" t="s">
        <v>17</v>
      </c>
      <c r="H54" s="32" t="s">
        <v>28</v>
      </c>
      <c r="I54" s="31" t="s">
        <v>98</v>
      </c>
      <c r="J54" s="20">
        <v>44400.379861111112</v>
      </c>
      <c r="K54" s="8"/>
      <c r="L54" s="8"/>
      <c r="M54" s="13"/>
      <c r="N54" s="8"/>
      <c r="O54" s="8"/>
      <c r="P54" s="8"/>
      <c r="Q54" s="8"/>
      <c r="R54" s="8"/>
      <c r="S54" s="8"/>
      <c r="T54" s="8"/>
      <c r="U54" s="8"/>
      <c r="V54" s="8"/>
      <c r="W54" s="8"/>
      <c r="X54" s="8"/>
      <c r="Y54" s="8"/>
      <c r="Z54" s="8"/>
      <c r="AA54" s="8"/>
      <c r="AB54" s="8"/>
      <c r="AC54" s="8"/>
      <c r="AD54" s="8"/>
      <c r="AE54" s="8"/>
    </row>
    <row r="55" spans="1:31" ht="15">
      <c r="A55" s="32">
        <v>53</v>
      </c>
      <c r="B55" s="32" t="s">
        <v>14</v>
      </c>
      <c r="C55" s="32" t="s">
        <v>15</v>
      </c>
      <c r="D55" s="31" t="s">
        <v>99</v>
      </c>
      <c r="E55" s="30" t="s">
        <v>57</v>
      </c>
      <c r="F55" s="30" t="s">
        <v>57</v>
      </c>
      <c r="G55" s="14" t="s">
        <v>17</v>
      </c>
      <c r="H55" s="32" t="s">
        <v>87</v>
      </c>
      <c r="I55" s="13"/>
      <c r="J55" s="20">
        <v>44400.379861111112</v>
      </c>
      <c r="K55" s="8"/>
      <c r="L55" s="8"/>
      <c r="M55" s="13"/>
      <c r="N55" s="8"/>
      <c r="O55" s="8"/>
      <c r="P55" s="8"/>
      <c r="Q55" s="8"/>
      <c r="R55" s="8"/>
      <c r="S55" s="8"/>
      <c r="T55" s="8"/>
      <c r="U55" s="8"/>
      <c r="V55" s="8"/>
      <c r="W55" s="8"/>
      <c r="X55" s="8"/>
      <c r="Y55" s="8"/>
      <c r="Z55" s="8"/>
      <c r="AA55" s="8"/>
      <c r="AB55" s="8"/>
      <c r="AC55" s="8"/>
      <c r="AD55" s="8"/>
      <c r="AE55" s="8"/>
    </row>
    <row r="56" spans="1:31" ht="15">
      <c r="A56" s="32">
        <v>54</v>
      </c>
      <c r="B56" s="32" t="s">
        <v>14</v>
      </c>
      <c r="C56" s="32" t="s">
        <v>15</v>
      </c>
      <c r="D56" s="31" t="s">
        <v>100</v>
      </c>
      <c r="E56" s="30" t="s">
        <v>57</v>
      </c>
      <c r="F56" s="30" t="s">
        <v>57</v>
      </c>
      <c r="G56" s="14" t="s">
        <v>17</v>
      </c>
      <c r="H56" s="32" t="s">
        <v>28</v>
      </c>
      <c r="I56" s="31" t="s">
        <v>101</v>
      </c>
      <c r="J56" s="20">
        <v>44400.379861111112</v>
      </c>
      <c r="K56" s="8"/>
      <c r="L56" s="8"/>
      <c r="M56" s="13"/>
      <c r="N56" s="8"/>
      <c r="O56" s="8"/>
      <c r="P56" s="8"/>
      <c r="Q56" s="8"/>
      <c r="R56" s="8"/>
      <c r="S56" s="8"/>
      <c r="T56" s="8"/>
      <c r="U56" s="8"/>
      <c r="V56" s="8"/>
      <c r="W56" s="8"/>
      <c r="X56" s="8"/>
      <c r="Y56" s="8"/>
      <c r="Z56" s="8"/>
      <c r="AA56" s="8"/>
      <c r="AB56" s="8"/>
      <c r="AC56" s="8"/>
      <c r="AD56" s="8"/>
      <c r="AE56" s="8"/>
    </row>
    <row r="57" spans="1:31" ht="15">
      <c r="A57" s="32">
        <v>55</v>
      </c>
      <c r="B57" s="32" t="s">
        <v>14</v>
      </c>
      <c r="C57" s="32" t="s">
        <v>15</v>
      </c>
      <c r="D57" s="31" t="s">
        <v>102</v>
      </c>
      <c r="E57" s="29">
        <v>35.391058999999998</v>
      </c>
      <c r="F57" s="29">
        <v>114.048624</v>
      </c>
      <c r="G57" s="14" t="s">
        <v>17</v>
      </c>
      <c r="H57" s="8"/>
      <c r="I57" s="13"/>
      <c r="J57" s="20">
        <v>44400.379861111112</v>
      </c>
      <c r="K57" s="8"/>
      <c r="L57" s="8"/>
      <c r="M57" s="13"/>
      <c r="N57" s="8"/>
      <c r="O57" s="8"/>
      <c r="P57" s="8"/>
      <c r="Q57" s="8"/>
      <c r="R57" s="8"/>
      <c r="S57" s="8"/>
      <c r="T57" s="8"/>
      <c r="U57" s="8"/>
      <c r="V57" s="8"/>
      <c r="W57" s="8"/>
      <c r="X57" s="8"/>
      <c r="Y57" s="8"/>
      <c r="Z57" s="8"/>
      <c r="AA57" s="8"/>
      <c r="AB57" s="8"/>
      <c r="AC57" s="8"/>
      <c r="AD57" s="8"/>
      <c r="AE57" s="8"/>
    </row>
    <row r="58" spans="1:31" ht="15">
      <c r="A58" s="32">
        <v>56</v>
      </c>
      <c r="B58" s="32" t="s">
        <v>14</v>
      </c>
      <c r="C58" s="32" t="s">
        <v>15</v>
      </c>
      <c r="D58" s="31" t="s">
        <v>103</v>
      </c>
      <c r="E58" s="29">
        <v>35.312845000000003</v>
      </c>
      <c r="F58" s="29">
        <v>113.85386099999999</v>
      </c>
      <c r="G58" s="14" t="s">
        <v>17</v>
      </c>
      <c r="H58" s="32" t="s">
        <v>28</v>
      </c>
      <c r="I58" s="31" t="s">
        <v>104</v>
      </c>
      <c r="J58" s="11">
        <v>44400.376388888893</v>
      </c>
      <c r="K58" s="8"/>
      <c r="L58" s="8"/>
      <c r="M58" s="13"/>
      <c r="N58" s="8"/>
      <c r="O58" s="8"/>
      <c r="P58" s="8"/>
      <c r="Q58" s="8"/>
      <c r="R58" s="8"/>
      <c r="S58" s="8"/>
      <c r="T58" s="8"/>
      <c r="U58" s="8"/>
      <c r="V58" s="8"/>
      <c r="W58" s="8"/>
      <c r="X58" s="8"/>
      <c r="Y58" s="8"/>
      <c r="Z58" s="8"/>
      <c r="AA58" s="8"/>
      <c r="AB58" s="8"/>
      <c r="AC58" s="8"/>
      <c r="AD58" s="8"/>
      <c r="AE58" s="8"/>
    </row>
    <row r="59" spans="1:31" ht="15">
      <c r="A59" s="32">
        <v>57</v>
      </c>
      <c r="B59" s="32" t="s">
        <v>14</v>
      </c>
      <c r="C59" s="32" t="s">
        <v>15</v>
      </c>
      <c r="D59" s="31" t="s">
        <v>105</v>
      </c>
      <c r="E59" s="29">
        <v>35.337378999999999</v>
      </c>
      <c r="F59" s="29">
        <v>113.916927</v>
      </c>
      <c r="G59" s="14" t="s">
        <v>17</v>
      </c>
      <c r="H59" s="32" t="s">
        <v>28</v>
      </c>
      <c r="I59" s="31" t="s">
        <v>106</v>
      </c>
      <c r="J59" s="32" t="s">
        <v>107</v>
      </c>
      <c r="K59" s="8"/>
      <c r="L59" s="8"/>
      <c r="M59" s="13"/>
      <c r="N59" s="8"/>
      <c r="O59" s="8"/>
      <c r="P59" s="8"/>
      <c r="Q59" s="8"/>
      <c r="R59" s="8"/>
      <c r="S59" s="8"/>
      <c r="T59" s="8"/>
      <c r="U59" s="8"/>
      <c r="V59" s="8"/>
      <c r="W59" s="8"/>
      <c r="X59" s="8"/>
      <c r="Y59" s="8"/>
      <c r="Z59" s="8"/>
      <c r="AA59" s="8"/>
      <c r="AB59" s="8"/>
      <c r="AC59" s="8"/>
      <c r="AD59" s="8"/>
      <c r="AE59" s="8"/>
    </row>
    <row r="60" spans="1:31" ht="15">
      <c r="A60" s="32">
        <v>58</v>
      </c>
      <c r="B60" s="32" t="s">
        <v>14</v>
      </c>
      <c r="C60" s="32" t="s">
        <v>15</v>
      </c>
      <c r="D60" s="31" t="s">
        <v>108</v>
      </c>
      <c r="E60" s="29">
        <v>35.287202000000001</v>
      </c>
      <c r="F60" s="29">
        <v>113.91178600000001</v>
      </c>
      <c r="G60" s="14" t="s">
        <v>17</v>
      </c>
      <c r="H60" s="32" t="s">
        <v>109</v>
      </c>
      <c r="I60" s="13"/>
      <c r="J60" s="21">
        <v>44400.381944444445</v>
      </c>
      <c r="K60" s="8"/>
      <c r="L60" s="8"/>
      <c r="M60" s="13"/>
      <c r="N60" s="8"/>
      <c r="O60" s="8"/>
      <c r="P60" s="8"/>
      <c r="Q60" s="8"/>
      <c r="R60" s="8"/>
      <c r="S60" s="8"/>
      <c r="T60" s="8"/>
      <c r="U60" s="8"/>
      <c r="V60" s="8"/>
      <c r="W60" s="8"/>
      <c r="X60" s="8"/>
      <c r="Y60" s="8"/>
      <c r="Z60" s="8"/>
      <c r="AA60" s="8"/>
      <c r="AB60" s="8"/>
      <c r="AC60" s="8"/>
      <c r="AD60" s="8"/>
      <c r="AE60" s="8"/>
    </row>
    <row r="61" spans="1:31" ht="46.8">
      <c r="A61" s="32">
        <v>59</v>
      </c>
      <c r="B61" s="32" t="s">
        <v>14</v>
      </c>
      <c r="C61" s="32" t="s">
        <v>15</v>
      </c>
      <c r="D61" s="31" t="s">
        <v>110</v>
      </c>
      <c r="E61" s="29">
        <v>35.379249000000002</v>
      </c>
      <c r="F61" s="29">
        <v>113.913004</v>
      </c>
      <c r="G61" s="14" t="s">
        <v>17</v>
      </c>
      <c r="H61" s="32" t="s">
        <v>28</v>
      </c>
      <c r="I61" s="31" t="s">
        <v>111</v>
      </c>
      <c r="J61" s="8"/>
      <c r="K61" s="8"/>
      <c r="L61" s="8"/>
      <c r="M61" s="19" t="s">
        <v>82</v>
      </c>
      <c r="N61" s="8"/>
      <c r="O61" s="8"/>
      <c r="P61" s="8"/>
      <c r="Q61" s="8"/>
      <c r="R61" s="8"/>
      <c r="S61" s="8"/>
      <c r="T61" s="8"/>
      <c r="U61" s="8"/>
      <c r="V61" s="8"/>
      <c r="W61" s="8"/>
      <c r="X61" s="8"/>
      <c r="Y61" s="8"/>
      <c r="Z61" s="8"/>
      <c r="AA61" s="8"/>
      <c r="AB61" s="8"/>
      <c r="AC61" s="8"/>
      <c r="AD61" s="8"/>
      <c r="AE61" s="8"/>
    </row>
    <row r="62" spans="1:31" ht="93.6">
      <c r="A62" s="32">
        <v>60</v>
      </c>
      <c r="B62" s="32" t="s">
        <v>14</v>
      </c>
      <c r="C62" s="32" t="s">
        <v>15</v>
      </c>
      <c r="D62" s="31" t="s">
        <v>112</v>
      </c>
      <c r="E62" s="29">
        <v>35.253722000000003</v>
      </c>
      <c r="F62" s="29">
        <v>113.89471399999999</v>
      </c>
      <c r="G62" s="14" t="s">
        <v>17</v>
      </c>
      <c r="H62" s="32" t="s">
        <v>109</v>
      </c>
      <c r="I62" s="31"/>
      <c r="J62" s="21">
        <v>44400.386111111111</v>
      </c>
      <c r="K62" s="8"/>
      <c r="L62" s="8"/>
      <c r="M62" s="19" t="s">
        <v>61</v>
      </c>
      <c r="N62" s="8"/>
      <c r="O62" s="8"/>
      <c r="P62" s="8"/>
      <c r="Q62" s="8"/>
      <c r="R62" s="8"/>
      <c r="S62" s="8"/>
      <c r="T62" s="8"/>
      <c r="U62" s="8"/>
      <c r="V62" s="8"/>
      <c r="W62" s="8"/>
      <c r="X62" s="8"/>
      <c r="Y62" s="8"/>
      <c r="Z62" s="8"/>
      <c r="AA62" s="8"/>
      <c r="AB62" s="8"/>
      <c r="AC62" s="8"/>
      <c r="AD62" s="8"/>
      <c r="AE62" s="8"/>
    </row>
    <row r="63" spans="1:31" ht="62.4">
      <c r="A63" s="32">
        <v>61</v>
      </c>
      <c r="B63" s="32" t="s">
        <v>14</v>
      </c>
      <c r="C63" s="32" t="s">
        <v>15</v>
      </c>
      <c r="D63" s="31" t="s">
        <v>113</v>
      </c>
      <c r="E63" s="22">
        <v>35.313226999999998</v>
      </c>
      <c r="F63" s="22">
        <v>113.900632</v>
      </c>
      <c r="G63" s="14" t="s">
        <v>17</v>
      </c>
      <c r="H63" s="32" t="s">
        <v>28</v>
      </c>
      <c r="I63" s="31" t="s">
        <v>114</v>
      </c>
      <c r="J63" s="8"/>
      <c r="K63" s="8"/>
      <c r="L63" s="8"/>
      <c r="M63" s="19" t="s">
        <v>115</v>
      </c>
      <c r="N63" s="8"/>
      <c r="O63" s="8"/>
      <c r="P63" s="8"/>
      <c r="Q63" s="8"/>
      <c r="R63" s="8"/>
      <c r="S63" s="8"/>
      <c r="T63" s="8"/>
      <c r="U63" s="8"/>
      <c r="V63" s="8"/>
      <c r="W63" s="8"/>
      <c r="X63" s="8"/>
      <c r="Y63" s="8"/>
      <c r="Z63" s="8"/>
      <c r="AA63" s="8"/>
      <c r="AB63" s="8"/>
      <c r="AC63" s="8"/>
      <c r="AD63" s="8"/>
      <c r="AE63" s="8"/>
    </row>
    <row r="64" spans="1:31" ht="15">
      <c r="A64" s="32">
        <v>62</v>
      </c>
      <c r="B64" s="32" t="s">
        <v>14</v>
      </c>
      <c r="C64" s="32" t="s">
        <v>15</v>
      </c>
      <c r="D64" s="31" t="s">
        <v>34</v>
      </c>
      <c r="E64" s="22">
        <v>35.374229</v>
      </c>
      <c r="F64" s="22">
        <v>113.900674</v>
      </c>
      <c r="G64" s="14" t="s">
        <v>17</v>
      </c>
      <c r="H64" s="32" t="s">
        <v>28</v>
      </c>
      <c r="I64" s="31" t="s">
        <v>35</v>
      </c>
      <c r="J64" s="21">
        <v>44400.386111111111</v>
      </c>
      <c r="K64" s="8"/>
      <c r="L64" s="8"/>
      <c r="M64" s="13"/>
      <c r="N64" s="8"/>
      <c r="O64" s="8"/>
      <c r="P64" s="8"/>
      <c r="Q64" s="8"/>
      <c r="R64" s="8"/>
      <c r="S64" s="8"/>
      <c r="T64" s="8"/>
      <c r="U64" s="8"/>
      <c r="V64" s="8"/>
      <c r="W64" s="8"/>
      <c r="X64" s="8"/>
      <c r="Y64" s="8"/>
      <c r="Z64" s="8"/>
      <c r="AA64" s="8"/>
      <c r="AB64" s="8"/>
      <c r="AC64" s="8"/>
      <c r="AD64" s="8"/>
      <c r="AE64" s="8"/>
    </row>
    <row r="65" spans="1:31" ht="15">
      <c r="A65" s="32">
        <v>63</v>
      </c>
      <c r="B65" s="32" t="s">
        <v>14</v>
      </c>
      <c r="C65" s="32" t="s">
        <v>15</v>
      </c>
      <c r="D65" s="31" t="s">
        <v>116</v>
      </c>
      <c r="E65" s="22">
        <v>35.300538000000003</v>
      </c>
      <c r="F65" s="22">
        <v>113.904403</v>
      </c>
      <c r="G65" s="14" t="s">
        <v>17</v>
      </c>
      <c r="H65" s="32" t="s">
        <v>28</v>
      </c>
      <c r="I65" s="31" t="s">
        <v>117</v>
      </c>
      <c r="J65" s="21">
        <v>44400.388194444451</v>
      </c>
      <c r="K65" s="8"/>
      <c r="L65" s="8"/>
      <c r="M65" s="13"/>
      <c r="N65" s="8"/>
      <c r="O65" s="8"/>
      <c r="P65" s="8"/>
      <c r="Q65" s="8"/>
      <c r="R65" s="8"/>
      <c r="S65" s="8"/>
      <c r="T65" s="8"/>
      <c r="U65" s="8"/>
      <c r="V65" s="8"/>
      <c r="W65" s="8"/>
      <c r="X65" s="8"/>
      <c r="Y65" s="8"/>
      <c r="Z65" s="8"/>
      <c r="AA65" s="8"/>
      <c r="AB65" s="8"/>
      <c r="AC65" s="8"/>
      <c r="AD65" s="8"/>
      <c r="AE65" s="8"/>
    </row>
    <row r="66" spans="1:31" ht="15">
      <c r="A66" s="32">
        <v>64</v>
      </c>
      <c r="B66" s="32" t="s">
        <v>14</v>
      </c>
      <c r="C66" s="32" t="s">
        <v>15</v>
      </c>
      <c r="D66" s="31" t="s">
        <v>118</v>
      </c>
      <c r="E66" s="22">
        <v>35.278717999999998</v>
      </c>
      <c r="F66" s="22">
        <v>113.911677</v>
      </c>
      <c r="G66" s="14" t="s">
        <v>17</v>
      </c>
      <c r="H66" s="32" t="s">
        <v>28</v>
      </c>
      <c r="I66" s="31" t="s">
        <v>119</v>
      </c>
      <c r="J66" s="32" t="s">
        <v>120</v>
      </c>
      <c r="K66" s="8"/>
      <c r="L66" s="8"/>
      <c r="M66" s="13"/>
      <c r="N66" s="8"/>
      <c r="O66" s="8"/>
      <c r="P66" s="8"/>
      <c r="Q66" s="8"/>
      <c r="R66" s="8"/>
      <c r="S66" s="8"/>
      <c r="T66" s="8"/>
      <c r="U66" s="8"/>
      <c r="V66" s="8"/>
      <c r="W66" s="8"/>
      <c r="X66" s="8"/>
      <c r="Y66" s="8"/>
      <c r="Z66" s="8"/>
      <c r="AA66" s="8"/>
      <c r="AB66" s="8"/>
      <c r="AC66" s="8"/>
      <c r="AD66" s="8"/>
      <c r="AE66" s="8"/>
    </row>
    <row r="67" spans="1:31" ht="45">
      <c r="A67" s="32">
        <v>65</v>
      </c>
      <c r="B67" s="32" t="s">
        <v>14</v>
      </c>
      <c r="C67" s="32" t="s">
        <v>121</v>
      </c>
      <c r="D67" s="31" t="s">
        <v>122</v>
      </c>
      <c r="E67" s="22">
        <v>35.434736000000001</v>
      </c>
      <c r="F67" s="22">
        <v>114.07047300000001</v>
      </c>
      <c r="G67" s="14" t="s">
        <v>17</v>
      </c>
      <c r="H67" s="32" t="s">
        <v>28</v>
      </c>
      <c r="I67" s="31" t="s">
        <v>123</v>
      </c>
      <c r="J67" s="8"/>
      <c r="K67" s="8"/>
      <c r="L67" s="8"/>
      <c r="M67" s="13"/>
      <c r="N67" s="8"/>
      <c r="O67" s="8"/>
      <c r="P67" s="8"/>
      <c r="Q67" s="8"/>
      <c r="R67" s="8"/>
      <c r="S67" s="8"/>
      <c r="T67" s="8"/>
      <c r="U67" s="8"/>
      <c r="V67" s="8"/>
      <c r="W67" s="8"/>
      <c r="X67" s="8"/>
      <c r="Y67" s="8"/>
      <c r="Z67" s="8"/>
      <c r="AA67" s="8"/>
      <c r="AB67" s="8"/>
      <c r="AC67" s="8"/>
      <c r="AD67" s="8"/>
      <c r="AE67" s="8"/>
    </row>
    <row r="68" spans="1:31" ht="15">
      <c r="A68" s="32">
        <v>66</v>
      </c>
      <c r="B68" s="32" t="s">
        <v>14</v>
      </c>
      <c r="C68" s="32" t="s">
        <v>15</v>
      </c>
      <c r="D68" s="31" t="s">
        <v>124</v>
      </c>
      <c r="E68" s="22">
        <v>35.301096999999999</v>
      </c>
      <c r="F68" s="22">
        <v>113.879879</v>
      </c>
      <c r="G68" s="14" t="s">
        <v>17</v>
      </c>
      <c r="H68" s="40" t="s">
        <v>31</v>
      </c>
      <c r="I68" s="31" t="s">
        <v>125</v>
      </c>
      <c r="J68" s="8"/>
      <c r="K68" s="8"/>
      <c r="L68" s="8"/>
      <c r="M68" s="13"/>
      <c r="N68" s="8"/>
      <c r="O68" s="8"/>
      <c r="P68" s="8"/>
      <c r="Q68" s="8"/>
      <c r="R68" s="8"/>
      <c r="S68" s="8"/>
      <c r="T68" s="8"/>
      <c r="U68" s="8"/>
      <c r="V68" s="8"/>
      <c r="W68" s="8"/>
      <c r="X68" s="8"/>
      <c r="Y68" s="8"/>
      <c r="Z68" s="8"/>
      <c r="AA68" s="8"/>
      <c r="AB68" s="8"/>
      <c r="AC68" s="8"/>
      <c r="AD68" s="8"/>
      <c r="AE68" s="8"/>
    </row>
    <row r="69" spans="1:31" ht="15">
      <c r="A69" s="32">
        <v>67</v>
      </c>
      <c r="B69" s="32" t="s">
        <v>14</v>
      </c>
      <c r="C69" s="32" t="s">
        <v>15</v>
      </c>
      <c r="D69" s="31" t="s">
        <v>126</v>
      </c>
      <c r="E69" s="22">
        <v>35.300538000000003</v>
      </c>
      <c r="F69" s="22">
        <v>113.904403</v>
      </c>
      <c r="G69" s="14" t="s">
        <v>17</v>
      </c>
      <c r="H69" s="32" t="s">
        <v>28</v>
      </c>
      <c r="I69" s="31" t="s">
        <v>127</v>
      </c>
      <c r="J69" s="21">
        <v>44400.413194444445</v>
      </c>
      <c r="K69" s="8"/>
      <c r="L69" s="8"/>
      <c r="M69" s="13"/>
      <c r="N69" s="8"/>
      <c r="O69" s="8"/>
      <c r="P69" s="8"/>
      <c r="Q69" s="8"/>
      <c r="R69" s="8"/>
      <c r="S69" s="8"/>
      <c r="T69" s="8"/>
      <c r="U69" s="8"/>
      <c r="V69" s="8"/>
      <c r="W69" s="8"/>
      <c r="X69" s="8"/>
      <c r="Y69" s="8"/>
      <c r="Z69" s="8"/>
      <c r="AA69" s="8"/>
      <c r="AB69" s="8"/>
      <c r="AC69" s="8"/>
      <c r="AD69" s="8"/>
      <c r="AE69" s="8"/>
    </row>
    <row r="70" spans="1:31" ht="45">
      <c r="A70" s="32">
        <v>68</v>
      </c>
      <c r="B70" s="32" t="s">
        <v>14</v>
      </c>
      <c r="C70" s="32" t="s">
        <v>15</v>
      </c>
      <c r="D70" s="31" t="s">
        <v>128</v>
      </c>
      <c r="E70" s="22">
        <v>35.342711000000001</v>
      </c>
      <c r="F70" s="22">
        <v>113.87765</v>
      </c>
      <c r="G70" s="14" t="s">
        <v>17</v>
      </c>
      <c r="H70" s="32" t="s">
        <v>28</v>
      </c>
      <c r="I70" s="31" t="s">
        <v>129</v>
      </c>
      <c r="J70" s="21">
        <v>44400.406944444447</v>
      </c>
      <c r="K70" s="8"/>
      <c r="L70" s="8"/>
      <c r="M70" s="13"/>
      <c r="N70" s="8"/>
      <c r="O70" s="8"/>
      <c r="P70" s="8"/>
      <c r="Q70" s="8"/>
      <c r="R70" s="8"/>
      <c r="S70" s="8"/>
      <c r="T70" s="8"/>
      <c r="U70" s="8"/>
      <c r="V70" s="8"/>
      <c r="W70" s="8"/>
      <c r="X70" s="8"/>
      <c r="Y70" s="8"/>
      <c r="Z70" s="8"/>
      <c r="AA70" s="8"/>
      <c r="AB70" s="8"/>
      <c r="AC70" s="8"/>
      <c r="AD70" s="8"/>
      <c r="AE70" s="8"/>
    </row>
    <row r="71" spans="1:31" ht="30">
      <c r="A71" s="32">
        <v>69</v>
      </c>
      <c r="B71" s="32" t="s">
        <v>14</v>
      </c>
      <c r="C71" s="32" t="s">
        <v>15</v>
      </c>
      <c r="D71" s="7" t="s">
        <v>449</v>
      </c>
      <c r="E71" s="22">
        <v>35.305044000000002</v>
      </c>
      <c r="F71" s="22">
        <v>113.872681</v>
      </c>
      <c r="G71" s="14" t="s">
        <v>17</v>
      </c>
      <c r="H71" s="33" t="s">
        <v>130</v>
      </c>
      <c r="I71" s="31" t="s">
        <v>131</v>
      </c>
      <c r="J71" s="21">
        <v>44400.41805555555</v>
      </c>
      <c r="K71" s="8"/>
      <c r="L71" s="8"/>
      <c r="M71" s="13"/>
      <c r="N71" s="8"/>
      <c r="O71" s="8"/>
      <c r="P71" s="8"/>
      <c r="Q71" s="8"/>
      <c r="R71" s="8"/>
      <c r="S71" s="8"/>
      <c r="T71" s="8"/>
      <c r="U71" s="8"/>
      <c r="V71" s="8"/>
      <c r="W71" s="8"/>
      <c r="X71" s="8"/>
      <c r="Y71" s="8"/>
      <c r="Z71" s="8"/>
      <c r="AA71" s="8"/>
      <c r="AB71" s="8"/>
      <c r="AC71" s="8"/>
      <c r="AD71" s="8"/>
      <c r="AE71" s="8"/>
    </row>
    <row r="72" spans="1:31" ht="28.95" customHeight="1">
      <c r="A72" s="32">
        <v>70</v>
      </c>
      <c r="B72" s="32" t="s">
        <v>14</v>
      </c>
      <c r="C72" s="32" t="s">
        <v>15</v>
      </c>
      <c r="D72" s="31" t="s">
        <v>132</v>
      </c>
      <c r="E72" s="22">
        <v>35.356862999999997</v>
      </c>
      <c r="F72" s="22">
        <v>113.693028</v>
      </c>
      <c r="G72" s="14" t="s">
        <v>17</v>
      </c>
      <c r="H72" s="32" t="s">
        <v>133</v>
      </c>
      <c r="I72" s="31" t="s">
        <v>134</v>
      </c>
      <c r="J72" s="8"/>
      <c r="K72" s="8"/>
      <c r="L72" s="8"/>
      <c r="M72" s="13"/>
      <c r="N72" s="55" t="s">
        <v>135</v>
      </c>
      <c r="O72" s="8"/>
      <c r="P72" s="8"/>
      <c r="Q72" s="8"/>
      <c r="R72" s="8"/>
      <c r="S72" s="8"/>
      <c r="T72" s="8"/>
      <c r="U72" s="8"/>
      <c r="V72" s="8"/>
      <c r="W72" s="8"/>
      <c r="X72" s="8"/>
      <c r="Y72" s="8"/>
      <c r="Z72" s="8"/>
      <c r="AA72" s="8"/>
      <c r="AB72" s="8"/>
      <c r="AC72" s="8"/>
      <c r="AD72" s="8"/>
      <c r="AE72" s="8"/>
    </row>
    <row r="73" spans="1:31" ht="28.95" customHeight="1">
      <c r="A73" s="32">
        <v>71</v>
      </c>
      <c r="B73" s="32" t="s">
        <v>14</v>
      </c>
      <c r="C73" s="32" t="s">
        <v>15</v>
      </c>
      <c r="D73" s="31" t="s">
        <v>136</v>
      </c>
      <c r="E73" s="24">
        <v>35.300382999999997</v>
      </c>
      <c r="F73" s="24">
        <v>113.898428</v>
      </c>
      <c r="G73" s="14" t="s">
        <v>17</v>
      </c>
      <c r="H73" s="33" t="s">
        <v>137</v>
      </c>
      <c r="I73" s="13"/>
      <c r="J73" s="21">
        <v>44400.41805555555</v>
      </c>
      <c r="K73" s="8"/>
      <c r="L73" s="8"/>
      <c r="M73" s="13"/>
      <c r="N73" s="8"/>
      <c r="O73" s="8"/>
      <c r="P73" s="8"/>
      <c r="Q73" s="8"/>
      <c r="R73" s="8"/>
      <c r="S73" s="8"/>
      <c r="T73" s="8"/>
      <c r="U73" s="8"/>
      <c r="V73" s="8"/>
      <c r="W73" s="8"/>
      <c r="X73" s="8"/>
      <c r="Y73" s="8"/>
      <c r="Z73" s="8"/>
      <c r="AA73" s="8"/>
      <c r="AB73" s="8"/>
      <c r="AC73" s="8"/>
      <c r="AD73" s="8"/>
      <c r="AE73" s="8"/>
    </row>
    <row r="74" spans="1:31" ht="28.95" customHeight="1">
      <c r="A74" s="32">
        <v>72</v>
      </c>
      <c r="B74" s="32" t="s">
        <v>14</v>
      </c>
      <c r="C74" s="32" t="s">
        <v>15</v>
      </c>
      <c r="D74" s="31" t="s">
        <v>138</v>
      </c>
      <c r="E74" s="24">
        <v>35.355055</v>
      </c>
      <c r="F74" s="24">
        <v>113.85638299999999</v>
      </c>
      <c r="G74" s="14" t="s">
        <v>17</v>
      </c>
      <c r="H74" s="32" t="s">
        <v>28</v>
      </c>
      <c r="I74" s="13"/>
      <c r="J74" s="34">
        <v>44400.40902777778</v>
      </c>
      <c r="K74" s="8"/>
      <c r="L74" s="8"/>
      <c r="M74" s="13"/>
      <c r="N74" s="8"/>
      <c r="O74" s="8"/>
      <c r="P74" s="8"/>
      <c r="Q74" s="8"/>
      <c r="R74" s="8"/>
      <c r="S74" s="8"/>
      <c r="T74" s="8"/>
      <c r="U74" s="8"/>
      <c r="V74" s="8"/>
      <c r="W74" s="8"/>
      <c r="X74" s="8"/>
      <c r="Y74" s="8"/>
      <c r="Z74" s="8"/>
      <c r="AA74" s="8"/>
      <c r="AB74" s="8"/>
      <c r="AC74" s="8"/>
      <c r="AD74" s="8"/>
      <c r="AE74" s="8"/>
    </row>
    <row r="75" spans="1:31" ht="99" customHeight="1">
      <c r="A75" s="32">
        <v>73</v>
      </c>
      <c r="B75" s="32" t="s">
        <v>14</v>
      </c>
      <c r="C75" s="32" t="s">
        <v>15</v>
      </c>
      <c r="D75" s="31" t="s">
        <v>139</v>
      </c>
      <c r="E75" s="22">
        <v>35.329054999999997</v>
      </c>
      <c r="F75" s="22">
        <v>113.866844</v>
      </c>
      <c r="G75" s="14" t="s">
        <v>17</v>
      </c>
      <c r="H75" s="32" t="s">
        <v>28</v>
      </c>
      <c r="I75" s="31" t="s">
        <v>140</v>
      </c>
      <c r="J75" s="21">
        <v>44400.42569444445</v>
      </c>
      <c r="K75" s="8"/>
      <c r="L75" s="8"/>
      <c r="M75" s="13"/>
      <c r="N75" s="8"/>
      <c r="O75" s="8"/>
      <c r="P75" s="8"/>
      <c r="Q75" s="8"/>
      <c r="R75" s="8"/>
      <c r="S75" s="8"/>
      <c r="T75" s="8"/>
      <c r="U75" s="8"/>
      <c r="V75" s="8"/>
      <c r="W75" s="8"/>
      <c r="X75" s="8"/>
      <c r="Y75" s="8"/>
      <c r="Z75" s="8"/>
      <c r="AA75" s="8"/>
      <c r="AB75" s="8"/>
      <c r="AC75" s="8"/>
      <c r="AD75" s="8"/>
      <c r="AE75" s="8"/>
    </row>
    <row r="76" spans="1:31" ht="99" customHeight="1">
      <c r="A76" s="32">
        <v>74</v>
      </c>
      <c r="B76" s="32" t="s">
        <v>14</v>
      </c>
      <c r="C76" s="32" t="s">
        <v>15</v>
      </c>
      <c r="D76" s="31" t="s">
        <v>141</v>
      </c>
      <c r="E76" s="24">
        <v>35.304948000000003</v>
      </c>
      <c r="F76" s="24">
        <v>113.90084400000001</v>
      </c>
      <c r="G76" s="14" t="s">
        <v>17</v>
      </c>
      <c r="H76" s="33" t="s">
        <v>31</v>
      </c>
      <c r="I76" s="13"/>
      <c r="J76" s="21">
        <v>44400.427083333328</v>
      </c>
      <c r="K76" s="8"/>
      <c r="L76" s="8"/>
      <c r="M76" s="13"/>
      <c r="N76" s="8"/>
      <c r="O76" s="8"/>
      <c r="P76" s="8"/>
      <c r="Q76" s="8"/>
      <c r="R76" s="8"/>
      <c r="S76" s="8"/>
      <c r="T76" s="8"/>
      <c r="U76" s="8"/>
      <c r="V76" s="8"/>
      <c r="W76" s="8"/>
      <c r="X76" s="8"/>
      <c r="Y76" s="8"/>
      <c r="Z76" s="8"/>
      <c r="AA76" s="8"/>
      <c r="AB76" s="8"/>
      <c r="AC76" s="8"/>
      <c r="AD76" s="8"/>
      <c r="AE76" s="8"/>
    </row>
    <row r="77" spans="1:31" ht="99" customHeight="1">
      <c r="A77" s="32">
        <v>75</v>
      </c>
      <c r="B77" s="32" t="s">
        <v>14</v>
      </c>
      <c r="C77" s="32" t="s">
        <v>15</v>
      </c>
      <c r="D77" s="31" t="s">
        <v>142</v>
      </c>
      <c r="E77" s="22">
        <v>35.124704000000001</v>
      </c>
      <c r="F77" s="22">
        <v>113.72820299999999</v>
      </c>
      <c r="G77" s="14" t="s">
        <v>17</v>
      </c>
      <c r="H77" s="32" t="s">
        <v>28</v>
      </c>
      <c r="I77" s="31" t="s">
        <v>143</v>
      </c>
      <c r="J77" s="21">
        <v>44400.4375</v>
      </c>
      <c r="K77" s="8"/>
      <c r="L77" s="8"/>
      <c r="M77" s="31" t="s">
        <v>144</v>
      </c>
      <c r="N77" s="55" t="s">
        <v>145</v>
      </c>
      <c r="O77" s="8"/>
      <c r="P77" s="8"/>
      <c r="Q77" s="8"/>
      <c r="R77" s="8"/>
      <c r="S77" s="8"/>
      <c r="T77" s="8"/>
      <c r="U77" s="8"/>
      <c r="V77" s="8"/>
      <c r="W77" s="8"/>
      <c r="X77" s="8"/>
      <c r="Y77" s="8"/>
      <c r="Z77" s="8"/>
      <c r="AA77" s="8"/>
      <c r="AB77" s="8"/>
      <c r="AC77" s="8"/>
      <c r="AD77" s="8"/>
      <c r="AE77" s="8"/>
    </row>
    <row r="78" spans="1:31" ht="15">
      <c r="A78" s="32">
        <v>76</v>
      </c>
      <c r="B78" s="32" t="s">
        <v>14</v>
      </c>
      <c r="C78" s="32" t="s">
        <v>15</v>
      </c>
      <c r="D78" s="31" t="s">
        <v>146</v>
      </c>
      <c r="E78" s="22">
        <v>35.319858000000004</v>
      </c>
      <c r="F78" s="24">
        <v>113.85517</v>
      </c>
      <c r="G78" s="14" t="s">
        <v>17</v>
      </c>
      <c r="H78" s="32" t="s">
        <v>28</v>
      </c>
      <c r="I78" s="13"/>
      <c r="J78" s="8"/>
      <c r="K78" s="8"/>
      <c r="L78" s="8"/>
      <c r="M78" s="13"/>
      <c r="N78" s="8"/>
      <c r="O78" s="8"/>
      <c r="P78" s="8"/>
      <c r="Q78" s="8"/>
      <c r="R78" s="8"/>
      <c r="S78" s="8"/>
      <c r="T78" s="8"/>
      <c r="U78" s="8"/>
      <c r="V78" s="8"/>
      <c r="W78" s="8"/>
      <c r="X78" s="8"/>
      <c r="Y78" s="8"/>
      <c r="Z78" s="8"/>
      <c r="AA78" s="8"/>
      <c r="AB78" s="8"/>
      <c r="AC78" s="8"/>
      <c r="AD78" s="8"/>
      <c r="AE78" s="8"/>
    </row>
    <row r="79" spans="1:31" ht="15">
      <c r="A79" s="32">
        <v>77</v>
      </c>
      <c r="B79" s="32" t="s">
        <v>14</v>
      </c>
      <c r="C79" s="32" t="s">
        <v>15</v>
      </c>
      <c r="D79" s="31" t="s">
        <v>147</v>
      </c>
      <c r="E79" s="24">
        <v>35.282195999999999</v>
      </c>
      <c r="F79" s="22">
        <v>113.874362</v>
      </c>
      <c r="G79" s="14" t="s">
        <v>17</v>
      </c>
      <c r="H79" s="32" t="s">
        <v>148</v>
      </c>
      <c r="I79" s="13"/>
      <c r="J79" s="8"/>
      <c r="K79" s="8"/>
      <c r="L79" s="8"/>
      <c r="M79" s="13"/>
      <c r="N79" s="8"/>
      <c r="O79" s="8"/>
      <c r="P79" s="8"/>
      <c r="Q79" s="8"/>
      <c r="R79" s="8"/>
      <c r="S79" s="8"/>
      <c r="T79" s="8"/>
      <c r="U79" s="8"/>
      <c r="V79" s="8"/>
      <c r="W79" s="8"/>
      <c r="X79" s="8"/>
      <c r="Y79" s="8"/>
      <c r="Z79" s="8"/>
      <c r="AA79" s="8"/>
      <c r="AB79" s="8"/>
      <c r="AC79" s="8"/>
      <c r="AD79" s="8"/>
      <c r="AE79" s="8"/>
    </row>
    <row r="80" spans="1:31" ht="15">
      <c r="A80" s="32">
        <v>78</v>
      </c>
      <c r="B80" s="32" t="s">
        <v>14</v>
      </c>
      <c r="C80" s="32" t="s">
        <v>121</v>
      </c>
      <c r="D80" s="31" t="s">
        <v>149</v>
      </c>
      <c r="E80" s="22">
        <v>35.396335999999998</v>
      </c>
      <c r="F80" s="24">
        <v>114.09939199999999</v>
      </c>
      <c r="G80" s="14" t="s">
        <v>17</v>
      </c>
      <c r="H80" s="32" t="s">
        <v>28</v>
      </c>
      <c r="I80" s="13"/>
      <c r="J80" s="8"/>
      <c r="K80" s="8"/>
      <c r="L80" s="8"/>
      <c r="M80" s="13"/>
      <c r="N80" s="8"/>
      <c r="O80" s="8"/>
      <c r="P80" s="8"/>
      <c r="Q80" s="8"/>
      <c r="R80" s="8"/>
      <c r="S80" s="8"/>
      <c r="T80" s="8"/>
      <c r="U80" s="8"/>
      <c r="V80" s="8"/>
      <c r="W80" s="8"/>
      <c r="X80" s="8"/>
      <c r="Y80" s="8"/>
      <c r="Z80" s="8"/>
      <c r="AA80" s="8"/>
      <c r="AB80" s="8"/>
      <c r="AC80" s="8"/>
      <c r="AD80" s="8"/>
      <c r="AE80" s="8"/>
    </row>
    <row r="81" spans="1:31" ht="15">
      <c r="A81" s="32">
        <v>79</v>
      </c>
      <c r="B81" s="32" t="s">
        <v>14</v>
      </c>
      <c r="C81" s="32" t="s">
        <v>15</v>
      </c>
      <c r="D81" s="31" t="s">
        <v>150</v>
      </c>
      <c r="E81" s="22">
        <v>34.997292000000002</v>
      </c>
      <c r="F81" s="22">
        <v>113.724976</v>
      </c>
      <c r="G81" s="14" t="s">
        <v>17</v>
      </c>
      <c r="H81" s="33" t="s">
        <v>151</v>
      </c>
      <c r="I81" s="31" t="s">
        <v>152</v>
      </c>
      <c r="J81" s="21">
        <v>44400.438888888893</v>
      </c>
      <c r="K81" s="8"/>
      <c r="L81" s="8"/>
      <c r="M81" s="13"/>
      <c r="N81" s="8"/>
      <c r="O81" s="8"/>
      <c r="P81" s="8"/>
      <c r="Q81" s="8"/>
      <c r="R81" s="8"/>
      <c r="S81" s="8"/>
      <c r="T81" s="8"/>
      <c r="U81" s="8"/>
      <c r="V81" s="8"/>
      <c r="W81" s="8"/>
      <c r="X81" s="8"/>
      <c r="Y81" s="8"/>
      <c r="Z81" s="8"/>
      <c r="AA81" s="8"/>
      <c r="AB81" s="8"/>
      <c r="AC81" s="8"/>
      <c r="AD81" s="8"/>
      <c r="AE81" s="8"/>
    </row>
    <row r="82" spans="1:31" ht="45">
      <c r="A82" s="32">
        <v>80</v>
      </c>
      <c r="B82" s="32" t="s">
        <v>14</v>
      </c>
      <c r="C82" s="32" t="s">
        <v>15</v>
      </c>
      <c r="D82" s="31" t="s">
        <v>153</v>
      </c>
      <c r="E82" s="22">
        <v>35.425496000000003</v>
      </c>
      <c r="F82" s="22">
        <v>114.05847799999999</v>
      </c>
      <c r="G82" s="14" t="s">
        <v>17</v>
      </c>
      <c r="H82" s="32" t="s">
        <v>28</v>
      </c>
      <c r="I82" s="31" t="s">
        <v>154</v>
      </c>
      <c r="J82" s="21">
        <v>44400.443749999999</v>
      </c>
      <c r="K82" s="8"/>
      <c r="L82" s="8"/>
      <c r="M82" s="31" t="s">
        <v>155</v>
      </c>
      <c r="N82" s="8"/>
      <c r="O82" s="8"/>
      <c r="P82" s="8"/>
      <c r="Q82" s="8"/>
      <c r="R82" s="8"/>
      <c r="S82" s="8"/>
      <c r="T82" s="8"/>
      <c r="U82" s="8"/>
      <c r="V82" s="8"/>
      <c r="W82" s="8"/>
      <c r="X82" s="8"/>
      <c r="Y82" s="8"/>
      <c r="Z82" s="8"/>
      <c r="AA82" s="8"/>
      <c r="AB82" s="8"/>
      <c r="AC82" s="8"/>
      <c r="AD82" s="8"/>
      <c r="AE82" s="8"/>
    </row>
    <row r="83" spans="1:31" ht="15">
      <c r="A83" s="32">
        <v>81</v>
      </c>
      <c r="B83" s="32" t="s">
        <v>14</v>
      </c>
      <c r="C83" s="32" t="s">
        <v>15</v>
      </c>
      <c r="D83" s="31" t="s">
        <v>156</v>
      </c>
      <c r="E83" s="8">
        <v>35.386862999999998</v>
      </c>
      <c r="F83" s="8">
        <v>113.759197</v>
      </c>
      <c r="G83" s="14" t="s">
        <v>17</v>
      </c>
      <c r="H83" s="33" t="s">
        <v>31</v>
      </c>
      <c r="I83" s="31" t="s">
        <v>157</v>
      </c>
      <c r="J83" s="21">
        <v>44400.443055555559</v>
      </c>
      <c r="K83" s="8"/>
      <c r="L83" s="8"/>
      <c r="M83" s="13"/>
      <c r="N83" s="8"/>
      <c r="O83" s="8"/>
      <c r="P83" s="8"/>
      <c r="Q83" s="8"/>
      <c r="R83" s="8"/>
      <c r="S83" s="8"/>
      <c r="T83" s="8"/>
      <c r="U83" s="8"/>
      <c r="V83" s="8"/>
      <c r="W83" s="8"/>
      <c r="X83" s="8"/>
      <c r="Y83" s="8"/>
      <c r="Z83" s="8"/>
      <c r="AA83" s="8"/>
      <c r="AB83" s="8"/>
      <c r="AC83" s="8"/>
      <c r="AD83" s="8"/>
      <c r="AE83" s="8"/>
    </row>
    <row r="84" spans="1:31" ht="15">
      <c r="A84" s="32">
        <v>82</v>
      </c>
      <c r="B84" s="32" t="s">
        <v>14</v>
      </c>
      <c r="C84" s="32" t="s">
        <v>15</v>
      </c>
      <c r="D84" s="31" t="s">
        <v>158</v>
      </c>
      <c r="E84" s="8">
        <v>35.301656999999999</v>
      </c>
      <c r="F84" s="8">
        <v>113.888896</v>
      </c>
      <c r="G84" s="14" t="s">
        <v>17</v>
      </c>
      <c r="H84" s="33" t="s">
        <v>31</v>
      </c>
      <c r="I84" s="31" t="s">
        <v>159</v>
      </c>
      <c r="J84" s="21">
        <v>44400.443055555559</v>
      </c>
      <c r="K84" s="8"/>
      <c r="L84" s="8"/>
      <c r="M84" s="13"/>
      <c r="N84" s="8"/>
      <c r="O84" s="8"/>
      <c r="P84" s="8"/>
      <c r="Q84" s="8"/>
      <c r="R84" s="8"/>
      <c r="S84" s="8"/>
      <c r="T84" s="8"/>
      <c r="U84" s="8"/>
      <c r="V84" s="8"/>
      <c r="W84" s="8"/>
      <c r="X84" s="8"/>
      <c r="Y84" s="8"/>
      <c r="Z84" s="8"/>
      <c r="AA84" s="8"/>
      <c r="AB84" s="8"/>
      <c r="AC84" s="8"/>
      <c r="AD84" s="8"/>
      <c r="AE84" s="8"/>
    </row>
    <row r="85" spans="1:31" ht="15">
      <c r="A85" s="32">
        <v>83</v>
      </c>
      <c r="B85" s="32" t="s">
        <v>14</v>
      </c>
      <c r="C85" s="32" t="s">
        <v>15</v>
      </c>
      <c r="D85" s="31" t="s">
        <v>160</v>
      </c>
      <c r="E85" s="8">
        <v>35.383754000000003</v>
      </c>
      <c r="F85" s="8">
        <v>113.917511</v>
      </c>
      <c r="G85" s="14" t="s">
        <v>17</v>
      </c>
      <c r="H85" s="32" t="s">
        <v>28</v>
      </c>
      <c r="I85" s="31" t="s">
        <v>161</v>
      </c>
      <c r="J85" s="8"/>
      <c r="K85" s="8"/>
      <c r="L85" s="8"/>
      <c r="M85" s="13"/>
      <c r="N85" s="8"/>
      <c r="O85" s="8"/>
      <c r="P85" s="8"/>
      <c r="Q85" s="8"/>
      <c r="R85" s="8"/>
      <c r="S85" s="8"/>
      <c r="T85" s="8"/>
      <c r="U85" s="8"/>
      <c r="V85" s="8"/>
      <c r="W85" s="8"/>
      <c r="X85" s="8"/>
      <c r="Y85" s="8"/>
      <c r="Z85" s="8"/>
      <c r="AA85" s="8"/>
      <c r="AB85" s="8"/>
      <c r="AC85" s="8"/>
      <c r="AD85" s="8"/>
      <c r="AE85" s="8"/>
    </row>
    <row r="86" spans="1:31" ht="45">
      <c r="A86" s="32">
        <v>84</v>
      </c>
      <c r="B86" s="32" t="s">
        <v>14</v>
      </c>
      <c r="C86" s="32" t="s">
        <v>15</v>
      </c>
      <c r="D86" s="31" t="s">
        <v>162</v>
      </c>
      <c r="E86" s="8">
        <v>35.373950999999998</v>
      </c>
      <c r="F86" s="8">
        <v>113.905908</v>
      </c>
      <c r="G86" s="14" t="s">
        <v>17</v>
      </c>
      <c r="H86" s="32" t="s">
        <v>28</v>
      </c>
      <c r="I86" s="31" t="s">
        <v>163</v>
      </c>
      <c r="J86" s="21">
        <v>44400.463194444441</v>
      </c>
      <c r="K86" s="8"/>
      <c r="L86" s="8"/>
      <c r="M86" s="35" t="s">
        <v>164</v>
      </c>
      <c r="N86" s="8"/>
      <c r="O86" s="8"/>
      <c r="P86" s="8"/>
      <c r="Q86" s="8"/>
      <c r="R86" s="8"/>
      <c r="S86" s="8"/>
      <c r="T86" s="8"/>
      <c r="U86" s="8"/>
      <c r="V86" s="8"/>
      <c r="W86" s="8"/>
      <c r="X86" s="8"/>
      <c r="Y86" s="8"/>
      <c r="Z86" s="8"/>
      <c r="AA86" s="8"/>
      <c r="AB86" s="8"/>
      <c r="AC86" s="8"/>
      <c r="AD86" s="8"/>
      <c r="AE86" s="8"/>
    </row>
    <row r="87" spans="1:31" ht="30">
      <c r="A87" s="32">
        <v>85</v>
      </c>
      <c r="B87" s="32" t="s">
        <v>14</v>
      </c>
      <c r="C87" s="32" t="s">
        <v>15</v>
      </c>
      <c r="D87" s="31" t="s">
        <v>165</v>
      </c>
      <c r="E87" s="8" t="s">
        <v>57</v>
      </c>
      <c r="F87" s="8" t="s">
        <v>57</v>
      </c>
      <c r="G87" s="14" t="s">
        <v>17</v>
      </c>
      <c r="H87" s="32" t="s">
        <v>28</v>
      </c>
      <c r="I87" s="31" t="s">
        <v>166</v>
      </c>
      <c r="J87" s="21">
        <v>44400.446527777778</v>
      </c>
      <c r="K87" s="8"/>
      <c r="L87" s="8"/>
      <c r="M87" s="31" t="s">
        <v>167</v>
      </c>
      <c r="N87" s="8"/>
      <c r="O87" s="8"/>
      <c r="P87" s="8"/>
      <c r="Q87" s="8"/>
      <c r="R87" s="8"/>
      <c r="S87" s="8"/>
      <c r="T87" s="8"/>
      <c r="U87" s="8"/>
      <c r="V87" s="8"/>
      <c r="W87" s="8"/>
      <c r="X87" s="8"/>
      <c r="Y87" s="8"/>
      <c r="Z87" s="8"/>
      <c r="AA87" s="8"/>
      <c r="AB87" s="8"/>
      <c r="AC87" s="8"/>
      <c r="AD87" s="8"/>
      <c r="AE87" s="8"/>
    </row>
    <row r="88" spans="1:31" ht="15">
      <c r="A88" s="32">
        <v>86</v>
      </c>
      <c r="B88" s="32" t="s">
        <v>14</v>
      </c>
      <c r="C88" s="32" t="s">
        <v>15</v>
      </c>
      <c r="D88" s="31" t="s">
        <v>168</v>
      </c>
      <c r="E88" s="8">
        <v>35.401581</v>
      </c>
      <c r="F88" s="8">
        <v>114.07013600000001</v>
      </c>
      <c r="G88" s="14" t="s">
        <v>17</v>
      </c>
      <c r="H88" s="33" t="s">
        <v>31</v>
      </c>
      <c r="I88" s="13" t="s">
        <v>48</v>
      </c>
      <c r="J88" s="21">
        <v>44400.443055555559</v>
      </c>
      <c r="K88" s="8"/>
      <c r="L88" s="8"/>
      <c r="M88" s="13"/>
      <c r="N88" s="8"/>
      <c r="O88" s="8"/>
      <c r="P88" s="8"/>
      <c r="Q88" s="8"/>
      <c r="R88" s="8"/>
      <c r="S88" s="8"/>
      <c r="T88" s="8"/>
      <c r="U88" s="8"/>
      <c r="V88" s="8"/>
      <c r="W88" s="8"/>
      <c r="X88" s="8"/>
      <c r="Y88" s="8"/>
      <c r="Z88" s="8"/>
      <c r="AA88" s="8"/>
      <c r="AB88" s="8"/>
      <c r="AC88" s="8"/>
      <c r="AD88" s="8"/>
      <c r="AE88" s="8"/>
    </row>
    <row r="89" spans="1:31" ht="30">
      <c r="A89" s="32">
        <v>87</v>
      </c>
      <c r="B89" s="32" t="s">
        <v>14</v>
      </c>
      <c r="C89" s="32" t="s">
        <v>15</v>
      </c>
      <c r="D89" s="31" t="s">
        <v>169</v>
      </c>
      <c r="E89" s="8">
        <v>35.379367000000002</v>
      </c>
      <c r="F89" s="8">
        <v>113.912954</v>
      </c>
      <c r="G89" s="14" t="s">
        <v>17</v>
      </c>
      <c r="H89" s="32" t="s">
        <v>28</v>
      </c>
      <c r="I89" s="31" t="s">
        <v>170</v>
      </c>
      <c r="J89" s="21">
        <v>44400.4375</v>
      </c>
      <c r="K89" s="8"/>
      <c r="L89" s="8"/>
      <c r="M89" s="13"/>
      <c r="N89" s="8"/>
      <c r="O89" s="8"/>
      <c r="P89" s="8"/>
      <c r="Q89" s="8"/>
      <c r="R89" s="8"/>
      <c r="S89" s="8"/>
      <c r="T89" s="8"/>
      <c r="U89" s="8"/>
      <c r="V89" s="8"/>
      <c r="W89" s="8"/>
      <c r="X89" s="8"/>
      <c r="Y89" s="8"/>
      <c r="Z89" s="8"/>
      <c r="AA89" s="8"/>
      <c r="AB89" s="8"/>
      <c r="AC89" s="8"/>
      <c r="AD89" s="8"/>
      <c r="AE89" s="8"/>
    </row>
    <row r="90" spans="1:31" ht="15">
      <c r="A90" s="32">
        <v>88</v>
      </c>
      <c r="B90" s="32" t="s">
        <v>14</v>
      </c>
      <c r="C90" s="32" t="s">
        <v>15</v>
      </c>
      <c r="D90" s="31" t="s">
        <v>171</v>
      </c>
      <c r="E90" s="8">
        <v>35.353960999999998</v>
      </c>
      <c r="F90" s="8">
        <v>113.82713800000001</v>
      </c>
      <c r="G90" s="14" t="s">
        <v>17</v>
      </c>
      <c r="H90" s="32" t="s">
        <v>28</v>
      </c>
      <c r="I90" s="31" t="s">
        <v>172</v>
      </c>
      <c r="J90" s="34" t="s">
        <v>173</v>
      </c>
      <c r="K90" s="8"/>
      <c r="L90" s="8"/>
      <c r="M90" s="13"/>
      <c r="N90" s="8"/>
      <c r="O90" s="8"/>
      <c r="P90" s="8"/>
      <c r="Q90" s="8"/>
      <c r="R90" s="8"/>
      <c r="S90" s="8"/>
      <c r="T90" s="8"/>
      <c r="U90" s="8"/>
      <c r="V90" s="8"/>
      <c r="W90" s="8"/>
      <c r="X90" s="8"/>
      <c r="Y90" s="8"/>
      <c r="Z90" s="8"/>
      <c r="AA90" s="8"/>
      <c r="AB90" s="8"/>
      <c r="AC90" s="8"/>
      <c r="AD90" s="8"/>
      <c r="AE90" s="8"/>
    </row>
    <row r="91" spans="1:31" ht="75">
      <c r="A91" s="32">
        <v>89</v>
      </c>
      <c r="B91" s="32" t="s">
        <v>14</v>
      </c>
      <c r="C91" s="32" t="s">
        <v>15</v>
      </c>
      <c r="D91" s="31" t="s">
        <v>174</v>
      </c>
      <c r="E91" s="36">
        <v>35.391080000000002</v>
      </c>
      <c r="F91" s="36">
        <v>114.064734</v>
      </c>
      <c r="G91" s="14" t="s">
        <v>17</v>
      </c>
      <c r="H91" s="32" t="s">
        <v>28</v>
      </c>
      <c r="I91" s="31" t="s">
        <v>175</v>
      </c>
      <c r="J91" s="21">
        <v>44400.444444444445</v>
      </c>
      <c r="K91" s="32" t="s">
        <v>176</v>
      </c>
      <c r="L91" s="37">
        <v>44400.444444444445</v>
      </c>
      <c r="M91" s="31" t="s">
        <v>177</v>
      </c>
      <c r="N91" s="8"/>
      <c r="O91" s="8"/>
      <c r="P91" s="8"/>
      <c r="Q91" s="8"/>
      <c r="R91" s="8"/>
      <c r="S91" s="8"/>
      <c r="T91" s="8"/>
      <c r="U91" s="8"/>
      <c r="V91" s="8"/>
      <c r="W91" s="8"/>
      <c r="X91" s="8"/>
      <c r="Y91" s="8"/>
      <c r="Z91" s="8"/>
      <c r="AA91" s="8"/>
      <c r="AB91" s="8"/>
      <c r="AC91" s="8"/>
      <c r="AD91" s="8"/>
      <c r="AE91" s="8"/>
    </row>
    <row r="92" spans="1:31" ht="30">
      <c r="A92" s="32">
        <v>90</v>
      </c>
      <c r="B92" s="32" t="s">
        <v>14</v>
      </c>
      <c r="C92" s="32" t="s">
        <v>15</v>
      </c>
      <c r="D92" s="31" t="s">
        <v>178</v>
      </c>
      <c r="E92" s="36">
        <v>35.422578000000001</v>
      </c>
      <c r="F92" s="36">
        <v>114.047399</v>
      </c>
      <c r="G92" s="14" t="s">
        <v>17</v>
      </c>
      <c r="H92" s="32" t="s">
        <v>28</v>
      </c>
      <c r="I92" s="31" t="s">
        <v>179</v>
      </c>
      <c r="J92" s="21">
        <v>44400.44930555555</v>
      </c>
      <c r="K92" s="8"/>
      <c r="L92" s="8"/>
      <c r="M92" s="31" t="s">
        <v>180</v>
      </c>
      <c r="N92" s="8"/>
      <c r="O92" s="8"/>
      <c r="P92" s="8"/>
      <c r="Q92" s="8"/>
      <c r="R92" s="8"/>
      <c r="S92" s="8"/>
      <c r="T92" s="8"/>
      <c r="U92" s="8"/>
      <c r="V92" s="8"/>
      <c r="W92" s="8"/>
      <c r="X92" s="8"/>
      <c r="Y92" s="8"/>
      <c r="Z92" s="8"/>
      <c r="AA92" s="8"/>
      <c r="AB92" s="8"/>
      <c r="AC92" s="8"/>
      <c r="AD92" s="8"/>
      <c r="AE92" s="8"/>
    </row>
    <row r="93" spans="1:31" ht="30">
      <c r="A93" s="32">
        <v>91</v>
      </c>
      <c r="B93" s="32" t="s">
        <v>14</v>
      </c>
      <c r="C93" s="32" t="s">
        <v>15</v>
      </c>
      <c r="D93" s="31" t="s">
        <v>181</v>
      </c>
      <c r="E93" s="36">
        <v>35.42268</v>
      </c>
      <c r="F93" s="36">
        <v>114.050152</v>
      </c>
      <c r="G93" s="14" t="s">
        <v>17</v>
      </c>
      <c r="H93" s="32" t="s">
        <v>28</v>
      </c>
      <c r="I93" s="31" t="s">
        <v>182</v>
      </c>
      <c r="J93" s="21">
        <v>44400.44930555555</v>
      </c>
      <c r="K93" s="8"/>
      <c r="L93" s="8"/>
      <c r="M93" s="31" t="s">
        <v>183</v>
      </c>
      <c r="N93" s="8"/>
      <c r="O93" s="8"/>
      <c r="P93" s="8"/>
      <c r="Q93" s="8"/>
      <c r="R93" s="8"/>
      <c r="S93" s="8"/>
      <c r="T93" s="8"/>
      <c r="U93" s="8"/>
      <c r="V93" s="8"/>
      <c r="W93" s="8"/>
      <c r="X93" s="8"/>
      <c r="Y93" s="8"/>
      <c r="Z93" s="8"/>
      <c r="AA93" s="8"/>
      <c r="AB93" s="8"/>
      <c r="AC93" s="8"/>
      <c r="AD93" s="8"/>
      <c r="AE93" s="8"/>
    </row>
    <row r="94" spans="1:31" ht="45">
      <c r="A94" s="32">
        <v>92</v>
      </c>
      <c r="B94" s="32" t="s">
        <v>14</v>
      </c>
      <c r="C94" s="32" t="s">
        <v>121</v>
      </c>
      <c r="D94" s="31" t="s">
        <v>184</v>
      </c>
      <c r="E94" s="36">
        <v>35.395226000000001</v>
      </c>
      <c r="F94" s="36">
        <v>114.06949899999999</v>
      </c>
      <c r="G94" s="14" t="s">
        <v>17</v>
      </c>
      <c r="H94" s="32" t="s">
        <v>28</v>
      </c>
      <c r="I94" s="31" t="s">
        <v>185</v>
      </c>
      <c r="J94" s="8"/>
      <c r="K94" s="8"/>
      <c r="L94" s="8"/>
      <c r="M94" s="13"/>
      <c r="N94" s="8"/>
      <c r="O94" s="8"/>
      <c r="P94" s="8"/>
      <c r="Q94" s="8"/>
      <c r="R94" s="8"/>
      <c r="S94" s="8"/>
      <c r="T94" s="8"/>
      <c r="U94" s="8"/>
      <c r="V94" s="8"/>
      <c r="W94" s="8"/>
      <c r="X94" s="8"/>
      <c r="Y94" s="8"/>
      <c r="Z94" s="8"/>
      <c r="AA94" s="8"/>
      <c r="AB94" s="8"/>
      <c r="AC94" s="8"/>
      <c r="AD94" s="8"/>
      <c r="AE94" s="8"/>
    </row>
    <row r="95" spans="1:31" ht="15">
      <c r="A95" s="32">
        <v>93</v>
      </c>
      <c r="B95" s="32" t="s">
        <v>14</v>
      </c>
      <c r="C95" s="32" t="s">
        <v>15</v>
      </c>
      <c r="D95" s="31" t="s">
        <v>186</v>
      </c>
      <c r="E95" s="36">
        <v>35.274538</v>
      </c>
      <c r="F95" s="36">
        <v>113.878309</v>
      </c>
      <c r="G95" s="14" t="s">
        <v>17</v>
      </c>
      <c r="H95" s="32" t="s">
        <v>28</v>
      </c>
      <c r="I95" s="13"/>
      <c r="J95" s="21">
        <v>44400.499305555553</v>
      </c>
      <c r="K95" s="8"/>
      <c r="L95" s="8"/>
      <c r="M95" s="13"/>
      <c r="N95" s="8"/>
      <c r="O95" s="8"/>
      <c r="P95" s="8"/>
      <c r="Q95" s="8"/>
      <c r="R95" s="8"/>
      <c r="S95" s="8"/>
      <c r="T95" s="8"/>
      <c r="U95" s="8"/>
      <c r="V95" s="8"/>
      <c r="W95" s="8"/>
      <c r="X95" s="8"/>
      <c r="Y95" s="8"/>
      <c r="Z95" s="8"/>
      <c r="AA95" s="8"/>
      <c r="AB95" s="8"/>
      <c r="AC95" s="8"/>
      <c r="AD95" s="8"/>
      <c r="AE95" s="8"/>
    </row>
    <row r="96" spans="1:31" ht="15">
      <c r="A96" s="32">
        <v>94</v>
      </c>
      <c r="B96" s="32" t="s">
        <v>14</v>
      </c>
      <c r="C96" s="32" t="s">
        <v>15</v>
      </c>
      <c r="D96" s="31" t="s">
        <v>187</v>
      </c>
      <c r="E96" s="36">
        <v>35.320653</v>
      </c>
      <c r="F96" s="36">
        <v>113.846676</v>
      </c>
      <c r="G96" s="14" t="s">
        <v>17</v>
      </c>
      <c r="H96" s="32" t="s">
        <v>28</v>
      </c>
      <c r="I96" s="31" t="s">
        <v>188</v>
      </c>
      <c r="J96" s="21">
        <v>44400.474999999999</v>
      </c>
      <c r="K96" s="8"/>
      <c r="L96" s="8"/>
      <c r="M96" s="13"/>
      <c r="N96" s="38" t="s">
        <v>145</v>
      </c>
      <c r="O96" s="8"/>
      <c r="P96" s="8"/>
      <c r="Q96" s="8"/>
      <c r="R96" s="8"/>
      <c r="S96" s="8"/>
      <c r="T96" s="8"/>
      <c r="U96" s="8"/>
      <c r="V96" s="8"/>
      <c r="W96" s="8"/>
      <c r="X96" s="8"/>
      <c r="Y96" s="8"/>
      <c r="Z96" s="8"/>
      <c r="AA96" s="8"/>
      <c r="AB96" s="8"/>
      <c r="AC96" s="8"/>
      <c r="AD96" s="8"/>
      <c r="AE96" s="8"/>
    </row>
    <row r="97" spans="1:31" ht="30">
      <c r="A97" s="32">
        <v>95</v>
      </c>
      <c r="B97" s="32" t="s">
        <v>14</v>
      </c>
      <c r="C97" s="32" t="s">
        <v>15</v>
      </c>
      <c r="D97" s="31" t="s">
        <v>189</v>
      </c>
      <c r="E97" s="36">
        <v>35.378444000000002</v>
      </c>
      <c r="F97" s="36">
        <v>113.768461</v>
      </c>
      <c r="G97" s="14" t="s">
        <v>17</v>
      </c>
      <c r="H97" s="32" t="s">
        <v>28</v>
      </c>
      <c r="I97" s="31" t="s">
        <v>190</v>
      </c>
      <c r="J97" s="21">
        <v>44400.463194444441</v>
      </c>
      <c r="K97" s="32" t="s">
        <v>176</v>
      </c>
      <c r="L97" s="8"/>
      <c r="M97" s="13"/>
      <c r="N97" s="8"/>
      <c r="O97" s="8"/>
      <c r="P97" s="8"/>
      <c r="Q97" s="8"/>
      <c r="R97" s="8"/>
      <c r="S97" s="8"/>
      <c r="T97" s="8"/>
      <c r="U97" s="8"/>
      <c r="V97" s="8"/>
      <c r="W97" s="8"/>
      <c r="X97" s="8"/>
      <c r="Y97" s="8"/>
      <c r="Z97" s="8"/>
      <c r="AA97" s="8"/>
      <c r="AB97" s="8"/>
      <c r="AC97" s="8"/>
      <c r="AD97" s="8"/>
      <c r="AE97" s="8"/>
    </row>
    <row r="98" spans="1:31" ht="45">
      <c r="A98" s="32">
        <v>96</v>
      </c>
      <c r="B98" s="32" t="s">
        <v>14</v>
      </c>
      <c r="C98" s="32" t="s">
        <v>15</v>
      </c>
      <c r="D98" s="31" t="s">
        <v>191</v>
      </c>
      <c r="E98" s="36">
        <v>35.368723000000003</v>
      </c>
      <c r="F98" s="36">
        <v>113.820778</v>
      </c>
      <c r="G98" s="14" t="s">
        <v>17</v>
      </c>
      <c r="H98" s="31" t="s">
        <v>192</v>
      </c>
      <c r="I98" s="31" t="s">
        <v>193</v>
      </c>
      <c r="J98" s="21">
        <v>44400.336111111115</v>
      </c>
      <c r="K98" s="8"/>
      <c r="L98" s="8"/>
      <c r="M98" s="13"/>
      <c r="N98" s="8"/>
      <c r="O98" s="8"/>
      <c r="P98" s="8"/>
      <c r="Q98" s="8"/>
      <c r="R98" s="8"/>
      <c r="S98" s="8"/>
      <c r="T98" s="8"/>
      <c r="U98" s="8"/>
      <c r="V98" s="8"/>
      <c r="W98" s="8"/>
      <c r="X98" s="8"/>
      <c r="Y98" s="8"/>
      <c r="Z98" s="8"/>
      <c r="AA98" s="8"/>
      <c r="AB98" s="8"/>
      <c r="AC98" s="8"/>
      <c r="AD98" s="8"/>
      <c r="AE98" s="8"/>
    </row>
    <row r="99" spans="1:31" ht="15">
      <c r="A99" s="32">
        <v>97</v>
      </c>
      <c r="B99" s="32" t="s">
        <v>14</v>
      </c>
      <c r="C99" s="32" t="s">
        <v>15</v>
      </c>
      <c r="D99" s="31" t="s">
        <v>194</v>
      </c>
      <c r="E99" s="36">
        <v>35.268230000000003</v>
      </c>
      <c r="F99" s="36">
        <v>113.930972</v>
      </c>
      <c r="G99" s="14" t="s">
        <v>17</v>
      </c>
      <c r="H99" s="32" t="s">
        <v>28</v>
      </c>
      <c r="I99" s="31" t="s">
        <v>195</v>
      </c>
      <c r="J99" s="32" t="s">
        <v>196</v>
      </c>
      <c r="K99" s="8"/>
      <c r="L99" s="8"/>
      <c r="M99" s="13"/>
      <c r="N99" s="8"/>
      <c r="O99" s="8"/>
      <c r="P99" s="8"/>
      <c r="Q99" s="8"/>
      <c r="R99" s="8"/>
      <c r="S99" s="8"/>
      <c r="T99" s="8"/>
      <c r="U99" s="8"/>
      <c r="V99" s="8"/>
      <c r="W99" s="8"/>
      <c r="X99" s="8"/>
      <c r="Y99" s="8"/>
      <c r="Z99" s="8"/>
      <c r="AA99" s="8"/>
      <c r="AB99" s="8"/>
      <c r="AC99" s="8"/>
      <c r="AD99" s="8"/>
      <c r="AE99" s="8"/>
    </row>
    <row r="100" spans="1:31" ht="45">
      <c r="A100" s="32">
        <v>98</v>
      </c>
      <c r="B100" s="32" t="s">
        <v>14</v>
      </c>
      <c r="C100" s="32" t="s">
        <v>15</v>
      </c>
      <c r="D100" s="31" t="s">
        <v>197</v>
      </c>
      <c r="E100" s="22">
        <v>35.323697000000003</v>
      </c>
      <c r="F100" s="22">
        <v>113.856202</v>
      </c>
      <c r="G100" s="14" t="s">
        <v>17</v>
      </c>
      <c r="H100" s="32" t="s">
        <v>28</v>
      </c>
      <c r="I100" s="31" t="s">
        <v>198</v>
      </c>
      <c r="J100" s="21">
        <v>44400.453472222223</v>
      </c>
      <c r="K100" s="8"/>
      <c r="L100" s="8"/>
      <c r="M100" s="13"/>
      <c r="N100" s="8"/>
      <c r="O100" s="8"/>
      <c r="P100" s="8"/>
      <c r="Q100" s="8"/>
      <c r="R100" s="8"/>
      <c r="S100" s="8"/>
      <c r="T100" s="8"/>
      <c r="U100" s="8"/>
      <c r="V100" s="8"/>
      <c r="W100" s="8"/>
      <c r="X100" s="8"/>
      <c r="Y100" s="8"/>
      <c r="Z100" s="8"/>
      <c r="AA100" s="8"/>
      <c r="AB100" s="8"/>
      <c r="AC100" s="8"/>
      <c r="AD100" s="8"/>
      <c r="AE100" s="8"/>
    </row>
    <row r="101" spans="1:31" ht="15">
      <c r="A101" s="32">
        <v>99</v>
      </c>
      <c r="B101" s="32" t="s">
        <v>14</v>
      </c>
      <c r="C101" s="32" t="s">
        <v>15</v>
      </c>
      <c r="D101" s="31" t="s">
        <v>199</v>
      </c>
      <c r="E101" s="22">
        <v>35.287542999999999</v>
      </c>
      <c r="F101" s="22">
        <v>113.864153</v>
      </c>
      <c r="G101" s="14" t="s">
        <v>17</v>
      </c>
      <c r="H101" s="32" t="s">
        <v>200</v>
      </c>
      <c r="I101" s="31" t="s">
        <v>201</v>
      </c>
      <c r="J101" s="8"/>
      <c r="K101" s="8"/>
      <c r="L101" s="8"/>
      <c r="M101" s="13"/>
      <c r="N101" s="8"/>
      <c r="O101" s="8"/>
      <c r="P101" s="8"/>
      <c r="Q101" s="8"/>
      <c r="R101" s="8"/>
      <c r="S101" s="8"/>
      <c r="T101" s="8"/>
      <c r="U101" s="8"/>
      <c r="V101" s="8"/>
      <c r="W101" s="8"/>
      <c r="X101" s="8"/>
      <c r="Y101" s="8"/>
      <c r="Z101" s="8"/>
      <c r="AA101" s="8"/>
      <c r="AB101" s="8"/>
      <c r="AC101" s="8"/>
      <c r="AD101" s="8"/>
      <c r="AE101" s="8"/>
    </row>
    <row r="102" spans="1:31" ht="15">
      <c r="A102" s="32">
        <v>100</v>
      </c>
      <c r="B102" s="32" t="s">
        <v>14</v>
      </c>
      <c r="C102" s="32" t="s">
        <v>15</v>
      </c>
      <c r="D102" s="31" t="s">
        <v>202</v>
      </c>
      <c r="E102" s="22">
        <v>35.428006000000003</v>
      </c>
      <c r="F102" s="22">
        <v>114.051535</v>
      </c>
      <c r="G102" s="14" t="s">
        <v>17</v>
      </c>
      <c r="H102" s="32" t="s">
        <v>28</v>
      </c>
      <c r="I102" s="31" t="s">
        <v>203</v>
      </c>
      <c r="J102" s="21">
        <v>44400.466666666667</v>
      </c>
      <c r="K102" s="32" t="s">
        <v>176</v>
      </c>
      <c r="L102" s="8"/>
      <c r="M102" s="31" t="s">
        <v>204</v>
      </c>
      <c r="N102" s="8"/>
      <c r="O102" s="8"/>
      <c r="P102" s="8"/>
      <c r="Q102" s="8"/>
      <c r="R102" s="8"/>
      <c r="S102" s="8"/>
      <c r="T102" s="8"/>
      <c r="U102" s="8"/>
      <c r="V102" s="8"/>
      <c r="W102" s="8"/>
      <c r="X102" s="8"/>
      <c r="Y102" s="8"/>
      <c r="Z102" s="8"/>
      <c r="AA102" s="8"/>
      <c r="AB102" s="8"/>
      <c r="AC102" s="8"/>
      <c r="AD102" s="8"/>
      <c r="AE102" s="8"/>
    </row>
    <row r="103" spans="1:31" ht="30">
      <c r="A103" s="32">
        <v>101</v>
      </c>
      <c r="B103" s="32" t="s">
        <v>14</v>
      </c>
      <c r="C103" s="32" t="s">
        <v>15</v>
      </c>
      <c r="D103" s="31" t="s">
        <v>205</v>
      </c>
      <c r="E103" s="39">
        <v>35.273299999999999</v>
      </c>
      <c r="F103" s="39">
        <v>113.87177</v>
      </c>
      <c r="G103" s="14" t="s">
        <v>17</v>
      </c>
      <c r="H103" s="32" t="s">
        <v>28</v>
      </c>
      <c r="I103" s="31" t="s">
        <v>206</v>
      </c>
      <c r="J103" s="32" t="s">
        <v>207</v>
      </c>
      <c r="K103" s="8"/>
      <c r="L103" s="8"/>
      <c r="M103" s="13"/>
      <c r="N103" s="8"/>
      <c r="O103" s="8"/>
      <c r="P103" s="8"/>
      <c r="Q103" s="8"/>
      <c r="R103" s="8"/>
      <c r="S103" s="8"/>
      <c r="T103" s="8"/>
      <c r="U103" s="8"/>
      <c r="V103" s="8"/>
      <c r="W103" s="8"/>
      <c r="X103" s="8"/>
      <c r="Y103" s="8"/>
      <c r="Z103" s="8"/>
      <c r="AA103" s="8"/>
      <c r="AB103" s="8"/>
      <c r="AC103" s="8"/>
      <c r="AD103" s="8"/>
      <c r="AE103" s="8"/>
    </row>
    <row r="104" spans="1:31" ht="15">
      <c r="A104" s="32">
        <v>102</v>
      </c>
      <c r="B104" s="32" t="s">
        <v>14</v>
      </c>
      <c r="C104" s="32" t="s">
        <v>121</v>
      </c>
      <c r="D104" s="31" t="s">
        <v>208</v>
      </c>
      <c r="E104" s="22">
        <v>35.399478000000002</v>
      </c>
      <c r="F104" s="22">
        <v>114.048075</v>
      </c>
      <c r="G104" s="14" t="s">
        <v>17</v>
      </c>
      <c r="H104" s="32" t="s">
        <v>28</v>
      </c>
      <c r="I104" s="31" t="s">
        <v>209</v>
      </c>
      <c r="J104" s="8"/>
      <c r="K104" s="8"/>
      <c r="L104" s="8"/>
      <c r="M104" s="13"/>
      <c r="N104" s="8"/>
      <c r="O104" s="8"/>
      <c r="P104" s="8"/>
      <c r="Q104" s="8"/>
      <c r="R104" s="8"/>
      <c r="S104" s="8"/>
      <c r="T104" s="8"/>
      <c r="U104" s="8"/>
      <c r="V104" s="8"/>
      <c r="W104" s="8"/>
      <c r="X104" s="8"/>
      <c r="Y104" s="8"/>
      <c r="Z104" s="8"/>
      <c r="AA104" s="8"/>
      <c r="AB104" s="8"/>
      <c r="AC104" s="8"/>
      <c r="AD104" s="8"/>
      <c r="AE104" s="8"/>
    </row>
    <row r="105" spans="1:31" ht="15">
      <c r="A105" s="32">
        <v>103</v>
      </c>
      <c r="B105" s="32" t="s">
        <v>14</v>
      </c>
      <c r="C105" s="32" t="s">
        <v>121</v>
      </c>
      <c r="D105" s="31" t="s">
        <v>210</v>
      </c>
      <c r="E105" s="24">
        <v>35.385935000000003</v>
      </c>
      <c r="F105" s="24">
        <v>114.05394800000001</v>
      </c>
      <c r="G105" s="14" t="s">
        <v>17</v>
      </c>
      <c r="H105" s="32" t="s">
        <v>28</v>
      </c>
      <c r="I105" s="13"/>
      <c r="J105" s="8"/>
      <c r="K105" s="8"/>
      <c r="L105" s="8"/>
      <c r="M105" s="13"/>
      <c r="N105" s="8"/>
      <c r="O105" s="8"/>
      <c r="P105" s="8"/>
      <c r="Q105" s="8"/>
      <c r="R105" s="8"/>
      <c r="S105" s="8"/>
      <c r="T105" s="8"/>
      <c r="U105" s="8"/>
      <c r="V105" s="8"/>
      <c r="W105" s="8"/>
      <c r="X105" s="8"/>
      <c r="Y105" s="8"/>
      <c r="Z105" s="8"/>
      <c r="AA105" s="8"/>
      <c r="AB105" s="8"/>
      <c r="AC105" s="8"/>
      <c r="AD105" s="8"/>
      <c r="AE105" s="8"/>
    </row>
    <row r="106" spans="1:31" ht="30">
      <c r="A106" s="32">
        <v>104</v>
      </c>
      <c r="B106" s="32" t="s">
        <v>14</v>
      </c>
      <c r="C106" s="32" t="s">
        <v>211</v>
      </c>
      <c r="D106" s="31" t="s">
        <v>212</v>
      </c>
      <c r="E106" s="22">
        <v>35.249082000000001</v>
      </c>
      <c r="F106" s="22">
        <v>113.57675500000001</v>
      </c>
      <c r="G106" s="14" t="s">
        <v>17</v>
      </c>
      <c r="H106" s="32" t="s">
        <v>28</v>
      </c>
      <c r="I106" s="31" t="s">
        <v>213</v>
      </c>
      <c r="J106" s="21">
        <v>44400.47152777778</v>
      </c>
      <c r="K106" s="8"/>
      <c r="L106" s="8"/>
      <c r="M106" s="13"/>
      <c r="N106" s="8"/>
      <c r="O106" s="8"/>
      <c r="P106" s="8"/>
      <c r="Q106" s="8"/>
      <c r="R106" s="8"/>
      <c r="S106" s="8"/>
      <c r="T106" s="8"/>
      <c r="U106" s="8"/>
      <c r="V106" s="8"/>
      <c r="W106" s="8"/>
      <c r="X106" s="8"/>
      <c r="Y106" s="8"/>
      <c r="Z106" s="8"/>
      <c r="AA106" s="8"/>
      <c r="AB106" s="8"/>
      <c r="AC106" s="8"/>
      <c r="AD106" s="8"/>
      <c r="AE106" s="8"/>
    </row>
    <row r="107" spans="1:31" ht="60">
      <c r="A107" s="32">
        <v>105</v>
      </c>
      <c r="B107" s="32" t="s">
        <v>14</v>
      </c>
      <c r="C107" s="32" t="s">
        <v>211</v>
      </c>
      <c r="D107" s="35" t="s">
        <v>214</v>
      </c>
      <c r="E107" s="22">
        <v>35.337552000000002</v>
      </c>
      <c r="F107" s="22">
        <v>113.96437899999999</v>
      </c>
      <c r="G107" s="14" t="s">
        <v>17</v>
      </c>
      <c r="H107" s="32" t="s">
        <v>28</v>
      </c>
      <c r="I107" s="31" t="s">
        <v>215</v>
      </c>
      <c r="J107" s="21">
        <v>44400.479166666672</v>
      </c>
      <c r="K107" s="32" t="s">
        <v>176</v>
      </c>
      <c r="L107" s="8"/>
      <c r="M107" s="31" t="s">
        <v>216</v>
      </c>
      <c r="N107" s="8"/>
      <c r="O107" s="8"/>
      <c r="P107" s="8"/>
      <c r="Q107" s="8"/>
      <c r="R107" s="8"/>
      <c r="S107" s="8"/>
      <c r="T107" s="8"/>
      <c r="U107" s="8"/>
      <c r="V107" s="8"/>
      <c r="W107" s="8"/>
      <c r="X107" s="8"/>
      <c r="Y107" s="8"/>
      <c r="Z107" s="8"/>
      <c r="AA107" s="8"/>
      <c r="AB107" s="8"/>
      <c r="AC107" s="8"/>
      <c r="AD107" s="8"/>
      <c r="AE107" s="8"/>
    </row>
    <row r="108" spans="1:31" ht="15">
      <c r="A108" s="32">
        <v>106</v>
      </c>
      <c r="B108" s="32" t="s">
        <v>14</v>
      </c>
      <c r="C108" s="32" t="s">
        <v>15</v>
      </c>
      <c r="D108" s="31" t="s">
        <v>217</v>
      </c>
      <c r="E108" s="22">
        <v>35.274301999999999</v>
      </c>
      <c r="F108" s="22">
        <v>113.89701100000001</v>
      </c>
      <c r="G108" s="14" t="s">
        <v>17</v>
      </c>
      <c r="H108" s="32" t="s">
        <v>148</v>
      </c>
      <c r="I108" s="13"/>
      <c r="J108" s="8"/>
      <c r="K108" s="8"/>
      <c r="L108" s="8"/>
      <c r="M108" s="13"/>
      <c r="N108" s="8"/>
      <c r="O108" s="8"/>
      <c r="P108" s="8"/>
      <c r="Q108" s="8"/>
      <c r="R108" s="8"/>
      <c r="S108" s="8"/>
      <c r="T108" s="8"/>
      <c r="U108" s="8"/>
      <c r="V108" s="8"/>
      <c r="W108" s="8"/>
      <c r="X108" s="8"/>
      <c r="Y108" s="8"/>
      <c r="Z108" s="8"/>
      <c r="AA108" s="8"/>
      <c r="AB108" s="8"/>
      <c r="AC108" s="8"/>
      <c r="AD108" s="8"/>
      <c r="AE108" s="8"/>
    </row>
    <row r="109" spans="1:31" ht="15">
      <c r="A109" s="32">
        <v>107</v>
      </c>
      <c r="B109" s="32" t="s">
        <v>14</v>
      </c>
      <c r="C109" s="32" t="s">
        <v>15</v>
      </c>
      <c r="D109" s="31" t="s">
        <v>218</v>
      </c>
      <c r="E109" s="22">
        <v>35.282181000000001</v>
      </c>
      <c r="F109" s="22">
        <v>113.863767</v>
      </c>
      <c r="G109" s="14" t="s">
        <v>17</v>
      </c>
      <c r="H109" s="32" t="s">
        <v>148</v>
      </c>
      <c r="I109" s="13"/>
      <c r="J109" s="8"/>
      <c r="K109" s="8"/>
      <c r="L109" s="8"/>
      <c r="M109" s="13"/>
      <c r="N109" s="8"/>
      <c r="O109" s="8"/>
      <c r="P109" s="8"/>
      <c r="Q109" s="8"/>
      <c r="R109" s="8"/>
      <c r="S109" s="8"/>
      <c r="T109" s="8"/>
      <c r="U109" s="8"/>
      <c r="V109" s="8"/>
      <c r="W109" s="8"/>
      <c r="X109" s="8"/>
      <c r="Y109" s="8"/>
      <c r="Z109" s="8"/>
      <c r="AA109" s="8"/>
      <c r="AB109" s="8"/>
      <c r="AC109" s="8"/>
      <c r="AD109" s="8"/>
      <c r="AE109" s="8"/>
    </row>
    <row r="110" spans="1:31" ht="15">
      <c r="A110" s="32">
        <v>108</v>
      </c>
      <c r="B110" s="32" t="s">
        <v>14</v>
      </c>
      <c r="C110" s="32" t="s">
        <v>15</v>
      </c>
      <c r="D110" s="31" t="s">
        <v>219</v>
      </c>
      <c r="E110" s="22" t="s">
        <v>220</v>
      </c>
      <c r="F110" s="22" t="s">
        <v>220</v>
      </c>
      <c r="G110" s="14" t="s">
        <v>17</v>
      </c>
      <c r="H110" s="32" t="s">
        <v>28</v>
      </c>
      <c r="I110" s="31" t="s">
        <v>221</v>
      </c>
      <c r="J110" s="34">
        <v>44400.479861111111</v>
      </c>
      <c r="K110" s="8"/>
      <c r="L110" s="8"/>
      <c r="M110" s="13"/>
      <c r="N110" s="8"/>
      <c r="O110" s="8"/>
      <c r="P110" s="8"/>
      <c r="Q110" s="8"/>
      <c r="R110" s="8"/>
      <c r="S110" s="8"/>
      <c r="T110" s="8"/>
      <c r="U110" s="8"/>
      <c r="V110" s="8"/>
      <c r="W110" s="8"/>
      <c r="X110" s="8"/>
      <c r="Y110" s="8"/>
      <c r="Z110" s="8"/>
      <c r="AA110" s="8"/>
      <c r="AB110" s="8"/>
      <c r="AC110" s="8"/>
      <c r="AD110" s="8"/>
      <c r="AE110" s="8"/>
    </row>
    <row r="111" spans="1:31" ht="15">
      <c r="A111" s="32">
        <v>109</v>
      </c>
      <c r="B111" s="32" t="s">
        <v>14</v>
      </c>
      <c r="C111" s="32" t="s">
        <v>121</v>
      </c>
      <c r="D111" s="31" t="s">
        <v>222</v>
      </c>
      <c r="E111" s="22">
        <v>35.413781</v>
      </c>
      <c r="F111" s="22">
        <v>114.061024</v>
      </c>
      <c r="G111" s="14" t="s">
        <v>17</v>
      </c>
      <c r="H111" s="40" t="s">
        <v>31</v>
      </c>
      <c r="I111" s="13"/>
      <c r="J111" s="8"/>
      <c r="K111" s="8"/>
      <c r="L111" s="8"/>
      <c r="M111" s="13"/>
      <c r="N111" s="8"/>
      <c r="O111" s="8"/>
      <c r="P111" s="8"/>
      <c r="Q111" s="8"/>
      <c r="R111" s="8"/>
      <c r="S111" s="8"/>
      <c r="T111" s="8"/>
      <c r="U111" s="8"/>
      <c r="V111" s="8"/>
      <c r="W111" s="8"/>
      <c r="X111" s="8"/>
      <c r="Y111" s="8"/>
      <c r="Z111" s="8"/>
      <c r="AA111" s="8"/>
      <c r="AB111" s="8"/>
      <c r="AC111" s="8"/>
      <c r="AD111" s="8"/>
      <c r="AE111" s="8"/>
    </row>
    <row r="112" spans="1:31" ht="15">
      <c r="A112" s="32">
        <v>110</v>
      </c>
      <c r="B112" s="32" t="s">
        <v>14</v>
      </c>
      <c r="C112" s="32" t="s">
        <v>121</v>
      </c>
      <c r="D112" s="31" t="s">
        <v>223</v>
      </c>
      <c r="E112" s="22">
        <v>35.412889999999997</v>
      </c>
      <c r="F112" s="22">
        <v>114.060233</v>
      </c>
      <c r="G112" s="14" t="s">
        <v>17</v>
      </c>
      <c r="H112" s="40" t="s">
        <v>31</v>
      </c>
      <c r="I112" s="13"/>
      <c r="J112" s="8"/>
      <c r="K112" s="8"/>
      <c r="L112" s="8"/>
      <c r="M112" s="13"/>
      <c r="N112" s="8"/>
      <c r="O112" s="8"/>
      <c r="P112" s="8"/>
      <c r="Q112" s="8"/>
      <c r="R112" s="8"/>
      <c r="S112" s="8"/>
      <c r="T112" s="8"/>
      <c r="U112" s="8"/>
      <c r="V112" s="8"/>
      <c r="W112" s="8"/>
      <c r="X112" s="8"/>
      <c r="Y112" s="8"/>
      <c r="Z112" s="8"/>
      <c r="AA112" s="8"/>
      <c r="AB112" s="8"/>
      <c r="AC112" s="8"/>
      <c r="AD112" s="8"/>
      <c r="AE112" s="8"/>
    </row>
    <row r="113" spans="1:31" ht="30">
      <c r="A113" s="32">
        <v>111</v>
      </c>
      <c r="B113" s="32" t="s">
        <v>14</v>
      </c>
      <c r="C113" s="32" t="s">
        <v>15</v>
      </c>
      <c r="D113" s="31" t="s">
        <v>224</v>
      </c>
      <c r="E113" s="22">
        <v>35.349547999999999</v>
      </c>
      <c r="F113" s="22">
        <v>113.888446</v>
      </c>
      <c r="G113" s="14" t="s">
        <v>17</v>
      </c>
      <c r="H113" s="32" t="s">
        <v>28</v>
      </c>
      <c r="I113" s="31" t="s">
        <v>225</v>
      </c>
      <c r="J113" s="21">
        <v>44400.479861111111</v>
      </c>
      <c r="K113" s="32" t="s">
        <v>176</v>
      </c>
      <c r="L113" s="8"/>
      <c r="M113" s="31" t="s">
        <v>226</v>
      </c>
      <c r="N113" s="8"/>
      <c r="O113" s="8"/>
      <c r="P113" s="8"/>
      <c r="Q113" s="8"/>
      <c r="R113" s="8"/>
      <c r="S113" s="8"/>
      <c r="T113" s="8"/>
      <c r="U113" s="8"/>
      <c r="V113" s="8"/>
      <c r="W113" s="8"/>
      <c r="X113" s="8"/>
      <c r="Y113" s="8"/>
      <c r="Z113" s="8"/>
      <c r="AA113" s="8"/>
      <c r="AB113" s="8"/>
      <c r="AC113" s="8"/>
      <c r="AD113" s="8"/>
      <c r="AE113" s="8"/>
    </row>
    <row r="114" spans="1:31" ht="30">
      <c r="A114" s="32">
        <v>112</v>
      </c>
      <c r="B114" s="32" t="s">
        <v>14</v>
      </c>
      <c r="C114" s="32" t="s">
        <v>15</v>
      </c>
      <c r="D114" s="31" t="s">
        <v>227</v>
      </c>
      <c r="E114" s="22">
        <v>35.295071999999998</v>
      </c>
      <c r="F114" s="22">
        <v>113.86413899999999</v>
      </c>
      <c r="G114" s="14" t="s">
        <v>17</v>
      </c>
      <c r="H114" s="32" t="s">
        <v>148</v>
      </c>
      <c r="I114" s="13"/>
      <c r="J114" s="8"/>
      <c r="K114" s="8"/>
      <c r="L114" s="8"/>
      <c r="M114" s="13"/>
      <c r="N114" s="8"/>
      <c r="O114" s="8"/>
      <c r="P114" s="8"/>
      <c r="Q114" s="8"/>
      <c r="R114" s="8"/>
      <c r="S114" s="8"/>
      <c r="T114" s="8"/>
      <c r="U114" s="8"/>
      <c r="V114" s="8"/>
      <c r="W114" s="8"/>
      <c r="X114" s="8"/>
      <c r="Y114" s="8"/>
      <c r="Z114" s="8"/>
      <c r="AA114" s="8"/>
      <c r="AB114" s="8"/>
      <c r="AC114" s="8"/>
      <c r="AD114" s="8"/>
      <c r="AE114" s="8"/>
    </row>
    <row r="115" spans="1:31" ht="15">
      <c r="A115" s="32">
        <v>113</v>
      </c>
      <c r="B115" s="32" t="s">
        <v>14</v>
      </c>
      <c r="C115" s="32" t="s">
        <v>15</v>
      </c>
      <c r="D115" s="31" t="s">
        <v>228</v>
      </c>
      <c r="E115" s="22">
        <v>35.295862</v>
      </c>
      <c r="F115" s="22">
        <v>113.88394599999999</v>
      </c>
      <c r="G115" s="14" t="s">
        <v>17</v>
      </c>
      <c r="H115" s="32" t="s">
        <v>28</v>
      </c>
      <c r="I115" s="31" t="s">
        <v>229</v>
      </c>
      <c r="J115" s="8"/>
      <c r="K115" s="8"/>
      <c r="L115" s="8"/>
      <c r="M115" s="13"/>
      <c r="N115" s="8"/>
      <c r="O115" s="8"/>
      <c r="P115" s="8"/>
      <c r="Q115" s="8"/>
      <c r="R115" s="8"/>
      <c r="S115" s="8"/>
      <c r="T115" s="8"/>
      <c r="U115" s="8"/>
      <c r="V115" s="8"/>
      <c r="W115" s="8"/>
      <c r="X115" s="8"/>
      <c r="Y115" s="8"/>
      <c r="Z115" s="8"/>
      <c r="AA115" s="8"/>
      <c r="AB115" s="8"/>
      <c r="AC115" s="8"/>
      <c r="AD115" s="8"/>
      <c r="AE115" s="8"/>
    </row>
    <row r="116" spans="1:31" ht="15">
      <c r="A116" s="32">
        <v>114</v>
      </c>
      <c r="B116" s="32" t="s">
        <v>14</v>
      </c>
      <c r="C116" s="32" t="s">
        <v>15</v>
      </c>
      <c r="D116" s="31" t="s">
        <v>230</v>
      </c>
      <c r="E116" s="22">
        <v>35.376725999999998</v>
      </c>
      <c r="F116" s="22">
        <v>113.762477</v>
      </c>
      <c r="G116" s="14" t="s">
        <v>17</v>
      </c>
      <c r="H116" s="32" t="s">
        <v>28</v>
      </c>
      <c r="I116" s="13"/>
      <c r="J116" s="8"/>
      <c r="K116" s="8"/>
      <c r="L116" s="8"/>
      <c r="M116" s="13"/>
      <c r="N116" s="8"/>
      <c r="O116" s="8"/>
      <c r="P116" s="8"/>
      <c r="Q116" s="8"/>
      <c r="R116" s="8"/>
      <c r="S116" s="8"/>
      <c r="T116" s="8"/>
      <c r="U116" s="8"/>
      <c r="V116" s="8"/>
      <c r="W116" s="8"/>
      <c r="X116" s="8"/>
      <c r="Y116" s="8"/>
      <c r="Z116" s="8"/>
      <c r="AA116" s="8"/>
      <c r="AB116" s="8"/>
      <c r="AC116" s="8"/>
      <c r="AD116" s="8"/>
      <c r="AE116" s="8"/>
    </row>
    <row r="117" spans="1:31" ht="15">
      <c r="A117" s="32">
        <v>115</v>
      </c>
      <c r="B117" s="32" t="s">
        <v>14</v>
      </c>
      <c r="C117" s="32" t="s">
        <v>15</v>
      </c>
      <c r="D117" s="31" t="s">
        <v>231</v>
      </c>
      <c r="E117" s="22">
        <v>35.268050000000002</v>
      </c>
      <c r="F117" s="22">
        <v>113.853191</v>
      </c>
      <c r="G117" s="14" t="s">
        <v>17</v>
      </c>
      <c r="H117" s="32" t="s">
        <v>232</v>
      </c>
      <c r="I117" s="13"/>
      <c r="J117" s="21">
        <v>44400.493750000001</v>
      </c>
      <c r="K117" s="32" t="s">
        <v>176</v>
      </c>
      <c r="L117" s="8"/>
      <c r="M117" s="13"/>
      <c r="N117" s="8"/>
      <c r="O117" s="8"/>
      <c r="P117" s="8"/>
      <c r="Q117" s="8"/>
      <c r="R117" s="8"/>
      <c r="S117" s="8"/>
      <c r="T117" s="8"/>
      <c r="U117" s="8"/>
      <c r="V117" s="8"/>
      <c r="W117" s="8"/>
      <c r="X117" s="8"/>
      <c r="Y117" s="8"/>
      <c r="Z117" s="8"/>
      <c r="AA117" s="8"/>
      <c r="AB117" s="8"/>
      <c r="AC117" s="8"/>
      <c r="AD117" s="8"/>
      <c r="AE117" s="8"/>
    </row>
    <row r="118" spans="1:31" ht="15">
      <c r="A118" s="32">
        <v>116</v>
      </c>
      <c r="B118" s="32" t="s">
        <v>14</v>
      </c>
      <c r="C118" s="32" t="s">
        <v>15</v>
      </c>
      <c r="D118" s="31" t="s">
        <v>233</v>
      </c>
      <c r="E118" s="22" t="s">
        <v>57</v>
      </c>
      <c r="F118" s="22" t="s">
        <v>57</v>
      </c>
      <c r="G118" s="14" t="s">
        <v>17</v>
      </c>
      <c r="H118" s="32" t="s">
        <v>28</v>
      </c>
      <c r="I118" s="31" t="s">
        <v>234</v>
      </c>
      <c r="J118" s="8"/>
      <c r="K118" s="8"/>
      <c r="L118" s="8"/>
      <c r="M118" s="13"/>
      <c r="N118" s="8"/>
      <c r="O118" s="8"/>
      <c r="P118" s="8"/>
      <c r="Q118" s="8"/>
      <c r="R118" s="8"/>
      <c r="S118" s="8"/>
      <c r="T118" s="8"/>
      <c r="U118" s="8"/>
      <c r="V118" s="8"/>
      <c r="W118" s="8"/>
      <c r="X118" s="8"/>
      <c r="Y118" s="8"/>
      <c r="Z118" s="8"/>
      <c r="AA118" s="8"/>
      <c r="AB118" s="8"/>
      <c r="AC118" s="8"/>
      <c r="AD118" s="8"/>
      <c r="AE118" s="8"/>
    </row>
    <row r="119" spans="1:31" ht="30">
      <c r="A119" s="32">
        <v>117</v>
      </c>
      <c r="B119" s="32" t="s">
        <v>14</v>
      </c>
      <c r="C119" s="32" t="s">
        <v>15</v>
      </c>
      <c r="D119" s="31" t="s">
        <v>162</v>
      </c>
      <c r="E119" s="22">
        <v>35.376119000000003</v>
      </c>
      <c r="F119" s="22">
        <v>113.905928</v>
      </c>
      <c r="G119" s="14" t="s">
        <v>17</v>
      </c>
      <c r="H119" s="32" t="s">
        <v>28</v>
      </c>
      <c r="I119" s="31" t="s">
        <v>235</v>
      </c>
      <c r="J119" s="8"/>
      <c r="K119" s="8"/>
      <c r="L119" s="8"/>
      <c r="M119" s="13"/>
      <c r="N119" s="8"/>
      <c r="O119" s="8"/>
      <c r="P119" s="8"/>
      <c r="Q119" s="8"/>
      <c r="R119" s="8"/>
      <c r="S119" s="8"/>
      <c r="T119" s="8"/>
      <c r="U119" s="8"/>
      <c r="V119" s="8"/>
      <c r="W119" s="8"/>
      <c r="X119" s="8"/>
      <c r="Y119" s="8"/>
      <c r="Z119" s="8"/>
      <c r="AA119" s="8"/>
      <c r="AB119" s="8"/>
      <c r="AC119" s="8"/>
      <c r="AD119" s="8"/>
      <c r="AE119" s="8"/>
    </row>
    <row r="120" spans="1:31" ht="30">
      <c r="A120" s="32">
        <v>118</v>
      </c>
      <c r="B120" s="32" t="s">
        <v>14</v>
      </c>
      <c r="C120" s="32" t="s">
        <v>15</v>
      </c>
      <c r="D120" s="31" t="s">
        <v>236</v>
      </c>
      <c r="E120" s="22">
        <v>35.316406999999998</v>
      </c>
      <c r="F120" s="22">
        <v>113.901968</v>
      </c>
      <c r="G120" s="14" t="s">
        <v>17</v>
      </c>
      <c r="H120" s="32" t="s">
        <v>28</v>
      </c>
      <c r="I120" s="31" t="s">
        <v>237</v>
      </c>
      <c r="J120" s="8"/>
      <c r="K120" s="8"/>
      <c r="L120" s="8"/>
      <c r="M120" s="13"/>
      <c r="N120" s="8"/>
      <c r="O120" s="8"/>
      <c r="P120" s="8"/>
      <c r="Q120" s="8"/>
      <c r="R120" s="8"/>
      <c r="S120" s="8"/>
      <c r="T120" s="8"/>
      <c r="U120" s="8"/>
      <c r="V120" s="8"/>
      <c r="W120" s="8"/>
      <c r="X120" s="8"/>
      <c r="Y120" s="8"/>
      <c r="Z120" s="8"/>
      <c r="AA120" s="8"/>
      <c r="AB120" s="8"/>
      <c r="AC120" s="8"/>
      <c r="AD120" s="8"/>
      <c r="AE120" s="8"/>
    </row>
    <row r="121" spans="1:31" ht="15">
      <c r="A121" s="32">
        <v>119</v>
      </c>
      <c r="B121" s="32" t="s">
        <v>14</v>
      </c>
      <c r="C121" s="32" t="s">
        <v>15</v>
      </c>
      <c r="D121" s="31" t="s">
        <v>238</v>
      </c>
      <c r="E121" s="22">
        <v>35.306716999999999</v>
      </c>
      <c r="F121" s="22">
        <v>113.852692</v>
      </c>
      <c r="G121" s="14" t="s">
        <v>17</v>
      </c>
      <c r="H121" s="40" t="s">
        <v>31</v>
      </c>
      <c r="I121" s="31" t="s">
        <v>239</v>
      </c>
      <c r="J121" s="8"/>
      <c r="K121" s="8"/>
      <c r="L121" s="8"/>
      <c r="M121" s="13"/>
      <c r="N121" s="8"/>
      <c r="O121" s="8"/>
      <c r="P121" s="8"/>
      <c r="Q121" s="8"/>
      <c r="R121" s="8"/>
      <c r="S121" s="8"/>
      <c r="T121" s="8"/>
      <c r="U121" s="8"/>
      <c r="V121" s="8"/>
      <c r="W121" s="8"/>
      <c r="X121" s="8"/>
      <c r="Y121" s="8"/>
      <c r="Z121" s="8"/>
      <c r="AA121" s="8"/>
      <c r="AB121" s="8"/>
      <c r="AC121" s="8"/>
      <c r="AD121" s="8"/>
      <c r="AE121" s="8"/>
    </row>
    <row r="122" spans="1:31" ht="15">
      <c r="A122" s="32">
        <v>120</v>
      </c>
      <c r="B122" s="32" t="s">
        <v>14</v>
      </c>
      <c r="C122" s="32" t="s">
        <v>15</v>
      </c>
      <c r="D122" s="31" t="s">
        <v>240</v>
      </c>
      <c r="E122" s="22">
        <v>35.307085999999998</v>
      </c>
      <c r="F122" s="22">
        <v>113.936487</v>
      </c>
      <c r="G122" s="14" t="s">
        <v>17</v>
      </c>
      <c r="H122" s="8"/>
      <c r="I122" s="13"/>
      <c r="J122" s="8"/>
      <c r="K122" s="8"/>
      <c r="L122" s="8"/>
      <c r="M122" s="13"/>
      <c r="N122" s="8"/>
      <c r="O122" s="8"/>
      <c r="P122" s="8"/>
      <c r="Q122" s="8"/>
      <c r="R122" s="8"/>
      <c r="S122" s="8"/>
      <c r="T122" s="8"/>
      <c r="U122" s="8"/>
      <c r="V122" s="8"/>
      <c r="W122" s="8"/>
      <c r="X122" s="8"/>
      <c r="Y122" s="8"/>
      <c r="Z122" s="8"/>
      <c r="AA122" s="8"/>
      <c r="AB122" s="8"/>
      <c r="AC122" s="8"/>
      <c r="AD122" s="8"/>
      <c r="AE122" s="8"/>
    </row>
    <row r="123" spans="1:31" ht="28.95" customHeight="1">
      <c r="A123" s="32">
        <v>121</v>
      </c>
      <c r="B123" s="32" t="s">
        <v>14</v>
      </c>
      <c r="C123" s="32" t="s">
        <v>15</v>
      </c>
      <c r="D123" s="31" t="s">
        <v>241</v>
      </c>
      <c r="E123" s="41">
        <v>35.346150000000002</v>
      </c>
      <c r="F123" s="42">
        <v>113.857326</v>
      </c>
      <c r="G123" s="43" t="s">
        <v>17</v>
      </c>
      <c r="H123" s="32" t="s">
        <v>28</v>
      </c>
      <c r="I123" s="13"/>
      <c r="J123" s="8"/>
      <c r="K123" s="8"/>
      <c r="L123" s="8"/>
      <c r="M123" s="13"/>
      <c r="N123" s="8"/>
      <c r="O123" s="8"/>
      <c r="P123" s="8"/>
      <c r="Q123" s="8"/>
      <c r="R123" s="8"/>
      <c r="S123" s="8"/>
      <c r="T123" s="8"/>
      <c r="U123" s="8"/>
      <c r="V123" s="8"/>
      <c r="W123" s="8"/>
      <c r="X123" s="8"/>
      <c r="Y123" s="8"/>
      <c r="Z123" s="8"/>
      <c r="AA123" s="8"/>
      <c r="AB123" s="8"/>
      <c r="AC123" s="8"/>
      <c r="AD123" s="8"/>
      <c r="AE123" s="8"/>
    </row>
    <row r="124" spans="1:31" ht="28.95" customHeight="1">
      <c r="A124" s="32">
        <v>122</v>
      </c>
      <c r="B124" s="32" t="s">
        <v>14</v>
      </c>
      <c r="C124" s="32" t="s">
        <v>15</v>
      </c>
      <c r="D124" s="31" t="s">
        <v>242</v>
      </c>
      <c r="E124" s="44">
        <v>35.267232999999997</v>
      </c>
      <c r="F124" s="45">
        <v>113.86376199999999</v>
      </c>
      <c r="G124" s="43" t="s">
        <v>17</v>
      </c>
      <c r="H124" s="32" t="s">
        <v>28</v>
      </c>
      <c r="I124" s="31" t="s">
        <v>243</v>
      </c>
      <c r="J124" s="8"/>
      <c r="K124" s="8"/>
      <c r="L124" s="8"/>
      <c r="M124" s="13"/>
      <c r="N124" s="8"/>
      <c r="O124" s="8"/>
      <c r="P124" s="8"/>
      <c r="Q124" s="8"/>
      <c r="R124" s="8"/>
      <c r="S124" s="8"/>
      <c r="T124" s="8"/>
      <c r="U124" s="8"/>
      <c r="V124" s="8"/>
      <c r="W124" s="8"/>
      <c r="X124" s="8"/>
      <c r="Y124" s="8"/>
      <c r="Z124" s="8"/>
      <c r="AA124" s="8"/>
      <c r="AB124" s="8"/>
      <c r="AC124" s="8"/>
      <c r="AD124" s="8"/>
      <c r="AE124" s="8"/>
    </row>
    <row r="125" spans="1:31" ht="28.95" customHeight="1">
      <c r="A125" s="32">
        <v>123</v>
      </c>
      <c r="B125" s="32" t="s">
        <v>14</v>
      </c>
      <c r="C125" s="32" t="s">
        <v>15</v>
      </c>
      <c r="D125" s="31" t="s">
        <v>244</v>
      </c>
      <c r="E125" s="46"/>
      <c r="F125" s="47"/>
      <c r="G125" s="43" t="s">
        <v>17</v>
      </c>
      <c r="H125" s="32" t="s">
        <v>28</v>
      </c>
      <c r="I125" s="31" t="s">
        <v>245</v>
      </c>
      <c r="J125" s="32" t="s">
        <v>246</v>
      </c>
      <c r="K125" s="8"/>
      <c r="L125" s="8"/>
      <c r="M125" s="13"/>
      <c r="N125" s="8"/>
      <c r="O125" s="8"/>
      <c r="P125" s="8"/>
      <c r="Q125" s="8"/>
      <c r="R125" s="8"/>
      <c r="S125" s="8"/>
      <c r="T125" s="8"/>
      <c r="U125" s="8"/>
      <c r="V125" s="8"/>
      <c r="W125" s="8"/>
      <c r="X125" s="8"/>
      <c r="Y125" s="8"/>
      <c r="Z125" s="8"/>
      <c r="AA125" s="8"/>
      <c r="AB125" s="8"/>
      <c r="AC125" s="8"/>
      <c r="AD125" s="8"/>
      <c r="AE125" s="8"/>
    </row>
    <row r="126" spans="1:31" ht="16.95" customHeight="1">
      <c r="A126" s="32">
        <v>124</v>
      </c>
      <c r="B126" s="32" t="s">
        <v>14</v>
      </c>
      <c r="C126" s="32" t="s">
        <v>15</v>
      </c>
      <c r="D126" s="48"/>
      <c r="E126" s="44"/>
      <c r="F126" s="45"/>
      <c r="G126" s="43" t="s">
        <v>17</v>
      </c>
      <c r="H126" s="8"/>
      <c r="I126" s="13"/>
      <c r="J126" s="8"/>
      <c r="K126" s="8"/>
      <c r="L126" s="8"/>
      <c r="M126" s="13"/>
      <c r="N126" s="8"/>
      <c r="O126" s="8"/>
      <c r="P126" s="8"/>
      <c r="Q126" s="8"/>
      <c r="R126" s="8"/>
      <c r="S126" s="8"/>
      <c r="T126" s="8"/>
      <c r="U126" s="8"/>
      <c r="V126" s="8"/>
      <c r="W126" s="8"/>
      <c r="X126" s="8"/>
      <c r="Y126" s="8"/>
      <c r="Z126" s="8"/>
      <c r="AA126" s="8"/>
      <c r="AB126" s="8"/>
      <c r="AC126" s="8"/>
      <c r="AD126" s="8"/>
      <c r="AE126" s="8"/>
    </row>
    <row r="127" spans="1:31" ht="30" customHeight="1">
      <c r="A127" s="32">
        <v>125</v>
      </c>
      <c r="B127" s="32" t="s">
        <v>14</v>
      </c>
      <c r="C127" s="32" t="s">
        <v>15</v>
      </c>
      <c r="D127" s="31" t="s">
        <v>247</v>
      </c>
      <c r="E127" s="46">
        <v>35.314329999999998</v>
      </c>
      <c r="F127" s="47">
        <v>113.97888</v>
      </c>
      <c r="G127" s="43" t="s">
        <v>17</v>
      </c>
      <c r="H127" s="32" t="s">
        <v>28</v>
      </c>
      <c r="I127" s="31" t="s">
        <v>248</v>
      </c>
      <c r="J127" s="32" t="s">
        <v>249</v>
      </c>
      <c r="K127" s="32" t="s">
        <v>176</v>
      </c>
      <c r="L127" s="8"/>
      <c r="M127" s="31" t="s">
        <v>250</v>
      </c>
      <c r="N127" s="8"/>
      <c r="O127" s="8"/>
      <c r="P127" s="8"/>
      <c r="Q127" s="8"/>
      <c r="R127" s="8"/>
      <c r="S127" s="8"/>
      <c r="T127" s="8"/>
      <c r="U127" s="8"/>
      <c r="V127" s="8"/>
      <c r="W127" s="8"/>
      <c r="X127" s="8"/>
      <c r="Y127" s="8"/>
      <c r="Z127" s="8"/>
      <c r="AA127" s="8"/>
      <c r="AB127" s="8"/>
      <c r="AC127" s="8"/>
      <c r="AD127" s="8"/>
      <c r="AE127" s="8"/>
    </row>
    <row r="128" spans="1:31" ht="27" customHeight="1">
      <c r="A128" s="32">
        <v>126</v>
      </c>
      <c r="B128" s="32" t="s">
        <v>14</v>
      </c>
      <c r="C128" s="32" t="s">
        <v>15</v>
      </c>
      <c r="D128" s="31" t="s">
        <v>251</v>
      </c>
      <c r="E128" s="44">
        <v>35.281716000000003</v>
      </c>
      <c r="F128" s="45">
        <v>113.883313</v>
      </c>
      <c r="G128" s="43" t="s">
        <v>17</v>
      </c>
      <c r="H128" s="32" t="s">
        <v>28</v>
      </c>
      <c r="I128" s="13"/>
      <c r="J128" s="8"/>
      <c r="K128" s="8"/>
      <c r="L128" s="8"/>
      <c r="M128" s="13"/>
      <c r="N128" s="8"/>
      <c r="O128" s="8"/>
      <c r="P128" s="8"/>
      <c r="Q128" s="8"/>
      <c r="R128" s="8"/>
      <c r="S128" s="8"/>
      <c r="T128" s="8"/>
      <c r="U128" s="8"/>
      <c r="V128" s="8"/>
      <c r="W128" s="8"/>
      <c r="X128" s="8"/>
      <c r="Y128" s="8"/>
      <c r="Z128" s="8"/>
      <c r="AA128" s="8"/>
      <c r="AB128" s="8"/>
      <c r="AC128" s="8"/>
      <c r="AD128" s="8"/>
      <c r="AE128" s="8"/>
    </row>
    <row r="129" spans="1:31" ht="30">
      <c r="A129" s="32">
        <v>127</v>
      </c>
      <c r="B129" s="32" t="s">
        <v>14</v>
      </c>
      <c r="C129" s="32" t="s">
        <v>15</v>
      </c>
      <c r="D129" s="31" t="s">
        <v>252</v>
      </c>
      <c r="E129" s="46">
        <v>35.253681</v>
      </c>
      <c r="F129" s="45">
        <v>113.917888</v>
      </c>
      <c r="G129" s="43" t="s">
        <v>17</v>
      </c>
      <c r="H129" s="32" t="s">
        <v>28</v>
      </c>
      <c r="I129" s="31" t="s">
        <v>253</v>
      </c>
      <c r="J129" s="8"/>
      <c r="K129" s="8"/>
      <c r="L129" s="8"/>
      <c r="M129" s="13"/>
      <c r="N129" s="8"/>
      <c r="O129" s="8"/>
      <c r="P129" s="8"/>
      <c r="Q129" s="8"/>
      <c r="R129" s="8"/>
      <c r="S129" s="8"/>
      <c r="T129" s="8"/>
      <c r="U129" s="8"/>
      <c r="V129" s="8"/>
      <c r="W129" s="8"/>
      <c r="X129" s="8"/>
      <c r="Y129" s="8"/>
      <c r="Z129" s="8"/>
      <c r="AA129" s="8"/>
      <c r="AB129" s="8"/>
      <c r="AC129" s="8"/>
      <c r="AD129" s="8"/>
      <c r="AE129" s="8"/>
    </row>
    <row r="130" spans="1:31" ht="15">
      <c r="A130" s="32">
        <v>128</v>
      </c>
      <c r="B130" s="32" t="s">
        <v>14</v>
      </c>
      <c r="C130" s="32" t="s">
        <v>15</v>
      </c>
      <c r="D130" s="31" t="s">
        <v>254</v>
      </c>
      <c r="E130" s="46">
        <v>35.300407999999997</v>
      </c>
      <c r="F130" s="45">
        <v>113.918441</v>
      </c>
      <c r="G130" s="43" t="s">
        <v>17</v>
      </c>
      <c r="H130" s="8"/>
      <c r="I130" s="13"/>
      <c r="J130" s="8"/>
      <c r="K130" s="8"/>
      <c r="L130" s="8"/>
      <c r="M130" s="13"/>
      <c r="N130" s="8"/>
      <c r="O130" s="8"/>
      <c r="P130" s="8"/>
      <c r="Q130" s="8"/>
      <c r="R130" s="8"/>
      <c r="S130" s="8"/>
      <c r="T130" s="8"/>
      <c r="U130" s="8"/>
      <c r="V130" s="8"/>
      <c r="W130" s="8"/>
      <c r="X130" s="8"/>
      <c r="Y130" s="8"/>
      <c r="Z130" s="8"/>
      <c r="AA130" s="8"/>
      <c r="AB130" s="8"/>
      <c r="AC130" s="8"/>
      <c r="AD130" s="8"/>
      <c r="AE130" s="8"/>
    </row>
    <row r="131" spans="1:31" ht="30">
      <c r="A131" s="32">
        <v>129</v>
      </c>
      <c r="B131" s="32" t="s">
        <v>14</v>
      </c>
      <c r="C131" s="32" t="s">
        <v>15</v>
      </c>
      <c r="D131" s="31" t="s">
        <v>255</v>
      </c>
      <c r="E131" s="46">
        <v>35.322163000000003</v>
      </c>
      <c r="F131" s="45">
        <v>113.870242</v>
      </c>
      <c r="G131" s="43" t="s">
        <v>17</v>
      </c>
      <c r="H131" s="32" t="s">
        <v>28</v>
      </c>
      <c r="I131" s="31" t="s">
        <v>256</v>
      </c>
      <c r="J131" s="8"/>
      <c r="K131" s="8"/>
      <c r="L131" s="8"/>
      <c r="M131" s="13"/>
      <c r="N131" s="8"/>
      <c r="O131" s="8"/>
      <c r="P131" s="8"/>
      <c r="Q131" s="8"/>
      <c r="R131" s="8"/>
      <c r="S131" s="8"/>
      <c r="T131" s="8"/>
      <c r="U131" s="8"/>
      <c r="V131" s="8"/>
      <c r="W131" s="8"/>
      <c r="X131" s="8"/>
      <c r="Y131" s="8"/>
      <c r="Z131" s="8"/>
      <c r="AA131" s="8"/>
      <c r="AB131" s="8"/>
      <c r="AC131" s="8"/>
      <c r="AD131" s="8"/>
      <c r="AE131" s="8"/>
    </row>
    <row r="132" spans="1:31" ht="15">
      <c r="A132" s="32">
        <v>130</v>
      </c>
      <c r="B132" s="32" t="s">
        <v>14</v>
      </c>
      <c r="C132" s="32" t="s">
        <v>15</v>
      </c>
      <c r="D132" s="31" t="s">
        <v>257</v>
      </c>
      <c r="E132" s="46">
        <v>35.342711000000001</v>
      </c>
      <c r="F132" s="45">
        <v>113.87765</v>
      </c>
      <c r="G132" s="43" t="s">
        <v>17</v>
      </c>
      <c r="H132" s="8"/>
      <c r="I132" s="13"/>
      <c r="J132" s="8"/>
      <c r="K132" s="8"/>
      <c r="L132" s="8"/>
      <c r="M132" s="13" t="s">
        <v>258</v>
      </c>
      <c r="N132" s="8"/>
      <c r="O132" s="8"/>
      <c r="P132" s="8"/>
      <c r="Q132" s="8"/>
      <c r="R132" s="8"/>
      <c r="S132" s="8"/>
      <c r="T132" s="8"/>
      <c r="U132" s="8"/>
      <c r="V132" s="8"/>
      <c r="W132" s="8"/>
      <c r="X132" s="8"/>
      <c r="Y132" s="8"/>
      <c r="Z132" s="8"/>
      <c r="AA132" s="8"/>
      <c r="AB132" s="8"/>
      <c r="AC132" s="8"/>
      <c r="AD132" s="8"/>
      <c r="AE132" s="8"/>
    </row>
    <row r="133" spans="1:31" ht="45">
      <c r="A133" s="32">
        <v>131</v>
      </c>
      <c r="B133" s="32" t="s">
        <v>14</v>
      </c>
      <c r="C133" s="32" t="s">
        <v>15</v>
      </c>
      <c r="D133" s="31" t="s">
        <v>259</v>
      </c>
      <c r="E133" s="24">
        <v>35.425275999999997</v>
      </c>
      <c r="F133" s="24">
        <v>113.834288</v>
      </c>
      <c r="G133" s="14" t="s">
        <v>17</v>
      </c>
      <c r="H133" s="32" t="s">
        <v>28</v>
      </c>
      <c r="I133" s="31" t="s">
        <v>260</v>
      </c>
      <c r="J133" s="8"/>
      <c r="K133" s="8"/>
      <c r="L133" s="8"/>
      <c r="M133" s="13"/>
      <c r="N133" s="8"/>
      <c r="O133" s="8"/>
      <c r="P133" s="8"/>
      <c r="Q133" s="8"/>
      <c r="R133" s="8"/>
      <c r="S133" s="8"/>
      <c r="T133" s="8"/>
      <c r="U133" s="8"/>
      <c r="V133" s="8"/>
      <c r="W133" s="8"/>
      <c r="X133" s="8"/>
      <c r="Y133" s="8"/>
      <c r="Z133" s="8"/>
      <c r="AA133" s="8"/>
      <c r="AB133" s="8"/>
      <c r="AC133" s="8"/>
      <c r="AD133" s="8"/>
      <c r="AE133" s="8"/>
    </row>
    <row r="134" spans="1:31" ht="15">
      <c r="A134" s="32">
        <v>132</v>
      </c>
      <c r="B134" s="32" t="s">
        <v>14</v>
      </c>
      <c r="C134" s="32" t="s">
        <v>15</v>
      </c>
      <c r="D134" s="31" t="s">
        <v>261</v>
      </c>
      <c r="E134" s="24">
        <v>35.287551000000001</v>
      </c>
      <c r="F134" s="24">
        <v>113.865324</v>
      </c>
      <c r="G134" s="14" t="s">
        <v>17</v>
      </c>
      <c r="H134" s="32" t="s">
        <v>28</v>
      </c>
      <c r="I134" s="31" t="s">
        <v>28</v>
      </c>
      <c r="J134" s="8"/>
      <c r="K134" s="8"/>
      <c r="L134" s="8"/>
      <c r="M134" s="13"/>
      <c r="N134" s="8"/>
      <c r="O134" s="8"/>
      <c r="P134" s="8"/>
      <c r="Q134" s="8"/>
      <c r="R134" s="8"/>
      <c r="S134" s="8"/>
      <c r="T134" s="8"/>
      <c r="U134" s="8"/>
      <c r="V134" s="8"/>
      <c r="W134" s="8"/>
      <c r="X134" s="8"/>
      <c r="Y134" s="8"/>
      <c r="Z134" s="8"/>
      <c r="AA134" s="8"/>
      <c r="AB134" s="8"/>
      <c r="AC134" s="8"/>
      <c r="AD134" s="8"/>
      <c r="AE134" s="8"/>
    </row>
    <row r="135" spans="1:31" ht="15">
      <c r="A135" s="32">
        <v>133</v>
      </c>
      <c r="B135" s="32" t="s">
        <v>14</v>
      </c>
      <c r="C135" s="1" t="s">
        <v>211</v>
      </c>
      <c r="D135" s="31" t="s">
        <v>262</v>
      </c>
      <c r="E135" s="24">
        <v>35.329514000000003</v>
      </c>
      <c r="F135" s="24">
        <v>113.894402</v>
      </c>
      <c r="G135" s="14" t="s">
        <v>17</v>
      </c>
      <c r="H135" s="32" t="s">
        <v>28</v>
      </c>
      <c r="I135" s="31" t="s">
        <v>263</v>
      </c>
      <c r="J135" s="8"/>
      <c r="K135" s="8"/>
      <c r="L135" s="8"/>
      <c r="M135" s="13"/>
      <c r="N135" s="8"/>
      <c r="O135" s="8"/>
      <c r="P135" s="8"/>
      <c r="Q135" s="8"/>
      <c r="R135" s="8"/>
      <c r="S135" s="8"/>
      <c r="T135" s="8"/>
      <c r="U135" s="8"/>
      <c r="V135" s="8"/>
      <c r="W135" s="8"/>
      <c r="X135" s="8"/>
      <c r="Y135" s="8"/>
      <c r="Z135" s="8"/>
      <c r="AA135" s="8"/>
      <c r="AB135" s="8"/>
      <c r="AC135" s="8"/>
      <c r="AD135" s="8"/>
      <c r="AE135" s="8"/>
    </row>
    <row r="136" spans="1:31" ht="15">
      <c r="A136" s="32">
        <v>134</v>
      </c>
      <c r="B136" s="32" t="s">
        <v>14</v>
      </c>
      <c r="C136" s="32" t="s">
        <v>15</v>
      </c>
      <c r="D136" s="31" t="s">
        <v>264</v>
      </c>
      <c r="E136" s="24">
        <v>35.316698000000002</v>
      </c>
      <c r="F136" s="24">
        <v>113.954688</v>
      </c>
      <c r="G136" s="14" t="s">
        <v>17</v>
      </c>
      <c r="H136" s="32" t="s">
        <v>28</v>
      </c>
      <c r="I136" s="13"/>
      <c r="J136" s="8"/>
      <c r="K136" s="8"/>
      <c r="L136" s="8"/>
      <c r="M136" s="13"/>
      <c r="N136" s="8"/>
      <c r="O136" s="8"/>
      <c r="P136" s="8"/>
      <c r="Q136" s="8"/>
      <c r="R136" s="8"/>
      <c r="S136" s="8"/>
      <c r="T136" s="8"/>
      <c r="U136" s="8"/>
      <c r="V136" s="8"/>
      <c r="W136" s="8"/>
      <c r="X136" s="8"/>
      <c r="Y136" s="8"/>
      <c r="Z136" s="8"/>
      <c r="AA136" s="8"/>
      <c r="AB136" s="8"/>
      <c r="AC136" s="8"/>
      <c r="AD136" s="8"/>
      <c r="AE136" s="8"/>
    </row>
    <row r="137" spans="1:31" ht="31.2">
      <c r="A137" s="32">
        <v>135</v>
      </c>
      <c r="B137" s="8"/>
      <c r="C137" s="8"/>
      <c r="D137" s="57" t="s">
        <v>265</v>
      </c>
      <c r="E137" s="22"/>
      <c r="F137" s="22"/>
      <c r="G137" s="14" t="s">
        <v>17</v>
      </c>
      <c r="H137" s="8"/>
      <c r="I137" s="13"/>
      <c r="J137" s="8"/>
      <c r="K137" s="8"/>
      <c r="L137" s="8"/>
      <c r="M137" s="13"/>
      <c r="N137" s="8"/>
      <c r="O137" s="8"/>
      <c r="P137" s="8"/>
      <c r="Q137" s="8"/>
      <c r="R137" s="8"/>
      <c r="S137" s="8"/>
      <c r="T137" s="8"/>
      <c r="U137" s="8"/>
      <c r="V137" s="8"/>
      <c r="W137" s="8"/>
      <c r="X137" s="8"/>
      <c r="Y137" s="8"/>
      <c r="Z137" s="8"/>
      <c r="AA137" s="8"/>
      <c r="AB137" s="8"/>
      <c r="AC137" s="8"/>
      <c r="AD137" s="8"/>
      <c r="AE137" s="8"/>
    </row>
    <row r="138" spans="1:31" ht="30">
      <c r="A138" s="32">
        <v>136</v>
      </c>
      <c r="B138" s="32" t="s">
        <v>14</v>
      </c>
      <c r="C138" s="32" t="s">
        <v>15</v>
      </c>
      <c r="D138" s="31" t="s">
        <v>266</v>
      </c>
      <c r="E138" s="24">
        <v>35.323746999999997</v>
      </c>
      <c r="F138" s="24">
        <v>113.85605200000001</v>
      </c>
      <c r="G138" s="14" t="s">
        <v>17</v>
      </c>
      <c r="H138" s="32" t="s">
        <v>87</v>
      </c>
      <c r="I138" s="31" t="s">
        <v>267</v>
      </c>
      <c r="J138" s="8"/>
      <c r="K138" s="8"/>
      <c r="L138" s="8"/>
      <c r="M138" s="13"/>
      <c r="N138" s="8"/>
      <c r="O138" s="8"/>
      <c r="P138" s="8"/>
      <c r="Q138" s="8"/>
      <c r="R138" s="8"/>
      <c r="S138" s="8"/>
      <c r="T138" s="8"/>
      <c r="U138" s="8"/>
      <c r="V138" s="8"/>
      <c r="W138" s="8"/>
      <c r="X138" s="8"/>
      <c r="Y138" s="8"/>
      <c r="Z138" s="8"/>
      <c r="AA138" s="8"/>
      <c r="AB138" s="8"/>
      <c r="AC138" s="8"/>
      <c r="AD138" s="8"/>
      <c r="AE138" s="8"/>
    </row>
    <row r="139" spans="1:31" ht="45">
      <c r="A139" s="32">
        <v>137</v>
      </c>
      <c r="B139" s="8"/>
      <c r="C139" s="8"/>
      <c r="D139" s="58" t="s">
        <v>268</v>
      </c>
      <c r="E139" s="24">
        <v>35.295858000000003</v>
      </c>
      <c r="F139" s="24">
        <v>113.87376500000001</v>
      </c>
      <c r="G139" s="14" t="s">
        <v>17</v>
      </c>
      <c r="H139" s="59" t="s">
        <v>148</v>
      </c>
      <c r="I139" s="58" t="s">
        <v>269</v>
      </c>
      <c r="J139" s="8"/>
      <c r="K139" s="8"/>
      <c r="L139" s="8"/>
      <c r="M139" s="13"/>
      <c r="N139" s="8"/>
      <c r="O139" s="8"/>
      <c r="P139" s="8"/>
      <c r="Q139" s="8"/>
      <c r="R139" s="8"/>
      <c r="S139" s="8"/>
      <c r="T139" s="8"/>
      <c r="U139" s="8"/>
      <c r="V139" s="8"/>
      <c r="W139" s="8"/>
      <c r="X139" s="8"/>
      <c r="Y139" s="8"/>
      <c r="Z139" s="8"/>
      <c r="AA139" s="8"/>
      <c r="AB139" s="8"/>
      <c r="AC139" s="8"/>
      <c r="AD139" s="8"/>
      <c r="AE139" s="8"/>
    </row>
    <row r="140" spans="1:31" ht="15.6">
      <c r="A140" s="32">
        <v>138</v>
      </c>
      <c r="B140" s="32" t="s">
        <v>14</v>
      </c>
      <c r="C140" s="32" t="s">
        <v>15</v>
      </c>
      <c r="D140" s="35" t="s">
        <v>447</v>
      </c>
      <c r="E140" s="24">
        <v>35.322291999999997</v>
      </c>
      <c r="F140" s="24">
        <v>113.855091</v>
      </c>
      <c r="G140" s="14" t="s">
        <v>17</v>
      </c>
      <c r="H140" s="60" t="s">
        <v>28</v>
      </c>
      <c r="I140" s="31" t="s">
        <v>270</v>
      </c>
      <c r="J140" s="34">
        <v>44400.504861111112</v>
      </c>
      <c r="K140" s="32" t="s">
        <v>176</v>
      </c>
      <c r="L140" s="21">
        <v>44400.504861111112</v>
      </c>
      <c r="M140" s="31" t="s">
        <v>271</v>
      </c>
      <c r="N140" s="8"/>
      <c r="O140" s="8"/>
      <c r="P140" s="8"/>
      <c r="Q140" s="8"/>
      <c r="R140" s="8"/>
      <c r="S140" s="8"/>
      <c r="T140" s="8"/>
      <c r="U140" s="8"/>
      <c r="V140" s="8"/>
      <c r="W140" s="8"/>
      <c r="X140" s="8"/>
      <c r="Y140" s="8"/>
      <c r="Z140" s="8"/>
      <c r="AA140" s="8"/>
      <c r="AB140" s="8"/>
      <c r="AC140" s="8"/>
      <c r="AD140" s="8"/>
      <c r="AE140" s="8"/>
    </row>
    <row r="141" spans="1:31" ht="15">
      <c r="A141" s="32">
        <v>139</v>
      </c>
      <c r="B141" s="32" t="s">
        <v>14</v>
      </c>
      <c r="C141" s="32" t="s">
        <v>15</v>
      </c>
      <c r="D141" s="31" t="s">
        <v>272</v>
      </c>
      <c r="E141" s="24">
        <v>35.342709999999997</v>
      </c>
      <c r="F141" s="24">
        <v>113.877656</v>
      </c>
      <c r="G141" s="14" t="s">
        <v>17</v>
      </c>
      <c r="H141" s="8"/>
      <c r="I141" s="13"/>
      <c r="J141" s="8"/>
      <c r="K141" s="8"/>
      <c r="L141" s="8"/>
      <c r="M141" s="13"/>
      <c r="N141" s="8"/>
      <c r="O141" s="8"/>
      <c r="P141" s="8"/>
      <c r="Q141" s="8"/>
      <c r="R141" s="8"/>
      <c r="S141" s="8"/>
      <c r="T141" s="8"/>
      <c r="U141" s="8"/>
      <c r="V141" s="8"/>
      <c r="W141" s="8"/>
      <c r="X141" s="8"/>
      <c r="Y141" s="8"/>
      <c r="Z141" s="8"/>
      <c r="AA141" s="8"/>
      <c r="AB141" s="8"/>
      <c r="AC141" s="8"/>
      <c r="AD141" s="8"/>
      <c r="AE141" s="8"/>
    </row>
    <row r="142" spans="1:31" ht="46.8">
      <c r="A142" s="32">
        <v>140</v>
      </c>
      <c r="B142" s="32" t="s">
        <v>14</v>
      </c>
      <c r="C142" s="32" t="s">
        <v>15</v>
      </c>
      <c r="D142" s="31" t="s">
        <v>273</v>
      </c>
      <c r="E142" s="24">
        <v>35.309691999999998</v>
      </c>
      <c r="F142" s="24">
        <v>113.958052</v>
      </c>
      <c r="G142" s="14" t="s">
        <v>17</v>
      </c>
      <c r="H142" s="32" t="s">
        <v>274</v>
      </c>
      <c r="I142" s="13"/>
      <c r="J142" s="8"/>
      <c r="K142" s="8"/>
      <c r="L142" s="8"/>
      <c r="M142" s="19" t="s">
        <v>82</v>
      </c>
      <c r="N142" s="8"/>
      <c r="O142" s="8"/>
      <c r="P142" s="8"/>
      <c r="Q142" s="8"/>
      <c r="R142" s="8"/>
      <c r="S142" s="8"/>
      <c r="T142" s="8"/>
      <c r="U142" s="8"/>
      <c r="V142" s="8"/>
      <c r="W142" s="8"/>
      <c r="X142" s="8"/>
      <c r="Y142" s="8"/>
      <c r="Z142" s="8"/>
      <c r="AA142" s="8"/>
      <c r="AB142" s="8"/>
      <c r="AC142" s="8"/>
      <c r="AD142" s="8"/>
      <c r="AE142" s="8"/>
    </row>
    <row r="143" spans="1:31" ht="48" customHeight="1">
      <c r="A143" s="32">
        <v>141</v>
      </c>
      <c r="B143" s="32" t="s">
        <v>14</v>
      </c>
      <c r="C143" s="32" t="s">
        <v>15</v>
      </c>
      <c r="D143" s="31" t="s">
        <v>275</v>
      </c>
      <c r="E143" s="1">
        <v>113.94280000000001</v>
      </c>
      <c r="F143" s="1">
        <v>35.283175999999997</v>
      </c>
      <c r="G143" s="2"/>
      <c r="H143" s="8"/>
      <c r="I143" s="31" t="s">
        <v>276</v>
      </c>
      <c r="J143" s="8"/>
      <c r="K143" s="8"/>
      <c r="L143" s="8"/>
      <c r="M143" s="19" t="s">
        <v>61</v>
      </c>
      <c r="N143" s="8"/>
      <c r="O143" s="8"/>
      <c r="P143" s="8"/>
      <c r="Q143" s="8"/>
      <c r="R143" s="8"/>
      <c r="S143" s="8"/>
      <c r="T143" s="8"/>
      <c r="U143" s="8"/>
      <c r="V143" s="8"/>
      <c r="W143" s="8"/>
      <c r="X143" s="8"/>
      <c r="Y143" s="8"/>
      <c r="Z143" s="8"/>
      <c r="AA143" s="8"/>
      <c r="AB143" s="8"/>
      <c r="AC143" s="8"/>
      <c r="AD143" s="8"/>
      <c r="AE143" s="8"/>
    </row>
    <row r="144" spans="1:31" ht="62.4">
      <c r="A144" s="32">
        <v>142</v>
      </c>
      <c r="B144" s="8"/>
      <c r="C144" s="8"/>
      <c r="D144" s="19" t="s">
        <v>277</v>
      </c>
      <c r="E144" s="8"/>
      <c r="F144" s="8"/>
      <c r="G144" s="2"/>
      <c r="H144" s="8"/>
      <c r="I144" s="13"/>
      <c r="J144" s="8"/>
      <c r="K144" s="8"/>
      <c r="L144" s="8"/>
      <c r="M144" s="19" t="s">
        <v>115</v>
      </c>
      <c r="N144" s="8"/>
      <c r="O144" s="8"/>
      <c r="P144" s="8"/>
      <c r="Q144" s="8"/>
      <c r="R144" s="8"/>
      <c r="S144" s="8"/>
      <c r="T144" s="8"/>
      <c r="U144" s="8"/>
      <c r="V144" s="8"/>
      <c r="W144" s="8"/>
      <c r="X144" s="8"/>
      <c r="Y144" s="8"/>
      <c r="Z144" s="8"/>
      <c r="AA144" s="8"/>
      <c r="AB144" s="8"/>
      <c r="AC144" s="8"/>
      <c r="AD144" s="8"/>
      <c r="AE144" s="8"/>
    </row>
    <row r="145" spans="1:31" ht="15">
      <c r="A145" s="32">
        <v>143</v>
      </c>
      <c r="B145" s="32" t="s">
        <v>14</v>
      </c>
      <c r="C145" s="32" t="s">
        <v>15</v>
      </c>
      <c r="D145" s="31" t="s">
        <v>278</v>
      </c>
      <c r="E145" s="1">
        <v>113.875478</v>
      </c>
      <c r="F145" s="1">
        <v>35.274517000000003</v>
      </c>
      <c r="G145" s="2"/>
      <c r="H145" s="32" t="s">
        <v>279</v>
      </c>
      <c r="I145" s="31" t="s">
        <v>280</v>
      </c>
      <c r="J145" s="8"/>
      <c r="K145" s="8"/>
      <c r="L145" s="8"/>
      <c r="M145" s="13"/>
      <c r="N145" s="8"/>
      <c r="O145" s="8"/>
      <c r="P145" s="8"/>
      <c r="Q145" s="8"/>
      <c r="R145" s="8"/>
      <c r="S145" s="8"/>
      <c r="T145" s="8"/>
      <c r="U145" s="8"/>
      <c r="V145" s="8"/>
      <c r="W145" s="8"/>
      <c r="X145" s="8"/>
      <c r="Y145" s="8"/>
      <c r="Z145" s="8"/>
      <c r="AA145" s="8"/>
      <c r="AB145" s="8"/>
      <c r="AC145" s="8"/>
      <c r="AD145" s="8"/>
      <c r="AE145" s="8"/>
    </row>
    <row r="146" spans="1:31" ht="28.95" customHeight="1">
      <c r="A146" s="32">
        <v>144</v>
      </c>
      <c r="B146" s="32" t="s">
        <v>14</v>
      </c>
      <c r="C146" s="32" t="s">
        <v>15</v>
      </c>
      <c r="D146" s="31" t="s">
        <v>281</v>
      </c>
      <c r="E146" s="1">
        <v>113.905315</v>
      </c>
      <c r="F146" s="1">
        <v>35.281999999999996</v>
      </c>
      <c r="G146" s="49"/>
      <c r="H146" s="32" t="s">
        <v>282</v>
      </c>
      <c r="I146" s="13"/>
      <c r="J146" s="8"/>
      <c r="K146" s="8"/>
      <c r="L146" s="8"/>
      <c r="M146" s="13"/>
      <c r="N146" s="8"/>
      <c r="O146" s="8"/>
      <c r="P146" s="8"/>
      <c r="Q146" s="8"/>
      <c r="R146" s="8"/>
      <c r="S146" s="8"/>
      <c r="T146" s="8"/>
      <c r="U146" s="8"/>
      <c r="V146" s="8"/>
      <c r="W146" s="8"/>
      <c r="X146" s="8"/>
      <c r="Y146" s="8"/>
      <c r="Z146" s="8"/>
      <c r="AA146" s="8"/>
      <c r="AB146" s="8"/>
      <c r="AC146" s="8"/>
      <c r="AD146" s="8"/>
      <c r="AE146" s="8"/>
    </row>
    <row r="147" spans="1:31" ht="15">
      <c r="A147" s="32">
        <v>145</v>
      </c>
      <c r="B147" s="32" t="s">
        <v>14</v>
      </c>
      <c r="C147" s="32" t="s">
        <v>15</v>
      </c>
      <c r="D147" s="31" t="s">
        <v>283</v>
      </c>
      <c r="E147" s="1">
        <v>113.87069200000001</v>
      </c>
      <c r="F147" s="1">
        <v>35.301012</v>
      </c>
      <c r="G147" s="49"/>
      <c r="H147" s="32" t="s">
        <v>28</v>
      </c>
      <c r="I147" s="32" t="s">
        <v>280</v>
      </c>
      <c r="J147" s="8"/>
      <c r="K147" s="8"/>
      <c r="L147" s="8"/>
      <c r="M147" s="13"/>
      <c r="N147" s="8"/>
      <c r="O147" s="8"/>
      <c r="P147" s="8"/>
      <c r="Q147" s="8"/>
      <c r="R147" s="8"/>
      <c r="S147" s="8"/>
      <c r="T147" s="8"/>
      <c r="U147" s="8"/>
      <c r="V147" s="8"/>
      <c r="W147" s="8"/>
      <c r="X147" s="8"/>
      <c r="Y147" s="8"/>
      <c r="Z147" s="8"/>
      <c r="AA147" s="8"/>
      <c r="AB147" s="8"/>
      <c r="AC147" s="8"/>
      <c r="AD147" s="8"/>
      <c r="AE147" s="8"/>
    </row>
    <row r="148" spans="1:31" ht="15">
      <c r="A148" s="32">
        <v>146</v>
      </c>
      <c r="B148" s="32" t="s">
        <v>14</v>
      </c>
      <c r="C148" s="8"/>
      <c r="D148" s="31"/>
      <c r="E148" s="8"/>
      <c r="F148" s="8"/>
      <c r="G148" s="2"/>
      <c r="H148" s="8"/>
      <c r="I148" s="13"/>
      <c r="J148" s="8"/>
      <c r="K148" s="8"/>
      <c r="L148" s="8"/>
      <c r="M148" s="13"/>
      <c r="N148" s="8"/>
      <c r="O148" s="8"/>
      <c r="P148" s="8"/>
      <c r="Q148" s="8"/>
      <c r="R148" s="8"/>
      <c r="S148" s="8"/>
      <c r="T148" s="8"/>
      <c r="U148" s="8"/>
      <c r="V148" s="8"/>
      <c r="W148" s="8"/>
      <c r="X148" s="8"/>
      <c r="Y148" s="8"/>
      <c r="Z148" s="8"/>
      <c r="AA148" s="8"/>
      <c r="AB148" s="8"/>
      <c r="AC148" s="8"/>
      <c r="AD148" s="8"/>
      <c r="AE148" s="8"/>
    </row>
    <row r="149" spans="1:31" ht="30">
      <c r="A149" s="32">
        <v>147</v>
      </c>
      <c r="B149" s="32" t="s">
        <v>14</v>
      </c>
      <c r="C149" s="32" t="s">
        <v>15</v>
      </c>
      <c r="D149" s="31" t="s">
        <v>284</v>
      </c>
      <c r="E149" s="1">
        <v>113.82099700000001</v>
      </c>
      <c r="F149" s="1">
        <v>35.380858000000003</v>
      </c>
      <c r="G149" s="2"/>
      <c r="H149" s="8"/>
      <c r="I149" s="32" t="s">
        <v>285</v>
      </c>
      <c r="J149" s="8"/>
      <c r="K149" s="8"/>
      <c r="L149" s="8"/>
      <c r="M149" s="13"/>
      <c r="N149" s="8"/>
      <c r="O149" s="8"/>
      <c r="P149" s="8"/>
      <c r="Q149" s="8"/>
      <c r="R149" s="8"/>
      <c r="S149" s="8"/>
      <c r="T149" s="8"/>
      <c r="U149" s="8"/>
      <c r="V149" s="8"/>
      <c r="W149" s="8"/>
      <c r="X149" s="8"/>
      <c r="Y149" s="8"/>
      <c r="Z149" s="8"/>
      <c r="AA149" s="8"/>
      <c r="AB149" s="8"/>
      <c r="AC149" s="8"/>
      <c r="AD149" s="8"/>
      <c r="AE149" s="8"/>
    </row>
    <row r="150" spans="1:31" ht="30">
      <c r="A150" s="32">
        <v>148</v>
      </c>
      <c r="B150" s="8"/>
      <c r="C150" s="32" t="s">
        <v>15</v>
      </c>
      <c r="D150" s="31" t="s">
        <v>286</v>
      </c>
      <c r="E150" s="1">
        <v>113.864102</v>
      </c>
      <c r="F150" s="8">
        <v>35.287584000000003</v>
      </c>
      <c r="G150" s="2"/>
      <c r="H150" s="32" t="s">
        <v>287</v>
      </c>
      <c r="I150" s="31" t="s">
        <v>288</v>
      </c>
      <c r="J150" s="32" t="s">
        <v>289</v>
      </c>
      <c r="K150" s="32" t="s">
        <v>176</v>
      </c>
      <c r="L150" s="32" t="s">
        <v>290</v>
      </c>
      <c r="M150" s="31" t="s">
        <v>291</v>
      </c>
      <c r="N150" s="8"/>
      <c r="O150" s="8"/>
      <c r="P150" s="8"/>
      <c r="Q150" s="8"/>
      <c r="R150" s="8"/>
      <c r="S150" s="8"/>
      <c r="T150" s="8"/>
      <c r="U150" s="8"/>
      <c r="V150" s="8"/>
      <c r="W150" s="8"/>
      <c r="X150" s="8"/>
      <c r="Y150" s="8"/>
      <c r="Z150" s="8"/>
      <c r="AA150" s="8"/>
      <c r="AB150" s="8"/>
      <c r="AC150" s="8"/>
      <c r="AD150" s="8"/>
      <c r="AE150" s="8"/>
    </row>
    <row r="151" spans="1:31" ht="15">
      <c r="A151" s="32">
        <v>149</v>
      </c>
      <c r="B151" s="8"/>
      <c r="C151" s="8"/>
      <c r="D151" s="50" t="s">
        <v>292</v>
      </c>
      <c r="E151" s="8"/>
      <c r="F151" s="8"/>
      <c r="G151" s="2"/>
      <c r="H151" s="8"/>
      <c r="I151" s="13"/>
      <c r="J151" s="8"/>
      <c r="K151" s="8"/>
      <c r="L151" s="8"/>
      <c r="M151" s="13"/>
      <c r="N151" s="8"/>
      <c r="O151" s="8"/>
      <c r="P151" s="8"/>
      <c r="Q151" s="8"/>
      <c r="R151" s="8"/>
      <c r="S151" s="8"/>
      <c r="T151" s="8"/>
      <c r="U151" s="8"/>
      <c r="V151" s="8"/>
      <c r="W151" s="8"/>
      <c r="X151" s="8"/>
      <c r="Y151" s="8"/>
      <c r="Z151" s="8"/>
      <c r="AA151" s="8"/>
      <c r="AB151" s="8"/>
      <c r="AC151" s="8"/>
      <c r="AD151" s="8"/>
      <c r="AE151" s="8"/>
    </row>
    <row r="152" spans="1:31" ht="30">
      <c r="A152" s="32">
        <v>150</v>
      </c>
      <c r="B152" s="8"/>
      <c r="C152" s="8"/>
      <c r="D152" s="50" t="s">
        <v>293</v>
      </c>
      <c r="E152" s="8"/>
      <c r="F152" s="8"/>
      <c r="G152" s="2"/>
      <c r="H152" s="8"/>
      <c r="I152" s="13"/>
      <c r="J152" s="8"/>
      <c r="K152" s="8"/>
      <c r="L152" s="8"/>
      <c r="M152" s="13"/>
      <c r="N152" s="8"/>
      <c r="O152" s="8"/>
      <c r="P152" s="8"/>
      <c r="Q152" s="8"/>
      <c r="R152" s="8"/>
      <c r="S152" s="8"/>
      <c r="T152" s="8"/>
      <c r="U152" s="8"/>
      <c r="V152" s="8"/>
      <c r="W152" s="8"/>
      <c r="X152" s="8"/>
      <c r="Y152" s="8"/>
      <c r="Z152" s="8"/>
      <c r="AA152" s="8"/>
      <c r="AB152" s="8"/>
      <c r="AC152" s="8"/>
      <c r="AD152" s="8"/>
      <c r="AE152" s="8"/>
    </row>
    <row r="153" spans="1:31" ht="90">
      <c r="A153" s="32">
        <v>151</v>
      </c>
      <c r="B153" s="32" t="s">
        <v>14</v>
      </c>
      <c r="C153" s="32" t="s">
        <v>15</v>
      </c>
      <c r="D153" s="31" t="s">
        <v>448</v>
      </c>
      <c r="E153" s="31" t="s">
        <v>295</v>
      </c>
      <c r="F153" s="8"/>
      <c r="G153" s="2"/>
      <c r="H153" s="8"/>
      <c r="I153" s="13"/>
      <c r="J153" s="8"/>
      <c r="K153" s="8"/>
      <c r="L153" s="21">
        <v>44400.520833333328</v>
      </c>
      <c r="M153" s="13"/>
      <c r="N153" s="8"/>
      <c r="O153" s="8"/>
      <c r="P153" s="8"/>
      <c r="Q153" s="8"/>
      <c r="R153" s="8"/>
      <c r="S153" s="8"/>
      <c r="T153" s="8"/>
      <c r="U153" s="8"/>
      <c r="V153" s="8"/>
      <c r="W153" s="8"/>
      <c r="X153" s="8"/>
      <c r="Y153" s="8"/>
      <c r="Z153" s="8"/>
      <c r="AA153" s="8"/>
      <c r="AB153" s="8"/>
      <c r="AC153" s="8"/>
      <c r="AD153" s="8"/>
      <c r="AE153" s="8"/>
    </row>
    <row r="154" spans="1:31" ht="45">
      <c r="A154" s="32">
        <v>152</v>
      </c>
      <c r="B154" s="32" t="s">
        <v>14</v>
      </c>
      <c r="C154" s="32" t="s">
        <v>15</v>
      </c>
      <c r="D154" s="31" t="s">
        <v>296</v>
      </c>
      <c r="E154" s="1">
        <v>113.91473499999999</v>
      </c>
      <c r="F154" s="8">
        <v>35.300412000000001</v>
      </c>
      <c r="G154" s="2"/>
      <c r="H154" s="32" t="s">
        <v>297</v>
      </c>
      <c r="I154" s="31" t="s">
        <v>298</v>
      </c>
      <c r="J154" s="8"/>
      <c r="K154" s="8"/>
      <c r="L154" s="8"/>
      <c r="M154" s="13"/>
      <c r="N154" s="8"/>
      <c r="O154" s="8"/>
      <c r="P154" s="8"/>
      <c r="Q154" s="8"/>
      <c r="R154" s="8"/>
      <c r="S154" s="8"/>
      <c r="T154" s="8"/>
      <c r="U154" s="8"/>
      <c r="V154" s="8"/>
      <c r="W154" s="8"/>
      <c r="X154" s="8"/>
      <c r="Y154" s="8"/>
      <c r="Z154" s="8"/>
      <c r="AA154" s="8"/>
      <c r="AB154" s="8"/>
      <c r="AC154" s="8"/>
      <c r="AD154" s="8"/>
      <c r="AE154" s="8"/>
    </row>
    <row r="155" spans="1:31" ht="28.95" customHeight="1">
      <c r="A155" s="32">
        <v>153</v>
      </c>
      <c r="B155" s="32" t="s">
        <v>14</v>
      </c>
      <c r="C155" s="32" t="s">
        <v>15</v>
      </c>
      <c r="D155" s="31" t="s">
        <v>299</v>
      </c>
      <c r="E155" s="1">
        <v>113.93361400000001</v>
      </c>
      <c r="F155" s="1">
        <v>35.267882999999998</v>
      </c>
      <c r="G155" s="2"/>
      <c r="H155" s="32" t="s">
        <v>28</v>
      </c>
      <c r="I155" s="31" t="s">
        <v>300</v>
      </c>
      <c r="J155" s="8"/>
      <c r="K155" s="8"/>
      <c r="L155" s="8"/>
      <c r="M155" s="13"/>
      <c r="N155" s="8"/>
      <c r="O155" s="8"/>
      <c r="P155" s="8"/>
      <c r="Q155" s="8"/>
      <c r="R155" s="8"/>
      <c r="S155" s="8"/>
      <c r="T155" s="8"/>
      <c r="U155" s="8"/>
      <c r="V155" s="8"/>
      <c r="W155" s="8"/>
      <c r="X155" s="8"/>
      <c r="Y155" s="8"/>
      <c r="Z155" s="8"/>
      <c r="AA155" s="8"/>
      <c r="AB155" s="8"/>
      <c r="AC155" s="8"/>
      <c r="AD155" s="8"/>
      <c r="AE155" s="8"/>
    </row>
    <row r="156" spans="1:31" ht="15">
      <c r="A156" s="32">
        <v>154</v>
      </c>
      <c r="B156" s="32" t="s">
        <v>14</v>
      </c>
      <c r="C156" s="32" t="s">
        <v>15</v>
      </c>
      <c r="D156" s="31" t="s">
        <v>301</v>
      </c>
      <c r="E156" s="1">
        <v>113.909221</v>
      </c>
      <c r="F156" s="1">
        <v>35.385179999999998</v>
      </c>
      <c r="G156" s="2"/>
      <c r="H156" s="8"/>
      <c r="I156" s="32" t="s">
        <v>302</v>
      </c>
      <c r="J156" s="8"/>
      <c r="K156" s="8"/>
      <c r="L156" s="8"/>
      <c r="M156" s="13"/>
      <c r="N156" s="8"/>
      <c r="O156" s="8"/>
      <c r="P156" s="8"/>
      <c r="Q156" s="8"/>
      <c r="R156" s="8"/>
      <c r="S156" s="8"/>
      <c r="T156" s="8"/>
      <c r="U156" s="8"/>
      <c r="V156" s="8"/>
      <c r="W156" s="8"/>
      <c r="X156" s="8"/>
      <c r="Y156" s="8"/>
      <c r="Z156" s="8"/>
      <c r="AA156" s="8"/>
      <c r="AB156" s="8"/>
      <c r="AC156" s="8"/>
      <c r="AD156" s="8"/>
      <c r="AE156" s="8"/>
    </row>
    <row r="157" spans="1:31" ht="15">
      <c r="A157" s="32">
        <v>155</v>
      </c>
      <c r="B157" s="32" t="s">
        <v>14</v>
      </c>
      <c r="C157" s="32" t="s">
        <v>15</v>
      </c>
      <c r="D157" s="31" t="s">
        <v>303</v>
      </c>
      <c r="E157" s="1">
        <v>113.82579800000001</v>
      </c>
      <c r="F157" s="1">
        <v>35.307721999999998</v>
      </c>
      <c r="G157" s="2"/>
      <c r="H157" s="8"/>
      <c r="I157" s="32" t="s">
        <v>304</v>
      </c>
      <c r="J157" s="8"/>
      <c r="K157" s="8"/>
      <c r="L157" s="8"/>
      <c r="M157" s="13"/>
      <c r="N157" s="8"/>
      <c r="O157" s="8"/>
      <c r="P157" s="8"/>
      <c r="Q157" s="8"/>
      <c r="R157" s="8"/>
      <c r="S157" s="8"/>
      <c r="T157" s="8"/>
      <c r="U157" s="8"/>
      <c r="V157" s="8"/>
      <c r="W157" s="8"/>
      <c r="X157" s="8"/>
      <c r="Y157" s="8"/>
      <c r="Z157" s="8"/>
      <c r="AA157" s="8"/>
      <c r="AB157" s="8"/>
      <c r="AC157" s="8"/>
      <c r="AD157" s="8"/>
      <c r="AE157" s="8"/>
    </row>
    <row r="158" spans="1:31" ht="15">
      <c r="A158" s="32">
        <v>156</v>
      </c>
      <c r="B158" s="32" t="s">
        <v>14</v>
      </c>
      <c r="C158" s="32" t="s">
        <v>15</v>
      </c>
      <c r="D158" s="31" t="s">
        <v>305</v>
      </c>
      <c r="E158" s="1">
        <v>114.02601900000001</v>
      </c>
      <c r="F158" s="8">
        <v>35.548274999999997</v>
      </c>
      <c r="G158" s="2"/>
      <c r="H158" s="8"/>
      <c r="I158" s="51" t="s">
        <v>280</v>
      </c>
      <c r="J158" s="8"/>
      <c r="K158" s="8"/>
      <c r="L158" s="8"/>
      <c r="M158" s="13"/>
      <c r="N158" s="8"/>
      <c r="O158" s="8"/>
      <c r="P158" s="8"/>
      <c r="Q158" s="8"/>
      <c r="R158" s="8"/>
      <c r="S158" s="8"/>
      <c r="T158" s="8"/>
      <c r="U158" s="8"/>
      <c r="V158" s="8"/>
      <c r="W158" s="8"/>
      <c r="X158" s="8"/>
      <c r="Y158" s="8"/>
      <c r="Z158" s="8"/>
      <c r="AA158" s="8"/>
      <c r="AB158" s="8"/>
      <c r="AC158" s="8"/>
      <c r="AD158" s="8"/>
      <c r="AE158" s="8"/>
    </row>
    <row r="159" spans="1:31" ht="15">
      <c r="A159" s="1">
        <v>157</v>
      </c>
      <c r="B159" s="31" t="s">
        <v>14</v>
      </c>
      <c r="C159" s="32" t="s">
        <v>15</v>
      </c>
      <c r="D159" s="31" t="s">
        <v>306</v>
      </c>
      <c r="E159" s="32">
        <v>116.131497</v>
      </c>
      <c r="F159" s="12">
        <v>39.717149999999997</v>
      </c>
      <c r="G159" s="2"/>
      <c r="H159" s="32" t="s">
        <v>28</v>
      </c>
      <c r="I159" s="31" t="s">
        <v>307</v>
      </c>
      <c r="J159" s="32" t="s">
        <v>308</v>
      </c>
      <c r="K159" s="32" t="s">
        <v>0</v>
      </c>
      <c r="L159" s="32" t="s">
        <v>309</v>
      </c>
      <c r="M159" s="13"/>
      <c r="N159" s="8"/>
      <c r="O159" s="8"/>
      <c r="P159" s="8"/>
      <c r="Q159" s="8"/>
      <c r="R159" s="8"/>
      <c r="S159" s="8"/>
      <c r="T159" s="8"/>
      <c r="U159" s="8"/>
      <c r="V159" s="8"/>
      <c r="W159" s="8"/>
      <c r="X159" s="8"/>
      <c r="Y159" s="8"/>
      <c r="Z159" s="8"/>
      <c r="AA159" s="8"/>
      <c r="AB159" s="8"/>
      <c r="AC159" s="8"/>
      <c r="AD159" s="8"/>
      <c r="AE159" s="8"/>
    </row>
    <row r="160" spans="1:31" ht="30">
      <c r="A160" s="32">
        <v>158</v>
      </c>
      <c r="B160" s="32" t="s">
        <v>14</v>
      </c>
      <c r="C160" s="32" t="s">
        <v>15</v>
      </c>
      <c r="D160" s="31" t="s">
        <v>310</v>
      </c>
      <c r="E160" s="8"/>
      <c r="F160" s="8"/>
      <c r="G160" s="2"/>
      <c r="H160" s="8"/>
      <c r="I160" s="31" t="s">
        <v>311</v>
      </c>
      <c r="J160" s="32" t="s">
        <v>312</v>
      </c>
      <c r="K160" s="32" t="s">
        <v>0</v>
      </c>
      <c r="L160" s="8"/>
      <c r="M160" s="13"/>
      <c r="N160" s="8"/>
      <c r="O160" s="8"/>
      <c r="P160" s="8"/>
      <c r="Q160" s="8"/>
      <c r="R160" s="8"/>
      <c r="S160" s="8"/>
      <c r="T160" s="8"/>
      <c r="U160" s="8"/>
      <c r="V160" s="8"/>
      <c r="W160" s="8"/>
      <c r="X160" s="8"/>
      <c r="Y160" s="8"/>
      <c r="Z160" s="8"/>
      <c r="AA160" s="8"/>
      <c r="AB160" s="8"/>
      <c r="AC160" s="8"/>
      <c r="AD160" s="8"/>
      <c r="AE160" s="8"/>
    </row>
    <row r="161" spans="1:31" ht="15">
      <c r="A161" s="1">
        <v>159</v>
      </c>
      <c r="B161" s="32" t="s">
        <v>14</v>
      </c>
      <c r="C161" s="32" t="s">
        <v>15</v>
      </c>
      <c r="D161" s="31" t="s">
        <v>313</v>
      </c>
      <c r="E161" s="1">
        <v>113.91016999999999</v>
      </c>
      <c r="F161" s="32">
        <v>35.321126</v>
      </c>
      <c r="G161" s="2"/>
      <c r="H161" s="8"/>
      <c r="I161" s="32" t="s">
        <v>314</v>
      </c>
      <c r="J161" s="8"/>
      <c r="K161" s="8"/>
      <c r="L161" s="8"/>
      <c r="M161" s="13"/>
      <c r="N161" s="8"/>
      <c r="O161" s="8"/>
      <c r="P161" s="8"/>
      <c r="Q161" s="8"/>
      <c r="R161" s="8"/>
      <c r="S161" s="8"/>
      <c r="T161" s="8"/>
      <c r="U161" s="8"/>
      <c r="V161" s="8"/>
      <c r="W161" s="8"/>
      <c r="X161" s="8"/>
      <c r="Y161" s="8"/>
      <c r="Z161" s="8"/>
      <c r="AA161" s="8"/>
      <c r="AB161" s="8"/>
      <c r="AC161" s="8"/>
      <c r="AD161" s="8"/>
      <c r="AE161" s="8"/>
    </row>
    <row r="162" spans="1:31" ht="45">
      <c r="A162" s="32">
        <v>160</v>
      </c>
      <c r="B162" s="32" t="s">
        <v>14</v>
      </c>
      <c r="C162" s="32" t="s">
        <v>15</v>
      </c>
      <c r="D162" s="31" t="s">
        <v>315</v>
      </c>
      <c r="E162" s="1">
        <v>113.780986</v>
      </c>
      <c r="F162" s="1">
        <v>35.148159999999997</v>
      </c>
      <c r="G162" s="2"/>
      <c r="H162" s="32" t="s">
        <v>28</v>
      </c>
      <c r="I162" s="31" t="s">
        <v>316</v>
      </c>
      <c r="J162" s="32" t="s">
        <v>317</v>
      </c>
      <c r="K162" s="8"/>
      <c r="L162" s="32"/>
      <c r="M162" s="13"/>
      <c r="N162" s="8"/>
      <c r="O162" s="8"/>
      <c r="P162" s="8"/>
      <c r="Q162" s="8"/>
      <c r="R162" s="8"/>
      <c r="S162" s="8"/>
      <c r="T162" s="8"/>
      <c r="U162" s="8"/>
      <c r="V162" s="8"/>
      <c r="W162" s="8"/>
      <c r="X162" s="8"/>
      <c r="Y162" s="8"/>
      <c r="Z162" s="8"/>
      <c r="AA162" s="8"/>
      <c r="AB162" s="8"/>
      <c r="AC162" s="8"/>
      <c r="AD162" s="8"/>
      <c r="AE162" s="8"/>
    </row>
    <row r="163" spans="1:31" ht="30">
      <c r="A163" s="1">
        <v>161</v>
      </c>
      <c r="B163" s="32" t="s">
        <v>14</v>
      </c>
      <c r="C163" s="32" t="s">
        <v>15</v>
      </c>
      <c r="D163" s="31" t="s">
        <v>318</v>
      </c>
      <c r="E163" s="8">
        <v>113.75954900000001</v>
      </c>
      <c r="F163" s="8">
        <v>35.360416000000001</v>
      </c>
      <c r="G163" s="2"/>
      <c r="H163" s="33" t="s">
        <v>130</v>
      </c>
      <c r="I163" s="31" t="s">
        <v>319</v>
      </c>
      <c r="J163" s="32" t="s">
        <v>317</v>
      </c>
      <c r="K163" s="8"/>
      <c r="L163" s="32"/>
      <c r="M163" s="13"/>
      <c r="N163" s="8"/>
      <c r="O163" s="8"/>
      <c r="P163" s="8"/>
      <c r="Q163" s="8"/>
      <c r="R163" s="8"/>
      <c r="S163" s="8"/>
      <c r="T163" s="8"/>
      <c r="U163" s="8"/>
      <c r="V163" s="8"/>
      <c r="W163" s="8"/>
      <c r="X163" s="8"/>
      <c r="Y163" s="8"/>
      <c r="Z163" s="8"/>
      <c r="AA163" s="8"/>
      <c r="AB163" s="8"/>
      <c r="AC163" s="8"/>
      <c r="AD163" s="8"/>
      <c r="AE163" s="8"/>
    </row>
    <row r="164" spans="1:31" ht="15">
      <c r="A164" s="32">
        <v>162</v>
      </c>
      <c r="B164" s="32" t="s">
        <v>14</v>
      </c>
      <c r="C164" s="32" t="s">
        <v>15</v>
      </c>
      <c r="D164" s="31" t="s">
        <v>320</v>
      </c>
      <c r="E164" s="1">
        <v>113.743499</v>
      </c>
      <c r="F164" s="8">
        <v>35.169491000000001</v>
      </c>
      <c r="G164" s="2"/>
      <c r="H164" s="32" t="s">
        <v>28</v>
      </c>
      <c r="I164" s="32" t="s">
        <v>321</v>
      </c>
      <c r="J164" s="32" t="s">
        <v>322</v>
      </c>
      <c r="K164" s="8"/>
      <c r="L164" s="8"/>
      <c r="M164" s="13"/>
      <c r="N164" s="8"/>
      <c r="O164" s="8"/>
      <c r="P164" s="8"/>
      <c r="Q164" s="8"/>
      <c r="R164" s="8"/>
      <c r="S164" s="8"/>
      <c r="T164" s="8"/>
      <c r="U164" s="8"/>
      <c r="V164" s="8"/>
      <c r="W164" s="8"/>
      <c r="X164" s="8"/>
      <c r="Y164" s="8"/>
      <c r="Z164" s="8"/>
      <c r="AA164" s="8"/>
      <c r="AB164" s="8"/>
      <c r="AC164" s="8"/>
      <c r="AD164" s="8"/>
      <c r="AE164" s="8"/>
    </row>
    <row r="165" spans="1:31" ht="15">
      <c r="A165" s="1">
        <v>163</v>
      </c>
      <c r="B165" s="32" t="s">
        <v>14</v>
      </c>
      <c r="C165" s="32" t="s">
        <v>15</v>
      </c>
      <c r="D165" s="31" t="s">
        <v>323</v>
      </c>
      <c r="E165" s="1">
        <v>113.755256</v>
      </c>
      <c r="F165" s="1">
        <v>35.185735999999999</v>
      </c>
      <c r="G165" s="2"/>
      <c r="H165" s="32" t="s">
        <v>28</v>
      </c>
      <c r="I165" s="32" t="s">
        <v>321</v>
      </c>
      <c r="J165" s="32" t="s">
        <v>322</v>
      </c>
      <c r="K165" s="8"/>
      <c r="L165" s="8"/>
      <c r="M165" s="13"/>
      <c r="N165" s="8"/>
      <c r="O165" s="8"/>
      <c r="P165" s="8"/>
      <c r="Q165" s="8"/>
      <c r="R165" s="8"/>
      <c r="S165" s="8"/>
      <c r="T165" s="8"/>
      <c r="U165" s="8"/>
      <c r="V165" s="8"/>
      <c r="W165" s="8"/>
      <c r="X165" s="8"/>
      <c r="Y165" s="8"/>
      <c r="Z165" s="8"/>
      <c r="AA165" s="8"/>
      <c r="AB165" s="8"/>
      <c r="AC165" s="8"/>
      <c r="AD165" s="8"/>
      <c r="AE165" s="8"/>
    </row>
    <row r="166" spans="1:31" ht="15">
      <c r="A166" s="32">
        <v>164</v>
      </c>
      <c r="B166" s="32" t="s">
        <v>14</v>
      </c>
      <c r="C166" s="32" t="s">
        <v>15</v>
      </c>
      <c r="D166" s="31" t="s">
        <v>324</v>
      </c>
      <c r="E166" s="1">
        <v>113.75577199999999</v>
      </c>
      <c r="F166" s="1">
        <v>35.192518999999997</v>
      </c>
      <c r="G166" s="2"/>
      <c r="H166" s="32" t="s">
        <v>28</v>
      </c>
      <c r="I166" s="32" t="s">
        <v>321</v>
      </c>
      <c r="J166" s="32" t="s">
        <v>322</v>
      </c>
      <c r="K166" s="8"/>
      <c r="L166" s="8"/>
      <c r="M166" s="13"/>
      <c r="N166" s="8"/>
      <c r="O166" s="8"/>
      <c r="P166" s="8"/>
      <c r="Q166" s="8"/>
      <c r="R166" s="8"/>
      <c r="S166" s="8"/>
      <c r="T166" s="8"/>
      <c r="U166" s="8"/>
      <c r="V166" s="8"/>
      <c r="W166" s="8"/>
      <c r="X166" s="8"/>
      <c r="Y166" s="8"/>
      <c r="Z166" s="8"/>
      <c r="AA166" s="8"/>
      <c r="AB166" s="8"/>
      <c r="AC166" s="8"/>
      <c r="AD166" s="8"/>
      <c r="AE166" s="8"/>
    </row>
    <row r="167" spans="1:31" ht="15">
      <c r="A167" s="1">
        <v>165</v>
      </c>
      <c r="B167" s="32" t="s">
        <v>14</v>
      </c>
      <c r="C167" s="32" t="s">
        <v>15</v>
      </c>
      <c r="D167" s="32" t="s">
        <v>325</v>
      </c>
      <c r="E167" s="1">
        <v>113.753057</v>
      </c>
      <c r="F167" s="1">
        <v>35.204450000000001</v>
      </c>
      <c r="G167" s="2"/>
      <c r="H167" s="32" t="s">
        <v>28</v>
      </c>
      <c r="I167" s="32" t="s">
        <v>321</v>
      </c>
      <c r="J167" s="32" t="s">
        <v>322</v>
      </c>
      <c r="K167" s="8"/>
      <c r="L167" s="8"/>
      <c r="M167" s="13"/>
      <c r="N167" s="8"/>
      <c r="O167" s="8"/>
      <c r="P167" s="8"/>
      <c r="Q167" s="8"/>
      <c r="R167" s="8"/>
      <c r="S167" s="8"/>
      <c r="T167" s="8"/>
      <c r="U167" s="8"/>
      <c r="V167" s="8"/>
      <c r="W167" s="8"/>
      <c r="X167" s="8"/>
      <c r="Y167" s="8"/>
      <c r="Z167" s="8"/>
      <c r="AA167" s="8"/>
      <c r="AB167" s="8"/>
      <c r="AC167" s="8"/>
      <c r="AD167" s="8"/>
      <c r="AE167" s="8"/>
    </row>
    <row r="168" spans="1:31" ht="15">
      <c r="A168" s="32">
        <v>166</v>
      </c>
      <c r="B168" s="32" t="s">
        <v>14</v>
      </c>
      <c r="C168" s="32" t="s">
        <v>15</v>
      </c>
      <c r="D168" s="31" t="s">
        <v>326</v>
      </c>
      <c r="E168" s="8">
        <v>113.77121200000001</v>
      </c>
      <c r="F168" s="8">
        <v>35.195351000000002</v>
      </c>
      <c r="G168" s="2"/>
      <c r="H168" s="32" t="s">
        <v>28</v>
      </c>
      <c r="I168" s="31" t="s">
        <v>321</v>
      </c>
      <c r="J168" s="32" t="s">
        <v>322</v>
      </c>
      <c r="K168" s="8"/>
      <c r="L168" s="8"/>
      <c r="M168" s="13"/>
      <c r="N168" s="8"/>
      <c r="O168" s="8"/>
      <c r="P168" s="8"/>
      <c r="Q168" s="8"/>
      <c r="R168" s="8"/>
      <c r="S168" s="8"/>
      <c r="T168" s="8"/>
      <c r="U168" s="8"/>
      <c r="V168" s="8"/>
      <c r="W168" s="8"/>
      <c r="X168" s="8"/>
      <c r="Y168" s="8"/>
      <c r="Z168" s="8"/>
      <c r="AA168" s="8"/>
      <c r="AB168" s="8"/>
      <c r="AC168" s="8"/>
      <c r="AD168" s="8"/>
      <c r="AE168" s="8"/>
    </row>
    <row r="169" spans="1:31" ht="15">
      <c r="A169" s="1">
        <v>167</v>
      </c>
      <c r="B169" s="32" t="s">
        <v>14</v>
      </c>
      <c r="C169" s="32" t="s">
        <v>15</v>
      </c>
      <c r="D169" s="31" t="s">
        <v>327</v>
      </c>
      <c r="E169" s="1">
        <v>113.770943</v>
      </c>
      <c r="F169" s="1">
        <v>35.219937999999999</v>
      </c>
      <c r="G169" s="2"/>
      <c r="H169" s="32" t="s">
        <v>28</v>
      </c>
      <c r="I169" s="31" t="s">
        <v>321</v>
      </c>
      <c r="J169" s="32" t="s">
        <v>322</v>
      </c>
      <c r="K169" s="8"/>
      <c r="L169" s="8"/>
      <c r="M169" s="13"/>
      <c r="N169" s="8"/>
      <c r="O169" s="8"/>
      <c r="P169" s="8"/>
      <c r="Q169" s="8"/>
      <c r="R169" s="8"/>
      <c r="S169" s="8"/>
      <c r="T169" s="8"/>
      <c r="U169" s="8"/>
      <c r="V169" s="8"/>
      <c r="W169" s="8"/>
      <c r="X169" s="8"/>
      <c r="Y169" s="8"/>
      <c r="Z169" s="8"/>
      <c r="AA169" s="8"/>
      <c r="AB169" s="8"/>
      <c r="AC169" s="8"/>
      <c r="AD169" s="8"/>
      <c r="AE169" s="8"/>
    </row>
    <row r="170" spans="1:31" ht="15">
      <c r="A170" s="32">
        <v>168</v>
      </c>
      <c r="B170" s="32" t="s">
        <v>14</v>
      </c>
      <c r="C170" s="32" t="s">
        <v>15</v>
      </c>
      <c r="D170" s="31" t="s">
        <v>328</v>
      </c>
      <c r="E170" s="1">
        <v>113.80256900000001</v>
      </c>
      <c r="F170" s="1">
        <v>35.235711000000002</v>
      </c>
      <c r="G170" s="2"/>
      <c r="H170" s="32" t="s">
        <v>28</v>
      </c>
      <c r="I170" s="31" t="s">
        <v>321</v>
      </c>
      <c r="J170" s="32" t="s">
        <v>322</v>
      </c>
      <c r="K170" s="8"/>
      <c r="L170" s="8"/>
      <c r="M170" s="13"/>
      <c r="N170" s="8"/>
      <c r="O170" s="8"/>
      <c r="P170" s="8"/>
      <c r="Q170" s="8"/>
      <c r="R170" s="8"/>
      <c r="S170" s="8"/>
      <c r="T170" s="8"/>
      <c r="U170" s="8"/>
      <c r="V170" s="8"/>
      <c r="W170" s="8"/>
      <c r="X170" s="8"/>
      <c r="Y170" s="8"/>
      <c r="Z170" s="8"/>
      <c r="AA170" s="8"/>
      <c r="AB170" s="8"/>
      <c r="AC170" s="8"/>
      <c r="AD170" s="8"/>
      <c r="AE170" s="8"/>
    </row>
    <row r="171" spans="1:31" ht="15">
      <c r="A171" s="1">
        <v>169</v>
      </c>
      <c r="B171" s="32" t="s">
        <v>14</v>
      </c>
      <c r="C171" s="32" t="s">
        <v>15</v>
      </c>
      <c r="D171" s="31" t="s">
        <v>329</v>
      </c>
      <c r="E171" s="1">
        <v>113.803003</v>
      </c>
      <c r="F171" s="1">
        <v>35.191021999999997</v>
      </c>
      <c r="G171" s="2"/>
      <c r="H171" s="32" t="s">
        <v>28</v>
      </c>
      <c r="I171" s="31" t="s">
        <v>321</v>
      </c>
      <c r="J171" s="32" t="s">
        <v>322</v>
      </c>
      <c r="K171" s="8"/>
      <c r="L171" s="8"/>
      <c r="M171" s="13"/>
      <c r="N171" s="8"/>
      <c r="O171" s="8"/>
      <c r="P171" s="8"/>
      <c r="Q171" s="8"/>
      <c r="R171" s="8"/>
      <c r="S171" s="8"/>
      <c r="T171" s="8"/>
      <c r="U171" s="8"/>
      <c r="V171" s="8"/>
      <c r="W171" s="8"/>
      <c r="X171" s="8"/>
      <c r="Y171" s="8"/>
      <c r="Z171" s="8"/>
      <c r="AA171" s="8"/>
      <c r="AB171" s="8"/>
      <c r="AC171" s="8"/>
      <c r="AD171" s="8"/>
      <c r="AE171" s="8"/>
    </row>
    <row r="172" spans="1:31" ht="15">
      <c r="A172" s="32">
        <v>170</v>
      </c>
      <c r="B172" s="32" t="s">
        <v>14</v>
      </c>
      <c r="C172" s="32" t="s">
        <v>15</v>
      </c>
      <c r="D172" s="31" t="s">
        <v>330</v>
      </c>
      <c r="E172" s="1">
        <v>113.824203</v>
      </c>
      <c r="F172" s="1">
        <v>35.243160000000003</v>
      </c>
      <c r="G172" s="2"/>
      <c r="H172" s="32" t="s">
        <v>28</v>
      </c>
      <c r="I172" s="31" t="s">
        <v>331</v>
      </c>
      <c r="J172" s="32" t="s">
        <v>322</v>
      </c>
      <c r="K172" s="8"/>
      <c r="L172" s="8"/>
      <c r="M172" s="13"/>
      <c r="N172" s="8"/>
      <c r="O172" s="8"/>
      <c r="P172" s="8"/>
      <c r="Q172" s="8"/>
      <c r="R172" s="8"/>
      <c r="S172" s="8"/>
      <c r="T172" s="8"/>
      <c r="U172" s="8"/>
      <c r="V172" s="8"/>
      <c r="W172" s="8"/>
      <c r="X172" s="8"/>
      <c r="Y172" s="8"/>
      <c r="Z172" s="8"/>
      <c r="AA172" s="8"/>
      <c r="AB172" s="8"/>
      <c r="AC172" s="8"/>
      <c r="AD172" s="8"/>
      <c r="AE172" s="8"/>
    </row>
    <row r="173" spans="1:31" ht="15">
      <c r="A173" s="1">
        <v>171</v>
      </c>
      <c r="B173" s="32" t="s">
        <v>14</v>
      </c>
      <c r="C173" s="32" t="s">
        <v>15</v>
      </c>
      <c r="D173" s="32" t="s">
        <v>332</v>
      </c>
      <c r="E173" s="1">
        <v>113.80651899999999</v>
      </c>
      <c r="F173" s="1">
        <v>35.179800999999998</v>
      </c>
      <c r="G173" s="2"/>
      <c r="H173" s="32" t="s">
        <v>28</v>
      </c>
      <c r="I173" s="31" t="s">
        <v>333</v>
      </c>
      <c r="J173" s="32" t="s">
        <v>322</v>
      </c>
      <c r="K173" s="8"/>
      <c r="L173" s="8"/>
      <c r="M173" s="13"/>
      <c r="N173" s="8"/>
      <c r="O173" s="8"/>
      <c r="P173" s="8"/>
      <c r="Q173" s="8"/>
      <c r="R173" s="8"/>
      <c r="S173" s="8"/>
      <c r="T173" s="8"/>
      <c r="U173" s="8"/>
      <c r="V173" s="8"/>
      <c r="W173" s="8"/>
      <c r="X173" s="8"/>
      <c r="Y173" s="8"/>
      <c r="Z173" s="8"/>
      <c r="AA173" s="8"/>
      <c r="AB173" s="8"/>
      <c r="AC173" s="8"/>
      <c r="AD173" s="8"/>
      <c r="AE173" s="8"/>
    </row>
    <row r="174" spans="1:31" ht="15">
      <c r="A174" s="32">
        <v>172</v>
      </c>
      <c r="B174" s="32" t="s">
        <v>14</v>
      </c>
      <c r="C174" s="32" t="s">
        <v>15</v>
      </c>
      <c r="D174" s="32" t="s">
        <v>334</v>
      </c>
      <c r="E174" s="1">
        <v>113.783682</v>
      </c>
      <c r="F174" s="1">
        <v>35.141193000000001</v>
      </c>
      <c r="G174" s="2"/>
      <c r="H174" s="32" t="s">
        <v>28</v>
      </c>
      <c r="I174" s="31" t="s">
        <v>333</v>
      </c>
      <c r="J174" s="32" t="s">
        <v>322</v>
      </c>
      <c r="K174" s="8"/>
      <c r="L174" s="8"/>
      <c r="M174" s="13"/>
      <c r="N174" s="8"/>
      <c r="O174" s="8"/>
      <c r="P174" s="8"/>
      <c r="Q174" s="8"/>
      <c r="R174" s="8"/>
      <c r="S174" s="8"/>
      <c r="T174" s="8"/>
      <c r="U174" s="8"/>
      <c r="V174" s="8"/>
      <c r="W174" s="8"/>
      <c r="X174" s="8"/>
      <c r="Y174" s="8"/>
      <c r="Z174" s="8"/>
      <c r="AA174" s="8"/>
      <c r="AB174" s="8"/>
      <c r="AC174" s="8"/>
      <c r="AD174" s="8"/>
      <c r="AE174" s="8"/>
    </row>
    <row r="175" spans="1:31" ht="15">
      <c r="A175" s="1">
        <v>173</v>
      </c>
      <c r="B175" s="32" t="s">
        <v>14</v>
      </c>
      <c r="C175" s="32" t="s">
        <v>15</v>
      </c>
      <c r="D175" s="32" t="s">
        <v>335</v>
      </c>
      <c r="E175" s="1">
        <v>116.608542</v>
      </c>
      <c r="F175" s="1">
        <v>39.921345000000002</v>
      </c>
      <c r="G175" s="2"/>
      <c r="H175" s="32" t="s">
        <v>28</v>
      </c>
      <c r="I175" s="31" t="s">
        <v>333</v>
      </c>
      <c r="J175" s="32" t="s">
        <v>322</v>
      </c>
      <c r="K175" s="8"/>
      <c r="L175" s="8"/>
      <c r="M175" s="13"/>
      <c r="N175" s="8"/>
      <c r="O175" s="8"/>
      <c r="P175" s="8"/>
      <c r="Q175" s="8"/>
      <c r="R175" s="8"/>
      <c r="S175" s="8"/>
      <c r="T175" s="8"/>
      <c r="U175" s="8"/>
      <c r="V175" s="8"/>
      <c r="W175" s="8"/>
      <c r="X175" s="8"/>
      <c r="Y175" s="8"/>
      <c r="Z175" s="8"/>
      <c r="AA175" s="8"/>
      <c r="AB175" s="8"/>
      <c r="AC175" s="8"/>
      <c r="AD175" s="8"/>
      <c r="AE175" s="8"/>
    </row>
    <row r="176" spans="1:31" ht="15">
      <c r="A176" s="32">
        <v>174</v>
      </c>
      <c r="B176" s="32" t="s">
        <v>14</v>
      </c>
      <c r="C176" s="32" t="s">
        <v>15</v>
      </c>
      <c r="D176" s="31" t="s">
        <v>336</v>
      </c>
      <c r="E176" s="1">
        <v>113.773869</v>
      </c>
      <c r="F176" s="1">
        <v>35.188611000000002</v>
      </c>
      <c r="G176" s="2"/>
      <c r="H176" s="32" t="s">
        <v>28</v>
      </c>
      <c r="I176" s="31" t="s">
        <v>333</v>
      </c>
      <c r="J176" s="32" t="s">
        <v>322</v>
      </c>
      <c r="K176" s="8"/>
      <c r="L176" s="8"/>
      <c r="M176" s="13"/>
      <c r="N176" s="8"/>
      <c r="O176" s="8"/>
      <c r="P176" s="8"/>
      <c r="Q176" s="8"/>
      <c r="R176" s="8"/>
      <c r="S176" s="8"/>
      <c r="T176" s="8"/>
      <c r="U176" s="8"/>
      <c r="V176" s="8"/>
      <c r="W176" s="8"/>
      <c r="X176" s="8"/>
      <c r="Y176" s="8"/>
      <c r="Z176" s="8"/>
      <c r="AA176" s="8"/>
      <c r="AB176" s="8"/>
      <c r="AC176" s="8"/>
      <c r="AD176" s="8"/>
      <c r="AE176" s="8"/>
    </row>
    <row r="177" spans="1:31" ht="15">
      <c r="A177" s="1">
        <v>175</v>
      </c>
      <c r="B177" s="32" t="s">
        <v>14</v>
      </c>
      <c r="C177" s="32" t="s">
        <v>15</v>
      </c>
      <c r="D177" s="31" t="s">
        <v>337</v>
      </c>
      <c r="E177" s="1">
        <v>113.77779</v>
      </c>
      <c r="F177" s="1">
        <v>35.177630000000001</v>
      </c>
      <c r="G177" s="2"/>
      <c r="H177" s="32" t="s">
        <v>28</v>
      </c>
      <c r="I177" s="31" t="s">
        <v>333</v>
      </c>
      <c r="J177" s="32" t="s">
        <v>322</v>
      </c>
      <c r="K177" s="8"/>
      <c r="L177" s="8"/>
      <c r="M177" s="13"/>
      <c r="N177" s="8"/>
      <c r="O177" s="8"/>
      <c r="P177" s="8"/>
      <c r="Q177" s="8"/>
      <c r="R177" s="8"/>
      <c r="S177" s="8"/>
      <c r="T177" s="8"/>
      <c r="U177" s="8"/>
      <c r="V177" s="8"/>
      <c r="W177" s="8"/>
      <c r="X177" s="8"/>
      <c r="Y177" s="8"/>
      <c r="Z177" s="8"/>
      <c r="AA177" s="8"/>
      <c r="AB177" s="8"/>
      <c r="AC177" s="8"/>
      <c r="AD177" s="8"/>
      <c r="AE177" s="8"/>
    </row>
    <row r="178" spans="1:31" ht="15">
      <c r="A178" s="32">
        <v>176</v>
      </c>
      <c r="B178" s="32" t="s">
        <v>14</v>
      </c>
      <c r="C178" s="32" t="s">
        <v>15</v>
      </c>
      <c r="D178" s="31" t="s">
        <v>338</v>
      </c>
      <c r="E178" s="8">
        <v>113.81474</v>
      </c>
      <c r="F178" s="8">
        <v>35.181474000000001</v>
      </c>
      <c r="G178" s="2"/>
      <c r="H178" s="32" t="s">
        <v>28</v>
      </c>
      <c r="I178" s="31" t="s">
        <v>333</v>
      </c>
      <c r="J178" s="32" t="s">
        <v>322</v>
      </c>
      <c r="K178" s="8"/>
      <c r="L178" s="8"/>
      <c r="M178" s="13"/>
      <c r="N178" s="8"/>
      <c r="O178" s="8"/>
      <c r="P178" s="8"/>
      <c r="Q178" s="8"/>
      <c r="R178" s="8"/>
      <c r="S178" s="8"/>
      <c r="T178" s="8"/>
      <c r="U178" s="8"/>
      <c r="V178" s="8"/>
      <c r="W178" s="8"/>
      <c r="X178" s="8"/>
      <c r="Y178" s="8"/>
      <c r="Z178" s="8"/>
      <c r="AA178" s="8"/>
      <c r="AB178" s="8"/>
      <c r="AC178" s="8"/>
      <c r="AD178" s="8"/>
      <c r="AE178" s="8"/>
    </row>
    <row r="179" spans="1:31" ht="15">
      <c r="A179" s="1">
        <v>177</v>
      </c>
      <c r="B179" s="32" t="s">
        <v>14</v>
      </c>
      <c r="C179" s="32" t="s">
        <v>15</v>
      </c>
      <c r="D179" s="31" t="s">
        <v>339</v>
      </c>
      <c r="E179" s="1">
        <v>113.82114300000001</v>
      </c>
      <c r="F179" s="1">
        <v>35.192864999999998</v>
      </c>
      <c r="G179" s="2"/>
      <c r="H179" s="32" t="s">
        <v>28</v>
      </c>
      <c r="I179" s="31" t="s">
        <v>333</v>
      </c>
      <c r="J179" s="32" t="s">
        <v>322</v>
      </c>
      <c r="K179" s="8"/>
      <c r="L179" s="8"/>
      <c r="M179" s="13"/>
      <c r="N179" s="8"/>
      <c r="O179" s="8"/>
      <c r="P179" s="8"/>
      <c r="Q179" s="8"/>
      <c r="R179" s="8"/>
      <c r="S179" s="8"/>
      <c r="T179" s="8"/>
      <c r="U179" s="8"/>
      <c r="V179" s="8"/>
      <c r="W179" s="8"/>
      <c r="X179" s="8"/>
      <c r="Y179" s="8"/>
      <c r="Z179" s="8"/>
      <c r="AA179" s="8"/>
      <c r="AB179" s="8"/>
      <c r="AC179" s="8"/>
      <c r="AD179" s="8"/>
      <c r="AE179" s="8"/>
    </row>
    <row r="180" spans="1:31" ht="15">
      <c r="A180" s="32">
        <v>178</v>
      </c>
      <c r="B180" s="32" t="s">
        <v>14</v>
      </c>
      <c r="C180" s="32" t="s">
        <v>15</v>
      </c>
      <c r="D180" s="31" t="s">
        <v>340</v>
      </c>
      <c r="E180" s="1">
        <v>113.780029</v>
      </c>
      <c r="F180" s="1">
        <v>35.19773</v>
      </c>
      <c r="G180" s="2"/>
      <c r="H180" s="32" t="s">
        <v>28</v>
      </c>
      <c r="I180" s="31" t="s">
        <v>341</v>
      </c>
      <c r="J180" s="32" t="s">
        <v>322</v>
      </c>
      <c r="K180" s="8"/>
      <c r="L180" s="8"/>
      <c r="M180" s="13"/>
      <c r="N180" s="8"/>
      <c r="O180" s="8"/>
      <c r="P180" s="8"/>
      <c r="Q180" s="8"/>
      <c r="R180" s="8"/>
      <c r="S180" s="8"/>
      <c r="T180" s="8"/>
      <c r="U180" s="8"/>
      <c r="V180" s="8"/>
      <c r="W180" s="8"/>
      <c r="X180" s="8"/>
      <c r="Y180" s="8"/>
      <c r="Z180" s="8"/>
      <c r="AA180" s="8"/>
      <c r="AB180" s="8"/>
      <c r="AC180" s="8"/>
      <c r="AD180" s="8"/>
      <c r="AE180" s="8"/>
    </row>
    <row r="181" spans="1:31" ht="15">
      <c r="A181" s="1">
        <v>179</v>
      </c>
      <c r="B181" s="32" t="s">
        <v>14</v>
      </c>
      <c r="C181" s="32" t="s">
        <v>15</v>
      </c>
      <c r="D181" s="31" t="s">
        <v>342</v>
      </c>
      <c r="E181" s="1">
        <v>113.785228</v>
      </c>
      <c r="F181" s="1">
        <v>35.209352000000003</v>
      </c>
      <c r="G181" s="2"/>
      <c r="H181" s="32" t="s">
        <v>28</v>
      </c>
      <c r="I181" s="31" t="s">
        <v>333</v>
      </c>
      <c r="J181" s="32" t="s">
        <v>322</v>
      </c>
      <c r="K181" s="8"/>
      <c r="L181" s="8"/>
      <c r="M181" s="13"/>
      <c r="N181" s="8"/>
      <c r="O181" s="8"/>
      <c r="P181" s="8"/>
      <c r="Q181" s="8"/>
      <c r="R181" s="8"/>
      <c r="S181" s="8"/>
      <c r="T181" s="8"/>
      <c r="U181" s="8"/>
      <c r="V181" s="8"/>
      <c r="W181" s="8"/>
      <c r="X181" s="8"/>
      <c r="Y181" s="8"/>
      <c r="Z181" s="8"/>
      <c r="AA181" s="8"/>
      <c r="AB181" s="8"/>
      <c r="AC181" s="8"/>
      <c r="AD181" s="8"/>
      <c r="AE181" s="8"/>
    </row>
    <row r="182" spans="1:31" ht="30">
      <c r="A182" s="32">
        <v>180</v>
      </c>
      <c r="B182" s="32" t="s">
        <v>14</v>
      </c>
      <c r="C182" s="32" t="s">
        <v>15</v>
      </c>
      <c r="D182" s="31" t="s">
        <v>343</v>
      </c>
      <c r="E182" s="1">
        <v>113.90895500000001</v>
      </c>
      <c r="F182" s="1">
        <v>35.210608999999998</v>
      </c>
      <c r="G182" s="2"/>
      <c r="H182" s="32" t="s">
        <v>28</v>
      </c>
      <c r="I182" s="31" t="s">
        <v>344</v>
      </c>
      <c r="J182" s="32" t="s">
        <v>322</v>
      </c>
      <c r="K182" s="8"/>
      <c r="L182" s="8"/>
      <c r="M182" s="13"/>
      <c r="N182" s="8"/>
      <c r="O182" s="8"/>
      <c r="P182" s="8"/>
      <c r="Q182" s="8"/>
      <c r="R182" s="8"/>
      <c r="S182" s="8"/>
      <c r="T182" s="8"/>
      <c r="U182" s="8"/>
      <c r="V182" s="8"/>
      <c r="W182" s="8"/>
      <c r="X182" s="8"/>
      <c r="Y182" s="8"/>
      <c r="Z182" s="8"/>
      <c r="AA182" s="8"/>
      <c r="AB182" s="8"/>
      <c r="AC182" s="8"/>
      <c r="AD182" s="8"/>
      <c r="AE182" s="8"/>
    </row>
    <row r="183" spans="1:31" ht="15">
      <c r="A183" s="1">
        <v>181</v>
      </c>
      <c r="B183" s="32" t="s">
        <v>14</v>
      </c>
      <c r="C183" s="32" t="s">
        <v>15</v>
      </c>
      <c r="D183" s="31" t="s">
        <v>345</v>
      </c>
      <c r="E183" s="1">
        <v>113.818472</v>
      </c>
      <c r="F183" s="1">
        <v>35.202390999999999</v>
      </c>
      <c r="G183" s="2"/>
      <c r="H183" s="32" t="s">
        <v>28</v>
      </c>
      <c r="I183" s="31" t="s">
        <v>346</v>
      </c>
      <c r="J183" s="32" t="s">
        <v>322</v>
      </c>
      <c r="K183" s="8"/>
      <c r="L183" s="8"/>
      <c r="M183" s="13"/>
      <c r="N183" s="8"/>
      <c r="O183" s="8"/>
      <c r="P183" s="8"/>
      <c r="Q183" s="8"/>
      <c r="R183" s="8"/>
      <c r="S183" s="8"/>
      <c r="T183" s="8"/>
      <c r="U183" s="8"/>
      <c r="V183" s="8"/>
      <c r="W183" s="8"/>
      <c r="X183" s="8"/>
      <c r="Y183" s="8"/>
      <c r="Z183" s="8"/>
      <c r="AA183" s="8"/>
      <c r="AB183" s="8"/>
      <c r="AC183" s="8"/>
      <c r="AD183" s="8"/>
      <c r="AE183" s="8"/>
    </row>
    <row r="184" spans="1:31" ht="15">
      <c r="A184" s="32">
        <v>182</v>
      </c>
      <c r="B184" s="32" t="s">
        <v>14</v>
      </c>
      <c r="C184" s="32" t="s">
        <v>15</v>
      </c>
      <c r="D184" s="31" t="s">
        <v>347</v>
      </c>
      <c r="E184" s="1">
        <v>113.7938</v>
      </c>
      <c r="F184" s="1">
        <v>35.151634999999999</v>
      </c>
      <c r="G184" s="2"/>
      <c r="H184" s="32" t="s">
        <v>28</v>
      </c>
      <c r="I184" s="31" t="s">
        <v>346</v>
      </c>
      <c r="J184" s="32" t="s">
        <v>322</v>
      </c>
      <c r="K184" s="8"/>
      <c r="L184" s="8"/>
      <c r="M184" s="13"/>
      <c r="N184" s="8"/>
      <c r="O184" s="8"/>
      <c r="P184" s="8"/>
      <c r="Q184" s="8"/>
      <c r="R184" s="8"/>
      <c r="S184" s="8"/>
      <c r="T184" s="8"/>
      <c r="U184" s="8"/>
      <c r="V184" s="8"/>
      <c r="W184" s="8"/>
      <c r="X184" s="8"/>
      <c r="Y184" s="8"/>
      <c r="Z184" s="8"/>
      <c r="AA184" s="8"/>
      <c r="AB184" s="8"/>
      <c r="AC184" s="8"/>
      <c r="AD184" s="8"/>
      <c r="AE184" s="8"/>
    </row>
    <row r="185" spans="1:31" ht="15">
      <c r="A185" s="1">
        <v>183</v>
      </c>
      <c r="B185" s="32" t="s">
        <v>14</v>
      </c>
      <c r="C185" s="32" t="s">
        <v>15</v>
      </c>
      <c r="D185" s="31"/>
      <c r="E185" s="8">
        <v>113.90102400000001</v>
      </c>
      <c r="F185" s="1">
        <v>35.231971999999999</v>
      </c>
      <c r="G185" s="2"/>
      <c r="H185" s="32" t="s">
        <v>28</v>
      </c>
      <c r="I185" s="31" t="s">
        <v>346</v>
      </c>
      <c r="J185" s="32" t="s">
        <v>322</v>
      </c>
      <c r="K185" s="8"/>
      <c r="L185" s="8"/>
      <c r="M185" s="13"/>
      <c r="N185" s="8"/>
      <c r="O185" s="8"/>
      <c r="P185" s="8"/>
      <c r="Q185" s="8"/>
      <c r="R185" s="8"/>
      <c r="S185" s="8"/>
      <c r="T185" s="8"/>
      <c r="U185" s="8"/>
      <c r="V185" s="8"/>
      <c r="W185" s="8"/>
      <c r="X185" s="8"/>
      <c r="Y185" s="8"/>
      <c r="Z185" s="8"/>
      <c r="AA185" s="8"/>
      <c r="AB185" s="8"/>
      <c r="AC185" s="8"/>
      <c r="AD185" s="8"/>
      <c r="AE185" s="8"/>
    </row>
    <row r="186" spans="1:31" ht="15">
      <c r="A186" s="1">
        <v>184</v>
      </c>
      <c r="B186" s="32" t="s">
        <v>14</v>
      </c>
      <c r="C186" s="32" t="s">
        <v>15</v>
      </c>
      <c r="D186" s="31" t="s">
        <v>348</v>
      </c>
      <c r="E186" s="1">
        <v>113.93070899999999</v>
      </c>
      <c r="F186" s="1">
        <v>35.300505000000001</v>
      </c>
      <c r="G186" s="2"/>
      <c r="H186" s="32" t="s">
        <v>28</v>
      </c>
      <c r="I186" s="31" t="s">
        <v>333</v>
      </c>
      <c r="J186" s="32" t="s">
        <v>349</v>
      </c>
      <c r="K186" s="32"/>
      <c r="L186" s="8"/>
      <c r="M186" s="13"/>
      <c r="N186" s="8"/>
      <c r="O186" s="8"/>
      <c r="P186" s="8"/>
      <c r="Q186" s="8"/>
      <c r="R186" s="8"/>
      <c r="S186" s="8"/>
      <c r="T186" s="8"/>
      <c r="U186" s="8"/>
      <c r="V186" s="8"/>
      <c r="W186" s="8"/>
      <c r="X186" s="8"/>
      <c r="Y186" s="8"/>
      <c r="Z186" s="8"/>
      <c r="AA186" s="8"/>
      <c r="AB186" s="8"/>
      <c r="AC186" s="8"/>
      <c r="AD186" s="8"/>
      <c r="AE186" s="8"/>
    </row>
    <row r="187" spans="1:31" ht="15" hidden="1">
      <c r="A187" s="1">
        <v>185</v>
      </c>
      <c r="B187" s="32" t="s">
        <v>14</v>
      </c>
      <c r="C187" s="32" t="s">
        <v>15</v>
      </c>
      <c r="D187" s="31" t="s">
        <v>350</v>
      </c>
      <c r="E187" s="32">
        <v>113.849103</v>
      </c>
      <c r="F187" s="32">
        <v>35.304996000000003</v>
      </c>
      <c r="G187" s="2"/>
      <c r="H187" s="32" t="s">
        <v>28</v>
      </c>
      <c r="I187" s="31" t="s">
        <v>351</v>
      </c>
      <c r="J187" s="21">
        <v>44400.629166666666</v>
      </c>
      <c r="K187" s="8"/>
      <c r="L187" s="8"/>
      <c r="M187" s="13"/>
      <c r="N187" s="8"/>
      <c r="O187" s="8"/>
      <c r="P187" s="8"/>
      <c r="Q187" s="8"/>
      <c r="R187" s="8"/>
      <c r="S187" s="8"/>
      <c r="T187" s="8"/>
      <c r="U187" s="8"/>
      <c r="V187" s="8"/>
      <c r="W187" s="8"/>
      <c r="X187" s="8"/>
      <c r="Y187" s="8"/>
      <c r="Z187" s="8"/>
      <c r="AA187" s="8"/>
      <c r="AB187" s="8"/>
      <c r="AC187" s="8"/>
      <c r="AD187" s="8"/>
      <c r="AE187" s="8"/>
    </row>
    <row r="188" spans="1:31" ht="60">
      <c r="A188" s="1">
        <v>186</v>
      </c>
      <c r="B188" s="32" t="s">
        <v>14</v>
      </c>
      <c r="C188" s="32" t="s">
        <v>121</v>
      </c>
      <c r="D188" s="31" t="s">
        <v>352</v>
      </c>
      <c r="E188" s="8"/>
      <c r="F188" s="8"/>
      <c r="G188" s="2"/>
      <c r="H188" s="8"/>
      <c r="I188" s="13"/>
      <c r="J188" s="8"/>
      <c r="K188" s="8"/>
      <c r="L188" s="8"/>
      <c r="M188" s="13"/>
      <c r="N188" s="8"/>
      <c r="O188" s="8"/>
      <c r="P188" s="8"/>
      <c r="Q188" s="8"/>
      <c r="R188" s="8"/>
      <c r="S188" s="8"/>
      <c r="T188" s="8"/>
      <c r="U188" s="8"/>
      <c r="V188" s="8"/>
      <c r="W188" s="8"/>
      <c r="X188" s="8"/>
      <c r="Y188" s="8"/>
      <c r="Z188" s="8"/>
      <c r="AA188" s="8"/>
      <c r="AB188" s="8"/>
      <c r="AC188" s="8"/>
      <c r="AD188" s="8"/>
      <c r="AE188" s="8"/>
    </row>
    <row r="189" spans="1:31" ht="30">
      <c r="A189" s="1">
        <v>187</v>
      </c>
      <c r="B189" s="32" t="s">
        <v>14</v>
      </c>
      <c r="C189" s="32" t="s">
        <v>15</v>
      </c>
      <c r="D189" s="31" t="s">
        <v>353</v>
      </c>
      <c r="E189" s="1">
        <v>35.238</v>
      </c>
      <c r="F189" s="1">
        <v>113.5431</v>
      </c>
      <c r="G189" s="2"/>
      <c r="H189" s="32" t="s">
        <v>28</v>
      </c>
      <c r="I189" s="31" t="s">
        <v>354</v>
      </c>
      <c r="J189" s="34">
        <v>44400.677083333328</v>
      </c>
      <c r="K189" s="32" t="s">
        <v>0</v>
      </c>
      <c r="L189" s="8"/>
      <c r="M189" s="13"/>
      <c r="N189" s="8"/>
      <c r="O189" s="8"/>
      <c r="P189" s="8"/>
      <c r="Q189" s="8"/>
      <c r="R189" s="8"/>
      <c r="S189" s="8"/>
      <c r="T189" s="8"/>
      <c r="U189" s="8"/>
      <c r="V189" s="8"/>
      <c r="W189" s="8"/>
      <c r="X189" s="8"/>
      <c r="Y189" s="8"/>
      <c r="Z189" s="8"/>
      <c r="AA189" s="8"/>
      <c r="AB189" s="8"/>
      <c r="AC189" s="8"/>
      <c r="AD189" s="8"/>
      <c r="AE189" s="8"/>
    </row>
    <row r="190" spans="1:31" ht="30">
      <c r="A190" s="1">
        <v>188</v>
      </c>
      <c r="B190" s="32" t="s">
        <v>14</v>
      </c>
      <c r="C190" s="32" t="s">
        <v>15</v>
      </c>
      <c r="D190" s="31" t="s">
        <v>355</v>
      </c>
      <c r="E190" s="8"/>
      <c r="F190" s="8"/>
      <c r="G190" s="2"/>
      <c r="H190" s="32" t="s">
        <v>87</v>
      </c>
      <c r="I190" s="31" t="s">
        <v>356</v>
      </c>
      <c r="J190" s="52">
        <v>44400</v>
      </c>
      <c r="K190" s="8"/>
      <c r="L190" s="8"/>
      <c r="M190" s="13"/>
      <c r="N190" s="8"/>
      <c r="O190" s="8"/>
      <c r="P190" s="8"/>
      <c r="Q190" s="8"/>
      <c r="R190" s="8"/>
      <c r="S190" s="8"/>
      <c r="T190" s="8"/>
      <c r="U190" s="8"/>
      <c r="V190" s="8"/>
      <c r="W190" s="8"/>
      <c r="X190" s="8"/>
      <c r="Y190" s="8"/>
      <c r="Z190" s="8"/>
      <c r="AA190" s="8"/>
      <c r="AB190" s="8"/>
      <c r="AC190" s="8"/>
      <c r="AD190" s="8"/>
      <c r="AE190" s="8"/>
    </row>
    <row r="191" spans="1:31" ht="15">
      <c r="A191" s="1">
        <v>189</v>
      </c>
      <c r="B191" s="32" t="s">
        <v>14</v>
      </c>
      <c r="C191" s="32" t="s">
        <v>121</v>
      </c>
      <c r="D191" s="31" t="s">
        <v>357</v>
      </c>
      <c r="E191" s="1">
        <v>35.410167000000001</v>
      </c>
      <c r="F191" s="1">
        <v>114.072036</v>
      </c>
      <c r="G191" s="2"/>
      <c r="H191" s="33" t="s">
        <v>358</v>
      </c>
      <c r="I191" s="13"/>
      <c r="J191" s="21">
        <v>44400.701388888891</v>
      </c>
      <c r="K191" s="8"/>
      <c r="L191" s="8"/>
      <c r="M191" s="13"/>
      <c r="N191" s="8"/>
      <c r="O191" s="8"/>
      <c r="P191" s="8"/>
      <c r="Q191" s="8"/>
      <c r="R191" s="8"/>
      <c r="S191" s="8"/>
      <c r="T191" s="8"/>
      <c r="U191" s="8"/>
      <c r="V191" s="8"/>
      <c r="W191" s="8"/>
      <c r="X191" s="8"/>
      <c r="Y191" s="8"/>
      <c r="Z191" s="8"/>
      <c r="AA191" s="8"/>
      <c r="AB191" s="8"/>
      <c r="AC191" s="8"/>
      <c r="AD191" s="8"/>
      <c r="AE191" s="8"/>
    </row>
    <row r="192" spans="1:31" ht="15">
      <c r="A192" s="1">
        <v>190</v>
      </c>
      <c r="B192" s="32" t="s">
        <v>14</v>
      </c>
      <c r="C192" s="32" t="s">
        <v>15</v>
      </c>
      <c r="D192" s="31" t="s">
        <v>359</v>
      </c>
      <c r="E192" s="8"/>
      <c r="F192" s="8"/>
      <c r="G192" s="2"/>
      <c r="H192" s="8"/>
      <c r="I192" s="13"/>
      <c r="J192" s="8"/>
      <c r="K192" s="8"/>
      <c r="L192" s="8"/>
      <c r="M192" s="13"/>
      <c r="N192" s="8"/>
      <c r="O192" s="8"/>
      <c r="P192" s="8"/>
      <c r="Q192" s="8"/>
      <c r="R192" s="8"/>
      <c r="S192" s="8"/>
      <c r="T192" s="8"/>
      <c r="U192" s="8"/>
      <c r="V192" s="8"/>
      <c r="W192" s="8"/>
      <c r="X192" s="8"/>
      <c r="Y192" s="8"/>
      <c r="Z192" s="8"/>
      <c r="AA192" s="8"/>
      <c r="AB192" s="8"/>
      <c r="AC192" s="8"/>
      <c r="AD192" s="8"/>
      <c r="AE192" s="8"/>
    </row>
    <row r="193" spans="1:31" ht="15">
      <c r="A193" s="1">
        <v>191</v>
      </c>
      <c r="B193" s="32" t="s">
        <v>14</v>
      </c>
      <c r="C193" s="32" t="s">
        <v>15</v>
      </c>
      <c r="D193" s="31" t="s">
        <v>360</v>
      </c>
      <c r="E193" s="8"/>
      <c r="F193" s="8"/>
      <c r="G193" s="2"/>
      <c r="H193" s="49"/>
      <c r="I193" s="31"/>
      <c r="J193" s="21"/>
      <c r="K193" s="32"/>
      <c r="L193" s="8"/>
      <c r="M193" s="13"/>
      <c r="N193" s="8"/>
      <c r="O193" s="8"/>
      <c r="P193" s="8"/>
      <c r="Q193" s="8"/>
      <c r="R193" s="8"/>
      <c r="S193" s="8"/>
      <c r="T193" s="8"/>
      <c r="U193" s="8"/>
      <c r="V193" s="8"/>
      <c r="W193" s="8"/>
      <c r="X193" s="8"/>
      <c r="Y193" s="8"/>
      <c r="Z193" s="8"/>
      <c r="AA193" s="8"/>
      <c r="AB193" s="8"/>
      <c r="AC193" s="8"/>
      <c r="AD193" s="8"/>
      <c r="AE193" s="8"/>
    </row>
    <row r="194" spans="1:31" ht="15">
      <c r="A194" s="1">
        <v>192</v>
      </c>
      <c r="B194" s="12" t="s">
        <v>14</v>
      </c>
      <c r="C194" s="32" t="s">
        <v>15</v>
      </c>
      <c r="D194" s="31" t="s">
        <v>361</v>
      </c>
      <c r="E194" s="8"/>
      <c r="F194" s="8"/>
      <c r="G194" s="2"/>
      <c r="H194" s="40" t="s">
        <v>362</v>
      </c>
      <c r="I194" s="31" t="s">
        <v>363</v>
      </c>
      <c r="J194" s="37">
        <v>44400.955555555549</v>
      </c>
      <c r="K194" s="32" t="s">
        <v>0</v>
      </c>
      <c r="L194" s="8"/>
      <c r="M194" s="13"/>
      <c r="N194" s="8"/>
      <c r="O194" s="8"/>
      <c r="P194" s="8"/>
      <c r="Q194" s="8"/>
      <c r="R194" s="8"/>
      <c r="S194" s="8"/>
      <c r="T194" s="8"/>
      <c r="U194" s="8"/>
      <c r="V194" s="8"/>
      <c r="W194" s="8"/>
      <c r="X194" s="8"/>
      <c r="Y194" s="8"/>
      <c r="Z194" s="8"/>
      <c r="AA194" s="8"/>
      <c r="AB194" s="8"/>
      <c r="AC194" s="8"/>
      <c r="AD194" s="8"/>
      <c r="AE194" s="8"/>
    </row>
    <row r="195" spans="1:31" ht="15">
      <c r="A195" s="8"/>
      <c r="B195" s="8"/>
      <c r="C195" s="8"/>
      <c r="D195" s="13"/>
      <c r="E195" s="8"/>
      <c r="F195" s="8"/>
      <c r="G195" s="2"/>
      <c r="H195" s="8"/>
      <c r="I195" s="13"/>
      <c r="J195" s="8"/>
      <c r="K195" s="8"/>
      <c r="L195" s="8"/>
      <c r="M195" s="13"/>
      <c r="N195" s="8"/>
      <c r="O195" s="8"/>
      <c r="P195" s="8"/>
      <c r="Q195" s="8"/>
      <c r="R195" s="8"/>
      <c r="S195" s="8"/>
      <c r="T195" s="8"/>
      <c r="U195" s="8"/>
      <c r="V195" s="8"/>
      <c r="W195" s="8"/>
      <c r="X195" s="8"/>
      <c r="Y195" s="8"/>
      <c r="Z195" s="8"/>
      <c r="AA195" s="8"/>
      <c r="AB195" s="8"/>
      <c r="AC195" s="8"/>
      <c r="AD195" s="8"/>
      <c r="AE195" s="8"/>
    </row>
    <row r="196" spans="1:31" ht="15">
      <c r="A196" s="8"/>
      <c r="B196" s="8"/>
      <c r="C196" s="8"/>
      <c r="D196" s="13"/>
      <c r="E196" s="8"/>
      <c r="F196" s="8"/>
      <c r="G196" s="2"/>
      <c r="H196" s="8"/>
      <c r="I196" s="13"/>
      <c r="J196" s="8"/>
      <c r="K196" s="8"/>
      <c r="L196" s="8"/>
      <c r="M196" s="13"/>
      <c r="N196" s="8"/>
      <c r="O196" s="8"/>
      <c r="P196" s="8"/>
      <c r="Q196" s="8"/>
      <c r="R196" s="8"/>
      <c r="S196" s="8"/>
      <c r="T196" s="8"/>
      <c r="U196" s="8"/>
      <c r="V196" s="8"/>
      <c r="W196" s="8"/>
      <c r="X196" s="8"/>
      <c r="Y196" s="8"/>
      <c r="Z196" s="8"/>
      <c r="AA196" s="8"/>
      <c r="AB196" s="8"/>
      <c r="AC196" s="8"/>
      <c r="AD196" s="8"/>
      <c r="AE196" s="8"/>
    </row>
    <row r="197" spans="1:31" ht="15">
      <c r="A197" s="8"/>
      <c r="B197" s="8"/>
      <c r="C197" s="8"/>
      <c r="D197" s="13"/>
      <c r="E197" s="8"/>
      <c r="F197" s="8"/>
      <c r="G197" s="2"/>
      <c r="H197" s="8"/>
      <c r="I197" s="13"/>
      <c r="J197" s="8"/>
      <c r="K197" s="8"/>
      <c r="L197" s="8"/>
      <c r="M197" s="13"/>
      <c r="N197" s="8"/>
      <c r="O197" s="8"/>
      <c r="P197" s="8"/>
      <c r="Q197" s="8"/>
      <c r="R197" s="8"/>
      <c r="S197" s="8"/>
      <c r="T197" s="8"/>
      <c r="U197" s="8"/>
      <c r="V197" s="8"/>
      <c r="W197" s="8"/>
      <c r="X197" s="8"/>
      <c r="Y197" s="8"/>
      <c r="Z197" s="8"/>
      <c r="AA197" s="8"/>
      <c r="AB197" s="8"/>
      <c r="AC197" s="8"/>
      <c r="AD197" s="8"/>
      <c r="AE197" s="8"/>
    </row>
    <row r="198" spans="1:31" ht="15">
      <c r="A198" s="8"/>
      <c r="B198" s="8"/>
      <c r="C198" s="8"/>
      <c r="D198" s="13"/>
      <c r="E198" s="8"/>
      <c r="F198" s="8"/>
      <c r="G198" s="2"/>
      <c r="H198" s="8"/>
      <c r="I198" s="13"/>
      <c r="J198" s="8"/>
      <c r="K198" s="8"/>
      <c r="L198" s="8"/>
      <c r="M198" s="13"/>
      <c r="N198" s="8"/>
      <c r="O198" s="8"/>
      <c r="P198" s="8"/>
      <c r="Q198" s="8"/>
      <c r="R198" s="8"/>
      <c r="S198" s="8"/>
      <c r="T198" s="8"/>
      <c r="U198" s="8"/>
      <c r="V198" s="8"/>
      <c r="W198" s="8"/>
      <c r="X198" s="8"/>
      <c r="Y198" s="8"/>
      <c r="Z198" s="8"/>
      <c r="AA198" s="8"/>
      <c r="AB198" s="8"/>
      <c r="AC198" s="8"/>
      <c r="AD198" s="8"/>
      <c r="AE198" s="8"/>
    </row>
    <row r="199" spans="1:31" ht="15">
      <c r="A199" s="8"/>
      <c r="B199" s="8"/>
      <c r="C199" s="8"/>
      <c r="D199" s="13"/>
      <c r="E199" s="8"/>
      <c r="F199" s="8"/>
      <c r="G199" s="2"/>
      <c r="H199" s="8"/>
      <c r="I199" s="13"/>
      <c r="J199" s="8"/>
      <c r="K199" s="8"/>
      <c r="L199" s="8"/>
      <c r="M199" s="13"/>
      <c r="N199" s="8"/>
      <c r="O199" s="8"/>
      <c r="P199" s="8"/>
      <c r="Q199" s="8"/>
      <c r="R199" s="8"/>
      <c r="S199" s="8"/>
      <c r="T199" s="8"/>
      <c r="U199" s="8"/>
      <c r="V199" s="8"/>
      <c r="W199" s="8"/>
      <c r="X199" s="8"/>
      <c r="Y199" s="8"/>
      <c r="Z199" s="8"/>
      <c r="AA199" s="8"/>
      <c r="AB199" s="8"/>
      <c r="AC199" s="8"/>
      <c r="AD199" s="8"/>
      <c r="AE199" s="8"/>
    </row>
    <row r="200" spans="1:31" ht="15">
      <c r="A200" s="8"/>
      <c r="B200" s="8"/>
      <c r="C200" s="8"/>
      <c r="D200" s="13"/>
      <c r="E200" s="8"/>
      <c r="F200" s="8"/>
      <c r="G200" s="2"/>
      <c r="H200" s="8"/>
      <c r="I200" s="13"/>
      <c r="J200" s="8"/>
      <c r="K200" s="8"/>
      <c r="L200" s="8"/>
      <c r="M200" s="13"/>
      <c r="N200" s="8"/>
      <c r="O200" s="8"/>
      <c r="P200" s="8"/>
      <c r="Q200" s="8"/>
      <c r="R200" s="8"/>
      <c r="S200" s="8"/>
      <c r="T200" s="8"/>
      <c r="U200" s="8"/>
      <c r="V200" s="8"/>
      <c r="W200" s="8"/>
      <c r="X200" s="8"/>
      <c r="Y200" s="8"/>
      <c r="Z200" s="8"/>
      <c r="AA200" s="8"/>
      <c r="AB200" s="8"/>
      <c r="AC200" s="8"/>
      <c r="AD200" s="8"/>
      <c r="AE200" s="8"/>
    </row>
    <row r="201" spans="1:31" ht="15">
      <c r="A201" s="8"/>
      <c r="B201" s="8"/>
      <c r="C201" s="8"/>
      <c r="D201" s="13"/>
      <c r="E201" s="8"/>
      <c r="F201" s="8"/>
      <c r="G201" s="2"/>
      <c r="H201" s="8"/>
      <c r="I201" s="13"/>
      <c r="J201" s="8"/>
      <c r="K201" s="8"/>
      <c r="L201" s="8"/>
      <c r="M201" s="13"/>
      <c r="N201" s="8"/>
      <c r="O201" s="8"/>
      <c r="P201" s="8"/>
      <c r="Q201" s="8"/>
      <c r="R201" s="8"/>
      <c r="S201" s="8"/>
      <c r="T201" s="8"/>
      <c r="U201" s="8"/>
      <c r="V201" s="8"/>
      <c r="W201" s="8"/>
      <c r="X201" s="8"/>
      <c r="Y201" s="8"/>
      <c r="Z201" s="8"/>
      <c r="AA201" s="8"/>
      <c r="AB201" s="8"/>
      <c r="AC201" s="8"/>
      <c r="AD201" s="8"/>
      <c r="AE201" s="8"/>
    </row>
    <row r="202" spans="1:31" ht="15">
      <c r="A202" s="8"/>
      <c r="B202" s="8"/>
      <c r="C202" s="8"/>
      <c r="D202" s="13"/>
      <c r="E202" s="8"/>
      <c r="F202" s="8"/>
      <c r="G202" s="2"/>
      <c r="H202" s="8"/>
      <c r="I202" s="13"/>
      <c r="J202" s="8"/>
      <c r="K202" s="8"/>
      <c r="L202" s="8"/>
      <c r="M202" s="13"/>
      <c r="N202" s="8"/>
      <c r="O202" s="8"/>
      <c r="P202" s="8"/>
      <c r="Q202" s="8"/>
      <c r="R202" s="8"/>
      <c r="S202" s="8"/>
      <c r="T202" s="8"/>
      <c r="U202" s="8"/>
      <c r="V202" s="8"/>
      <c r="W202" s="8"/>
      <c r="X202" s="8"/>
      <c r="Y202" s="8"/>
      <c r="Z202" s="8"/>
      <c r="AA202" s="8"/>
      <c r="AB202" s="8"/>
      <c r="AC202" s="8"/>
      <c r="AD202" s="8"/>
      <c r="AE202" s="8"/>
    </row>
    <row r="203" spans="1:31" ht="15">
      <c r="A203" s="8"/>
      <c r="B203" s="8"/>
      <c r="C203" s="8"/>
      <c r="D203" s="13"/>
      <c r="E203" s="8"/>
      <c r="F203" s="8"/>
      <c r="G203" s="2"/>
      <c r="H203" s="8"/>
      <c r="I203" s="13"/>
      <c r="J203" s="8"/>
      <c r="K203" s="8"/>
      <c r="L203" s="8"/>
      <c r="M203" s="13"/>
      <c r="N203" s="8"/>
      <c r="O203" s="8"/>
      <c r="P203" s="8"/>
      <c r="Q203" s="8"/>
      <c r="R203" s="8"/>
      <c r="S203" s="8"/>
      <c r="T203" s="8"/>
      <c r="U203" s="8"/>
      <c r="V203" s="8"/>
      <c r="W203" s="8"/>
      <c r="X203" s="8"/>
      <c r="Y203" s="8"/>
      <c r="Z203" s="8"/>
      <c r="AA203" s="8"/>
      <c r="AB203" s="8"/>
      <c r="AC203" s="8"/>
      <c r="AD203" s="8"/>
      <c r="AE203" s="8"/>
    </row>
    <row r="204" spans="1:31" ht="15">
      <c r="A204" s="8"/>
      <c r="B204" s="8"/>
      <c r="C204" s="8"/>
      <c r="D204" s="13"/>
      <c r="E204" s="8"/>
      <c r="F204" s="8"/>
      <c r="G204" s="2"/>
      <c r="H204" s="8"/>
      <c r="I204" s="13"/>
      <c r="J204" s="8"/>
      <c r="K204" s="8"/>
      <c r="L204" s="8"/>
      <c r="M204" s="13"/>
      <c r="N204" s="8"/>
      <c r="O204" s="8"/>
      <c r="P204" s="8"/>
      <c r="Q204" s="8"/>
      <c r="R204" s="8"/>
      <c r="S204" s="8"/>
      <c r="T204" s="8"/>
      <c r="U204" s="8"/>
      <c r="V204" s="8"/>
      <c r="W204" s="8"/>
      <c r="X204" s="8"/>
      <c r="Y204" s="8"/>
      <c r="Z204" s="8"/>
      <c r="AA204" s="8"/>
      <c r="AB204" s="8"/>
      <c r="AC204" s="8"/>
      <c r="AD204" s="8"/>
      <c r="AE204" s="8"/>
    </row>
    <row r="205" spans="1:31" ht="15">
      <c r="A205" s="8"/>
      <c r="B205" s="8"/>
      <c r="C205" s="8"/>
      <c r="D205" s="13"/>
      <c r="E205" s="8"/>
      <c r="F205" s="8"/>
      <c r="G205" s="2"/>
      <c r="H205" s="8"/>
      <c r="I205" s="13"/>
      <c r="J205" s="8"/>
      <c r="K205" s="8"/>
      <c r="L205" s="8"/>
      <c r="M205" s="13"/>
      <c r="N205" s="8"/>
      <c r="O205" s="8"/>
      <c r="P205" s="8"/>
      <c r="Q205" s="8"/>
      <c r="R205" s="8"/>
      <c r="S205" s="8"/>
      <c r="T205" s="8"/>
      <c r="U205" s="8"/>
      <c r="V205" s="8"/>
      <c r="W205" s="8"/>
      <c r="X205" s="8"/>
      <c r="Y205" s="8"/>
      <c r="Z205" s="8"/>
      <c r="AA205" s="8"/>
      <c r="AB205" s="8"/>
      <c r="AC205" s="8"/>
      <c r="AD205" s="8"/>
      <c r="AE205" s="8"/>
    </row>
    <row r="206" spans="1:31" ht="15">
      <c r="A206" s="8"/>
      <c r="B206" s="8"/>
      <c r="C206" s="8"/>
      <c r="D206" s="13"/>
      <c r="E206" s="8"/>
      <c r="F206" s="8"/>
      <c r="G206" s="2"/>
      <c r="H206" s="8"/>
      <c r="I206" s="13"/>
      <c r="J206" s="8"/>
      <c r="K206" s="8"/>
      <c r="L206" s="8"/>
      <c r="M206" s="13"/>
      <c r="N206" s="8"/>
      <c r="O206" s="8"/>
      <c r="P206" s="8"/>
      <c r="Q206" s="8"/>
      <c r="R206" s="8"/>
      <c r="S206" s="8"/>
      <c r="T206" s="8"/>
      <c r="U206" s="8"/>
      <c r="V206" s="8"/>
      <c r="W206" s="8"/>
      <c r="X206" s="8"/>
      <c r="Y206" s="8"/>
      <c r="Z206" s="8"/>
      <c r="AA206" s="8"/>
      <c r="AB206" s="8"/>
      <c r="AC206" s="8"/>
      <c r="AD206" s="8"/>
      <c r="AE206" s="8"/>
    </row>
    <row r="207" spans="1:31" ht="15">
      <c r="A207" s="8"/>
      <c r="B207" s="8"/>
      <c r="C207" s="8"/>
      <c r="D207" s="13"/>
      <c r="E207" s="8"/>
      <c r="F207" s="8"/>
      <c r="G207" s="2"/>
      <c r="H207" s="8"/>
      <c r="I207" s="13"/>
      <c r="J207" s="8"/>
      <c r="K207" s="8"/>
      <c r="L207" s="8"/>
      <c r="M207" s="13"/>
      <c r="N207" s="8"/>
      <c r="O207" s="8"/>
      <c r="P207" s="8"/>
      <c r="Q207" s="8"/>
      <c r="R207" s="8"/>
      <c r="S207" s="8"/>
      <c r="T207" s="8"/>
      <c r="U207" s="8"/>
      <c r="V207" s="8"/>
      <c r="W207" s="8"/>
      <c r="X207" s="8"/>
      <c r="Y207" s="8"/>
      <c r="Z207" s="8"/>
      <c r="AA207" s="8"/>
      <c r="AB207" s="8"/>
      <c r="AC207" s="8"/>
      <c r="AD207" s="8"/>
      <c r="AE207" s="8"/>
    </row>
    <row r="208" spans="1:31" ht="15">
      <c r="A208" s="8"/>
      <c r="B208" s="8"/>
      <c r="C208" s="8"/>
      <c r="D208" s="13"/>
      <c r="E208" s="8"/>
      <c r="F208" s="8"/>
      <c r="G208" s="2"/>
      <c r="H208" s="8"/>
      <c r="I208" s="13"/>
      <c r="J208" s="8"/>
      <c r="K208" s="8"/>
      <c r="L208" s="8"/>
      <c r="M208" s="13"/>
      <c r="N208" s="8"/>
      <c r="O208" s="8"/>
      <c r="P208" s="8"/>
      <c r="Q208" s="8"/>
      <c r="R208" s="8"/>
      <c r="S208" s="8"/>
      <c r="T208" s="8"/>
      <c r="U208" s="8"/>
      <c r="V208" s="8"/>
      <c r="W208" s="8"/>
      <c r="X208" s="8"/>
      <c r="Y208" s="8"/>
      <c r="Z208" s="8"/>
      <c r="AA208" s="8"/>
      <c r="AB208" s="8"/>
      <c r="AC208" s="8"/>
      <c r="AD208" s="8"/>
      <c r="AE208" s="8"/>
    </row>
    <row r="209" spans="1:31" ht="15">
      <c r="A209" s="8"/>
      <c r="B209" s="8"/>
      <c r="C209" s="8"/>
      <c r="D209" s="13"/>
      <c r="E209" s="8"/>
      <c r="F209" s="8"/>
      <c r="G209" s="2"/>
      <c r="H209" s="8"/>
      <c r="I209" s="13"/>
      <c r="J209" s="8"/>
      <c r="K209" s="8"/>
      <c r="L209" s="8"/>
      <c r="M209" s="13"/>
      <c r="N209" s="8"/>
      <c r="O209" s="8"/>
      <c r="P209" s="8"/>
      <c r="Q209" s="8"/>
      <c r="R209" s="8"/>
      <c r="S209" s="8"/>
      <c r="T209" s="8"/>
      <c r="U209" s="8"/>
      <c r="V209" s="8"/>
      <c r="W209" s="8"/>
      <c r="X209" s="8"/>
      <c r="Y209" s="8"/>
      <c r="Z209" s="8"/>
      <c r="AA209" s="8"/>
      <c r="AB209" s="8"/>
      <c r="AC209" s="8"/>
      <c r="AD209" s="8"/>
      <c r="AE209" s="8"/>
    </row>
    <row r="210" spans="1:31" ht="15">
      <c r="A210" s="8"/>
      <c r="B210" s="8"/>
      <c r="C210" s="8"/>
      <c r="D210" s="13"/>
      <c r="E210" s="8"/>
      <c r="F210" s="8"/>
      <c r="G210" s="2"/>
      <c r="H210" s="8"/>
      <c r="I210" s="13"/>
      <c r="J210" s="8"/>
      <c r="K210" s="8"/>
      <c r="L210" s="8"/>
      <c r="M210" s="13"/>
      <c r="N210" s="8"/>
      <c r="O210" s="8"/>
      <c r="P210" s="8"/>
      <c r="Q210" s="8"/>
      <c r="R210" s="8"/>
      <c r="S210" s="8"/>
      <c r="T210" s="8"/>
      <c r="U210" s="8"/>
      <c r="V210" s="8"/>
      <c r="W210" s="8"/>
      <c r="X210" s="8"/>
      <c r="Y210" s="8"/>
      <c r="Z210" s="8"/>
      <c r="AA210" s="8"/>
      <c r="AB210" s="8"/>
      <c r="AC210" s="8"/>
      <c r="AD210" s="8"/>
      <c r="AE210" s="8"/>
    </row>
    <row r="211" spans="1:31" ht="15">
      <c r="A211" s="8"/>
      <c r="B211" s="8"/>
      <c r="C211" s="8"/>
      <c r="D211" s="13"/>
      <c r="E211" s="8"/>
      <c r="F211" s="8"/>
      <c r="G211" s="2"/>
      <c r="H211" s="8"/>
      <c r="I211" s="13"/>
      <c r="J211" s="8"/>
      <c r="K211" s="8"/>
      <c r="L211" s="8"/>
      <c r="M211" s="13"/>
      <c r="N211" s="8"/>
      <c r="O211" s="8"/>
      <c r="P211" s="8"/>
      <c r="Q211" s="8"/>
      <c r="R211" s="8"/>
      <c r="S211" s="8"/>
      <c r="T211" s="8"/>
      <c r="U211" s="8"/>
      <c r="V211" s="8"/>
      <c r="W211" s="8"/>
      <c r="X211" s="8"/>
      <c r="Y211" s="8"/>
      <c r="Z211" s="8"/>
      <c r="AA211" s="8"/>
      <c r="AB211" s="8"/>
      <c r="AC211" s="8"/>
      <c r="AD211" s="8"/>
      <c r="AE211" s="8"/>
    </row>
    <row r="212" spans="1:31" ht="15">
      <c r="A212" s="8"/>
      <c r="B212" s="8"/>
      <c r="C212" s="8"/>
      <c r="D212" s="13"/>
      <c r="E212" s="8"/>
      <c r="F212" s="8"/>
      <c r="G212" s="2"/>
      <c r="H212" s="8"/>
      <c r="I212" s="13"/>
      <c r="J212" s="8"/>
      <c r="K212" s="8"/>
      <c r="L212" s="8"/>
      <c r="M212" s="13"/>
      <c r="N212" s="8"/>
      <c r="O212" s="8"/>
      <c r="P212" s="8"/>
      <c r="Q212" s="8"/>
      <c r="R212" s="8"/>
      <c r="S212" s="8"/>
      <c r="T212" s="8"/>
      <c r="U212" s="8"/>
      <c r="V212" s="8"/>
      <c r="W212" s="8"/>
      <c r="X212" s="8"/>
      <c r="Y212" s="8"/>
      <c r="Z212" s="8"/>
      <c r="AA212" s="8"/>
      <c r="AB212" s="8"/>
      <c r="AC212" s="8"/>
      <c r="AD212" s="8"/>
      <c r="AE212" s="8"/>
    </row>
    <row r="213" spans="1:31" ht="15">
      <c r="A213" s="8"/>
      <c r="B213" s="8"/>
      <c r="C213" s="8"/>
      <c r="D213" s="13"/>
      <c r="E213" s="8"/>
      <c r="F213" s="8"/>
      <c r="G213" s="2"/>
      <c r="H213" s="8"/>
      <c r="I213" s="13"/>
      <c r="J213" s="8"/>
      <c r="K213" s="8"/>
      <c r="L213" s="8"/>
      <c r="M213" s="13"/>
      <c r="N213" s="8"/>
      <c r="O213" s="8"/>
      <c r="P213" s="8"/>
      <c r="Q213" s="8"/>
      <c r="R213" s="8"/>
      <c r="S213" s="8"/>
      <c r="T213" s="8"/>
      <c r="U213" s="8"/>
      <c r="V213" s="8"/>
      <c r="W213" s="8"/>
      <c r="X213" s="8"/>
      <c r="Y213" s="8"/>
      <c r="Z213" s="8"/>
      <c r="AA213" s="8"/>
      <c r="AB213" s="8"/>
      <c r="AC213" s="8"/>
      <c r="AD213" s="8"/>
      <c r="AE213" s="8"/>
    </row>
    <row r="214" spans="1:31" ht="15">
      <c r="A214" s="8"/>
      <c r="B214" s="8"/>
      <c r="C214" s="8"/>
      <c r="D214" s="13"/>
      <c r="E214" s="8"/>
      <c r="F214" s="8"/>
      <c r="G214" s="2"/>
      <c r="H214" s="8"/>
      <c r="I214" s="13"/>
      <c r="J214" s="8"/>
      <c r="K214" s="8"/>
      <c r="L214" s="8"/>
      <c r="M214" s="13"/>
      <c r="N214" s="8"/>
      <c r="O214" s="8"/>
      <c r="P214" s="8"/>
      <c r="Q214" s="8"/>
      <c r="R214" s="8"/>
      <c r="S214" s="8"/>
      <c r="T214" s="8"/>
      <c r="U214" s="8"/>
      <c r="V214" s="8"/>
      <c r="W214" s="8"/>
      <c r="X214" s="8"/>
      <c r="Y214" s="8"/>
      <c r="Z214" s="8"/>
      <c r="AA214" s="8"/>
      <c r="AB214" s="8"/>
      <c r="AC214" s="8"/>
      <c r="AD214" s="8"/>
      <c r="AE214" s="8"/>
    </row>
    <row r="215" spans="1:31" ht="15">
      <c r="A215" s="8"/>
      <c r="B215" s="8"/>
      <c r="C215" s="8"/>
      <c r="D215" s="13"/>
      <c r="E215" s="8"/>
      <c r="F215" s="8"/>
      <c r="G215" s="2"/>
      <c r="H215" s="8"/>
      <c r="I215" s="13"/>
      <c r="J215" s="8"/>
      <c r="K215" s="8"/>
      <c r="L215" s="8"/>
      <c r="M215" s="13"/>
      <c r="N215" s="8"/>
      <c r="O215" s="8"/>
      <c r="P215" s="8"/>
      <c r="Q215" s="8"/>
      <c r="R215" s="8"/>
      <c r="S215" s="8"/>
      <c r="T215" s="8"/>
      <c r="U215" s="8"/>
      <c r="V215" s="8"/>
      <c r="W215" s="8"/>
      <c r="X215" s="8"/>
      <c r="Y215" s="8"/>
      <c r="Z215" s="8"/>
      <c r="AA215" s="8"/>
      <c r="AB215" s="8"/>
      <c r="AC215" s="8"/>
      <c r="AD215" s="8"/>
      <c r="AE215" s="8"/>
    </row>
    <row r="216" spans="1:31" ht="15">
      <c r="A216" s="8"/>
      <c r="B216" s="8"/>
      <c r="C216" s="8"/>
      <c r="D216" s="13"/>
      <c r="E216" s="8"/>
      <c r="F216" s="8"/>
      <c r="G216" s="2"/>
      <c r="H216" s="8"/>
      <c r="I216" s="13"/>
      <c r="J216" s="8"/>
      <c r="K216" s="8"/>
      <c r="L216" s="8"/>
      <c r="M216" s="13"/>
      <c r="N216" s="8"/>
      <c r="O216" s="8"/>
      <c r="P216" s="8"/>
      <c r="Q216" s="8"/>
      <c r="R216" s="8"/>
      <c r="S216" s="8"/>
      <c r="T216" s="8"/>
      <c r="U216" s="8"/>
      <c r="V216" s="8"/>
      <c r="W216" s="8"/>
      <c r="X216" s="8"/>
      <c r="Y216" s="8"/>
      <c r="Z216" s="8"/>
      <c r="AA216" s="8"/>
      <c r="AB216" s="8"/>
      <c r="AC216" s="8"/>
      <c r="AD216" s="8"/>
      <c r="AE216" s="8"/>
    </row>
    <row r="217" spans="1:31" ht="15">
      <c r="A217" s="8"/>
      <c r="B217" s="8"/>
      <c r="C217" s="8"/>
      <c r="D217" s="13"/>
      <c r="E217" s="8"/>
      <c r="F217" s="8"/>
      <c r="G217" s="2"/>
      <c r="H217" s="8"/>
      <c r="I217" s="13"/>
      <c r="J217" s="8"/>
      <c r="K217" s="8"/>
      <c r="L217" s="8"/>
      <c r="M217" s="13"/>
      <c r="N217" s="8"/>
      <c r="O217" s="8"/>
      <c r="P217" s="8"/>
      <c r="Q217" s="8"/>
      <c r="R217" s="8"/>
      <c r="S217" s="8"/>
      <c r="T217" s="8"/>
      <c r="U217" s="8"/>
      <c r="V217" s="8"/>
      <c r="W217" s="8"/>
      <c r="X217" s="8"/>
      <c r="Y217" s="8"/>
      <c r="Z217" s="8"/>
      <c r="AA217" s="8"/>
      <c r="AB217" s="8"/>
      <c r="AC217" s="8"/>
      <c r="AD217" s="8"/>
      <c r="AE217" s="8"/>
    </row>
    <row r="218" spans="1:31" ht="15">
      <c r="A218" s="8"/>
      <c r="B218" s="8"/>
      <c r="C218" s="8"/>
      <c r="D218" s="13"/>
      <c r="E218" s="8"/>
      <c r="F218" s="8"/>
      <c r="G218" s="2"/>
      <c r="H218" s="8"/>
      <c r="I218" s="13"/>
      <c r="J218" s="8"/>
      <c r="K218" s="8"/>
      <c r="L218" s="8"/>
      <c r="M218" s="13"/>
      <c r="N218" s="8"/>
      <c r="O218" s="8"/>
      <c r="P218" s="8"/>
      <c r="Q218" s="8"/>
      <c r="R218" s="8"/>
      <c r="S218" s="8"/>
      <c r="T218" s="8"/>
      <c r="U218" s="8"/>
      <c r="V218" s="8"/>
      <c r="W218" s="8"/>
      <c r="X218" s="8"/>
      <c r="Y218" s="8"/>
      <c r="Z218" s="8"/>
      <c r="AA218" s="8"/>
      <c r="AB218" s="8"/>
      <c r="AC218" s="8"/>
      <c r="AD218" s="8"/>
      <c r="AE218" s="8"/>
    </row>
    <row r="219" spans="1:31" ht="15">
      <c r="A219" s="8"/>
      <c r="B219" s="8"/>
      <c r="C219" s="8"/>
      <c r="D219" s="13"/>
      <c r="E219" s="8"/>
      <c r="F219" s="8"/>
      <c r="G219" s="2"/>
      <c r="H219" s="8"/>
      <c r="I219" s="13"/>
      <c r="J219" s="8"/>
      <c r="K219" s="8"/>
      <c r="L219" s="8"/>
      <c r="M219" s="13"/>
      <c r="N219" s="8"/>
      <c r="O219" s="8"/>
      <c r="P219" s="8"/>
      <c r="Q219" s="8"/>
      <c r="R219" s="8"/>
      <c r="S219" s="8"/>
      <c r="T219" s="8"/>
      <c r="U219" s="8"/>
      <c r="V219" s="8"/>
      <c r="W219" s="8"/>
      <c r="X219" s="8"/>
      <c r="Y219" s="8"/>
      <c r="Z219" s="8"/>
      <c r="AA219" s="8"/>
      <c r="AB219" s="8"/>
      <c r="AC219" s="8"/>
      <c r="AD219" s="8"/>
      <c r="AE219" s="8"/>
    </row>
    <row r="220" spans="1:31" ht="15">
      <c r="A220" s="8"/>
      <c r="B220" s="8"/>
      <c r="C220" s="8"/>
      <c r="D220" s="13"/>
      <c r="E220" s="8"/>
      <c r="F220" s="8"/>
      <c r="G220" s="2"/>
      <c r="H220" s="8"/>
      <c r="I220" s="13"/>
      <c r="J220" s="8"/>
      <c r="K220" s="8"/>
      <c r="L220" s="8"/>
      <c r="M220" s="13"/>
      <c r="N220" s="8"/>
      <c r="O220" s="8"/>
      <c r="P220" s="8"/>
      <c r="Q220" s="8"/>
      <c r="R220" s="8"/>
      <c r="S220" s="8"/>
      <c r="T220" s="8"/>
      <c r="U220" s="8"/>
      <c r="V220" s="8"/>
      <c r="W220" s="8"/>
      <c r="X220" s="8"/>
      <c r="Y220" s="8"/>
      <c r="Z220" s="8"/>
      <c r="AA220" s="8"/>
      <c r="AB220" s="8"/>
      <c r="AC220" s="8"/>
      <c r="AD220" s="8"/>
      <c r="AE220" s="8"/>
    </row>
    <row r="221" spans="1:31" ht="15">
      <c r="A221" s="8"/>
      <c r="B221" s="8"/>
      <c r="C221" s="8"/>
      <c r="D221" s="13"/>
      <c r="E221" s="8"/>
      <c r="F221" s="8"/>
      <c r="G221" s="2"/>
      <c r="H221" s="8"/>
      <c r="I221" s="13"/>
      <c r="J221" s="8"/>
      <c r="K221" s="8"/>
      <c r="L221" s="8"/>
      <c r="M221" s="13"/>
      <c r="N221" s="8"/>
      <c r="O221" s="8"/>
      <c r="P221" s="8"/>
      <c r="Q221" s="8"/>
      <c r="R221" s="8"/>
      <c r="S221" s="8"/>
      <c r="T221" s="8"/>
      <c r="U221" s="8"/>
      <c r="V221" s="8"/>
      <c r="W221" s="8"/>
      <c r="X221" s="8"/>
      <c r="Y221" s="8"/>
      <c r="Z221" s="8"/>
      <c r="AA221" s="8"/>
      <c r="AB221" s="8"/>
      <c r="AC221" s="8"/>
      <c r="AD221" s="8"/>
      <c r="AE221" s="8"/>
    </row>
  </sheetData>
  <autoFilter ref="B2:M187" xr:uid="{00000000-0009-0000-0000-000005000000}"/>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8"/>
  <sheetViews>
    <sheetView workbookViewId="0">
      <selection sqref="A1:XFD1"/>
    </sheetView>
  </sheetViews>
  <sheetFormatPr defaultRowHeight="13.8"/>
  <cols>
    <col min="1" max="1" width="54.5546875" customWidth="1"/>
  </cols>
  <sheetData>
    <row r="1" spans="1:1" ht="75">
      <c r="A1" s="31" t="s">
        <v>376</v>
      </c>
    </row>
    <row r="2" spans="1:1" ht="90">
      <c r="A2" s="31" t="s">
        <v>377</v>
      </c>
    </row>
    <row r="3" spans="1:1" ht="15">
      <c r="A3" s="32" t="s">
        <v>378</v>
      </c>
    </row>
    <row r="4" spans="1:1" ht="15">
      <c r="A4" s="32" t="s">
        <v>379</v>
      </c>
    </row>
    <row r="5" spans="1:1" ht="15">
      <c r="A5" s="32" t="s">
        <v>380</v>
      </c>
    </row>
    <row r="6" spans="1:1" ht="15">
      <c r="A6" s="32" t="s">
        <v>381</v>
      </c>
    </row>
    <row r="7" spans="1:1" ht="15.6">
      <c r="A7" s="61" t="s">
        <v>382</v>
      </c>
    </row>
    <row r="8" spans="1:1" ht="40.049999999999997" customHeight="1">
      <c r="A8" s="8"/>
    </row>
  </sheetData>
  <phoneticPr fontId="2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0"/>
  <sheetViews>
    <sheetView topLeftCell="A46" workbookViewId="0"/>
  </sheetViews>
  <sheetFormatPr defaultRowHeight="13.8"/>
  <cols>
    <col min="1" max="1" width="8.5546875" customWidth="1"/>
    <col min="2" max="2" width="30.88671875" customWidth="1"/>
    <col min="3" max="8" width="8"/>
    <col min="9" max="9" width="33.6640625" customWidth="1"/>
    <col min="10" max="10" width="8"/>
  </cols>
  <sheetData>
    <row r="1" spans="1:10" ht="15">
      <c r="A1" s="32" t="s">
        <v>1</v>
      </c>
      <c r="B1" s="32" t="s">
        <v>383</v>
      </c>
      <c r="C1" s="62" t="s">
        <v>384</v>
      </c>
      <c r="D1" s="32" t="s">
        <v>385</v>
      </c>
      <c r="E1" s="8"/>
      <c r="F1" s="32" t="s">
        <v>386</v>
      </c>
      <c r="G1" s="8"/>
      <c r="H1" s="8"/>
      <c r="I1" s="8"/>
      <c r="J1" s="8"/>
    </row>
    <row r="2" spans="1:10" ht="15">
      <c r="A2" s="32">
        <v>1</v>
      </c>
      <c r="B2" s="32" t="s">
        <v>387</v>
      </c>
      <c r="C2" s="63">
        <v>13525359532</v>
      </c>
      <c r="D2" s="32" t="s">
        <v>388</v>
      </c>
      <c r="E2" s="8"/>
      <c r="F2" s="32" t="s">
        <v>389</v>
      </c>
      <c r="G2" s="8"/>
      <c r="H2" s="8"/>
      <c r="I2" s="8"/>
      <c r="J2" s="32" t="s">
        <v>390</v>
      </c>
    </row>
    <row r="3" spans="1:10" ht="15">
      <c r="A3" s="1">
        <v>2</v>
      </c>
      <c r="B3" s="8" t="s">
        <v>391</v>
      </c>
      <c r="C3" s="64"/>
      <c r="D3" s="8"/>
      <c r="E3" s="8"/>
      <c r="F3" s="8" t="s">
        <v>392</v>
      </c>
      <c r="G3" s="8"/>
      <c r="H3" s="8"/>
      <c r="I3" s="8"/>
      <c r="J3" s="8"/>
    </row>
    <row r="4" spans="1:10" ht="15">
      <c r="A4" s="32">
        <v>3</v>
      </c>
      <c r="B4" s="32" t="s">
        <v>393</v>
      </c>
      <c r="C4" s="64"/>
      <c r="D4" s="8"/>
      <c r="E4" s="8"/>
      <c r="F4" s="1"/>
      <c r="G4" s="8"/>
      <c r="H4" s="8"/>
      <c r="I4" s="8"/>
      <c r="J4" s="8"/>
    </row>
    <row r="5" spans="1:10" ht="15">
      <c r="A5" s="1">
        <v>4</v>
      </c>
      <c r="B5" s="8" t="s">
        <v>394</v>
      </c>
      <c r="C5" s="63" t="s">
        <v>395</v>
      </c>
      <c r="D5" s="8"/>
      <c r="E5" s="8"/>
      <c r="F5" s="8" t="s">
        <v>396</v>
      </c>
      <c r="G5" s="8"/>
      <c r="H5" s="8"/>
      <c r="I5" s="8"/>
      <c r="J5" s="8"/>
    </row>
    <row r="6" spans="1:10" ht="15">
      <c r="A6" s="32">
        <v>5</v>
      </c>
      <c r="B6" s="8"/>
      <c r="C6" s="64"/>
      <c r="D6" s="8"/>
      <c r="E6" s="8"/>
      <c r="F6" s="1"/>
      <c r="G6" s="8"/>
      <c r="H6" s="8"/>
      <c r="I6" s="8"/>
      <c r="J6" s="8"/>
    </row>
    <row r="7" spans="1:10" ht="15">
      <c r="A7" s="1">
        <v>6</v>
      </c>
      <c r="B7" s="8" t="s">
        <v>397</v>
      </c>
      <c r="C7" s="64"/>
      <c r="D7" s="8"/>
      <c r="E7" s="8"/>
      <c r="F7" s="8" t="s">
        <v>398</v>
      </c>
      <c r="G7" s="8"/>
      <c r="H7" s="8"/>
      <c r="I7" s="8"/>
      <c r="J7" s="8"/>
    </row>
    <row r="8" spans="1:10" ht="15">
      <c r="A8" s="32">
        <v>7</v>
      </c>
      <c r="B8" s="8" t="s">
        <v>399</v>
      </c>
      <c r="C8" s="63">
        <v>15527238820</v>
      </c>
      <c r="D8" s="8"/>
      <c r="E8" s="8"/>
      <c r="F8" s="32" t="s">
        <v>400</v>
      </c>
      <c r="G8" s="8"/>
      <c r="H8" s="32" t="s">
        <v>401</v>
      </c>
      <c r="I8" s="8"/>
      <c r="J8" s="8"/>
    </row>
    <row r="9" spans="1:10" ht="15">
      <c r="A9" s="1">
        <v>8</v>
      </c>
      <c r="B9" s="32" t="s">
        <v>402</v>
      </c>
      <c r="C9" s="63" t="s">
        <v>403</v>
      </c>
      <c r="D9" s="8"/>
      <c r="E9" s="8"/>
      <c r="F9" s="32" t="s">
        <v>404</v>
      </c>
      <c r="G9" s="8"/>
      <c r="H9" s="8"/>
      <c r="I9" s="8"/>
      <c r="J9" s="8"/>
    </row>
    <row r="10" spans="1:10" ht="15">
      <c r="A10" s="32">
        <v>9</v>
      </c>
      <c r="B10" s="32" t="s">
        <v>405</v>
      </c>
      <c r="C10" s="64">
        <v>17303739958</v>
      </c>
      <c r="D10" s="8"/>
      <c r="E10" s="8"/>
      <c r="F10" s="8" t="s">
        <v>406</v>
      </c>
      <c r="G10" s="8"/>
      <c r="H10" s="8"/>
      <c r="I10" s="8"/>
      <c r="J10" s="8"/>
    </row>
    <row r="11" spans="1:10" ht="15">
      <c r="A11" s="1">
        <v>10</v>
      </c>
      <c r="B11" s="32" t="s">
        <v>407</v>
      </c>
      <c r="C11" s="64">
        <v>13525022282</v>
      </c>
      <c r="D11" s="8"/>
      <c r="E11" s="8"/>
      <c r="F11" s="8"/>
      <c r="G11" s="8"/>
      <c r="H11" s="8"/>
      <c r="I11" s="8"/>
      <c r="J11" s="8"/>
    </row>
    <row r="12" spans="1:10" ht="15">
      <c r="A12" s="32">
        <v>11</v>
      </c>
      <c r="B12" s="32" t="s">
        <v>408</v>
      </c>
      <c r="C12" s="63">
        <v>13071085333</v>
      </c>
      <c r="D12" s="8"/>
      <c r="E12" s="8"/>
      <c r="F12" s="1"/>
      <c r="G12" s="8"/>
      <c r="H12" s="8"/>
      <c r="I12" s="8"/>
      <c r="J12" s="8"/>
    </row>
    <row r="13" spans="1:10" ht="15">
      <c r="A13" s="1">
        <v>12</v>
      </c>
      <c r="B13" s="8" t="s">
        <v>409</v>
      </c>
      <c r="C13" s="64"/>
      <c r="D13" s="8"/>
      <c r="E13" s="8"/>
      <c r="F13" s="8"/>
      <c r="G13" s="8"/>
      <c r="H13" s="8"/>
      <c r="I13" s="8"/>
      <c r="J13" s="8"/>
    </row>
    <row r="14" spans="1:10" ht="15">
      <c r="A14" s="32">
        <v>13</v>
      </c>
      <c r="B14" s="32" t="s">
        <v>410</v>
      </c>
      <c r="C14" s="62" t="s">
        <v>411</v>
      </c>
      <c r="D14" s="8"/>
      <c r="E14" s="8"/>
      <c r="F14" s="8" t="s">
        <v>412</v>
      </c>
      <c r="G14" s="8"/>
      <c r="H14" s="8"/>
      <c r="I14" s="8"/>
      <c r="J14" s="8"/>
    </row>
    <row r="15" spans="1:10" ht="15">
      <c r="A15" s="1">
        <v>14</v>
      </c>
      <c r="B15" s="32" t="s">
        <v>413</v>
      </c>
      <c r="C15" s="64">
        <v>13837393450</v>
      </c>
      <c r="D15" s="8"/>
      <c r="E15" s="8"/>
      <c r="F15" s="8"/>
      <c r="G15" s="8"/>
      <c r="H15" s="8"/>
      <c r="I15" s="8"/>
      <c r="J15" s="8"/>
    </row>
    <row r="16" spans="1:10" ht="15">
      <c r="A16" s="32">
        <v>15</v>
      </c>
      <c r="B16" s="32" t="s">
        <v>414</v>
      </c>
      <c r="C16" s="62" t="s">
        <v>415</v>
      </c>
      <c r="D16" s="8"/>
      <c r="E16" s="8"/>
      <c r="F16" s="8" t="s">
        <v>416</v>
      </c>
      <c r="G16" s="8"/>
      <c r="H16" s="8"/>
      <c r="I16" s="8"/>
      <c r="J16" s="8"/>
    </row>
    <row r="17" spans="1:10" ht="15">
      <c r="A17" s="1">
        <v>16</v>
      </c>
      <c r="B17" s="32" t="s">
        <v>417</v>
      </c>
      <c r="C17" s="64">
        <v>13462396702</v>
      </c>
      <c r="D17" s="8"/>
      <c r="E17" s="8"/>
      <c r="F17" s="8"/>
      <c r="G17" s="8"/>
      <c r="H17" s="8"/>
      <c r="I17" s="8"/>
      <c r="J17" s="8"/>
    </row>
    <row r="18" spans="1:10" ht="15">
      <c r="A18" s="32">
        <v>17</v>
      </c>
      <c r="B18" s="12" t="s">
        <v>418</v>
      </c>
      <c r="C18" s="63">
        <v>18738335009</v>
      </c>
      <c r="D18" s="8"/>
      <c r="E18" s="8"/>
      <c r="F18" s="32" t="s">
        <v>419</v>
      </c>
      <c r="G18" s="8"/>
      <c r="H18" s="8"/>
      <c r="I18" s="8"/>
      <c r="J18" s="8"/>
    </row>
    <row r="19" spans="1:10" ht="15">
      <c r="A19" s="1">
        <v>18</v>
      </c>
      <c r="B19" s="8" t="s">
        <v>420</v>
      </c>
      <c r="C19" s="64"/>
      <c r="D19" s="8"/>
      <c r="E19" s="8"/>
      <c r="F19" s="8"/>
      <c r="G19" s="8"/>
      <c r="H19" s="8"/>
      <c r="I19" s="8"/>
      <c r="J19" s="8"/>
    </row>
    <row r="20" spans="1:10" ht="15">
      <c r="A20" s="32">
        <v>19</v>
      </c>
      <c r="B20" s="32" t="s">
        <v>421</v>
      </c>
      <c r="C20" s="63" t="s">
        <v>422</v>
      </c>
      <c r="D20" s="8"/>
      <c r="E20" s="8"/>
      <c r="F20" s="8" t="s">
        <v>423</v>
      </c>
      <c r="G20" s="8"/>
      <c r="H20" s="8"/>
      <c r="I20" s="8"/>
      <c r="J20" s="8"/>
    </row>
    <row r="21" spans="1:10" ht="15">
      <c r="A21" s="1">
        <v>20</v>
      </c>
      <c r="B21" s="32" t="s">
        <v>424</v>
      </c>
      <c r="C21" s="62" t="s">
        <v>425</v>
      </c>
      <c r="D21" s="8"/>
      <c r="E21" s="8"/>
      <c r="F21" s="8"/>
      <c r="G21" s="8"/>
      <c r="H21" s="8"/>
      <c r="I21" s="8"/>
      <c r="J21" s="8"/>
    </row>
    <row r="22" spans="1:10" ht="15">
      <c r="A22" s="32">
        <v>21</v>
      </c>
      <c r="B22" s="32" t="s">
        <v>426</v>
      </c>
      <c r="C22" s="63" t="s">
        <v>427</v>
      </c>
      <c r="D22" s="8"/>
      <c r="E22" s="8"/>
      <c r="F22" s="8" t="s">
        <v>428</v>
      </c>
      <c r="G22" s="8"/>
      <c r="H22" s="8"/>
      <c r="I22" s="8"/>
      <c r="J22" s="8"/>
    </row>
    <row r="23" spans="1:10" ht="15">
      <c r="A23" s="1">
        <v>22</v>
      </c>
      <c r="B23" s="32" t="s">
        <v>429</v>
      </c>
      <c r="C23" s="62" t="s">
        <v>430</v>
      </c>
      <c r="D23" s="8"/>
      <c r="E23" s="8"/>
      <c r="F23" s="8"/>
      <c r="G23" s="8"/>
      <c r="H23" s="8"/>
      <c r="I23" s="8"/>
      <c r="J23" s="8"/>
    </row>
    <row r="24" spans="1:10" ht="15">
      <c r="A24" s="32">
        <v>23</v>
      </c>
      <c r="B24" s="32" t="s">
        <v>431</v>
      </c>
      <c r="C24" s="63" t="s">
        <v>432</v>
      </c>
      <c r="D24" s="8"/>
      <c r="E24" s="8"/>
      <c r="F24" s="8" t="s">
        <v>433</v>
      </c>
      <c r="G24" s="8"/>
      <c r="H24" s="8"/>
      <c r="I24" s="8"/>
      <c r="J24" s="8"/>
    </row>
    <row r="25" spans="1:10" ht="15">
      <c r="A25" s="1">
        <v>24</v>
      </c>
      <c r="B25" s="32" t="s">
        <v>434</v>
      </c>
      <c r="C25" s="63" t="s">
        <v>435</v>
      </c>
      <c r="D25" s="8"/>
      <c r="E25" s="8"/>
      <c r="F25" s="8" t="s">
        <v>436</v>
      </c>
      <c r="G25" s="8"/>
      <c r="H25" s="8"/>
      <c r="I25" s="8"/>
      <c r="J25" s="8"/>
    </row>
    <row r="26" spans="1:10" ht="15">
      <c r="A26" s="32">
        <v>25</v>
      </c>
      <c r="B26" s="32" t="s">
        <v>437</v>
      </c>
      <c r="C26" s="63" t="s">
        <v>438</v>
      </c>
      <c r="D26" s="8"/>
      <c r="E26" s="8"/>
      <c r="F26" s="8" t="s">
        <v>439</v>
      </c>
      <c r="G26" s="8"/>
      <c r="H26" s="8"/>
      <c r="I26" s="8"/>
      <c r="J26" s="8"/>
    </row>
    <row r="27" spans="1:10" ht="15">
      <c r="A27" s="1">
        <v>26</v>
      </c>
      <c r="B27" s="32" t="s">
        <v>440</v>
      </c>
      <c r="C27" s="63" t="s">
        <v>441</v>
      </c>
      <c r="D27" s="8"/>
      <c r="E27" s="8"/>
      <c r="F27" s="32" t="s">
        <v>442</v>
      </c>
      <c r="G27" s="8"/>
      <c r="H27" s="8"/>
      <c r="I27" s="8"/>
      <c r="J27" s="8"/>
    </row>
    <row r="28" spans="1:10" ht="15">
      <c r="A28" s="1">
        <v>27</v>
      </c>
      <c r="B28" s="12" t="s">
        <v>443</v>
      </c>
      <c r="C28" s="63">
        <v>18240699300</v>
      </c>
      <c r="D28" s="8"/>
      <c r="E28" s="8"/>
      <c r="F28" s="32" t="s">
        <v>444</v>
      </c>
      <c r="G28" s="8"/>
      <c r="H28" s="8"/>
      <c r="I28" s="8"/>
      <c r="J28" s="8"/>
    </row>
    <row r="29" spans="1:10" ht="15">
      <c r="A29" s="1">
        <v>28</v>
      </c>
      <c r="B29" s="32" t="s">
        <v>445</v>
      </c>
      <c r="C29" s="65" t="s">
        <v>446</v>
      </c>
      <c r="D29" s="8"/>
      <c r="E29" s="8"/>
      <c r="F29" s="8"/>
      <c r="G29" s="8"/>
      <c r="H29" s="8"/>
      <c r="I29" s="8"/>
      <c r="J29" s="8"/>
    </row>
    <row r="30" spans="1:10" ht="15">
      <c r="A30" s="8"/>
      <c r="B30" s="8"/>
      <c r="C30" s="64"/>
      <c r="D30" s="8"/>
      <c r="E30" s="8"/>
      <c r="F30" s="8"/>
      <c r="G30" s="8"/>
      <c r="H30" s="8"/>
      <c r="I30" s="8"/>
      <c r="J30" s="8"/>
    </row>
    <row r="31" spans="1:10" ht="15">
      <c r="A31" s="8"/>
      <c r="B31" s="8"/>
      <c r="C31" s="64"/>
      <c r="D31" s="8"/>
      <c r="E31" s="8"/>
      <c r="F31" s="8"/>
      <c r="G31" s="8"/>
      <c r="H31" s="8"/>
      <c r="I31" s="8"/>
      <c r="J31" s="8"/>
    </row>
    <row r="32" spans="1:10" ht="15">
      <c r="A32" s="8"/>
      <c r="B32" s="8"/>
      <c r="C32" s="64"/>
      <c r="D32" s="8"/>
      <c r="E32" s="8"/>
      <c r="F32" s="8"/>
      <c r="G32" s="8"/>
      <c r="H32" s="8"/>
      <c r="I32" s="8"/>
      <c r="J32" s="8"/>
    </row>
    <row r="33" spans="1:10" ht="15">
      <c r="A33" s="8"/>
      <c r="B33" s="8"/>
      <c r="C33" s="64"/>
      <c r="D33" s="8"/>
      <c r="E33" s="8"/>
      <c r="F33" s="8"/>
      <c r="G33" s="8"/>
      <c r="H33" s="8"/>
      <c r="I33" s="8"/>
      <c r="J33" s="8"/>
    </row>
    <row r="34" spans="1:10" ht="15">
      <c r="A34" s="8"/>
      <c r="B34" s="8"/>
      <c r="C34" s="64"/>
      <c r="D34" s="8"/>
      <c r="E34" s="8"/>
      <c r="F34" s="8"/>
      <c r="G34" s="8"/>
      <c r="H34" s="8"/>
      <c r="I34" s="8"/>
      <c r="J34" s="8"/>
    </row>
    <row r="35" spans="1:10" ht="15">
      <c r="A35" s="8"/>
      <c r="B35" s="8"/>
      <c r="C35" s="64"/>
      <c r="D35" s="8"/>
      <c r="E35" s="8"/>
      <c r="F35" s="8"/>
      <c r="G35" s="8"/>
      <c r="H35" s="8"/>
      <c r="I35" s="8"/>
      <c r="J35" s="8"/>
    </row>
    <row r="36" spans="1:10" ht="15">
      <c r="A36" s="8"/>
      <c r="B36" s="8"/>
      <c r="C36" s="64"/>
      <c r="D36" s="8"/>
      <c r="E36" s="8"/>
      <c r="F36" s="8"/>
      <c r="G36" s="8"/>
      <c r="H36" s="8"/>
      <c r="I36" s="8"/>
      <c r="J36" s="8"/>
    </row>
    <row r="37" spans="1:10" ht="15">
      <c r="A37" s="8"/>
      <c r="B37" s="8"/>
      <c r="C37" s="64"/>
      <c r="D37" s="8"/>
      <c r="E37" s="8"/>
      <c r="F37" s="8"/>
      <c r="G37" s="8"/>
      <c r="H37" s="8"/>
      <c r="I37" s="8"/>
      <c r="J37" s="8"/>
    </row>
    <row r="38" spans="1:10" ht="15">
      <c r="A38" s="8"/>
      <c r="B38" s="8"/>
      <c r="C38" s="64"/>
      <c r="D38" s="8"/>
      <c r="E38" s="8"/>
      <c r="F38" s="8"/>
      <c r="G38" s="8"/>
      <c r="H38" s="8"/>
      <c r="I38" s="8"/>
      <c r="J38" s="8"/>
    </row>
    <row r="39" spans="1:10" ht="15">
      <c r="A39" s="8"/>
      <c r="B39" s="8"/>
      <c r="C39" s="64"/>
      <c r="D39" s="8"/>
      <c r="E39" s="8"/>
      <c r="F39" s="8"/>
      <c r="G39" s="8"/>
      <c r="H39" s="8"/>
      <c r="I39" s="8"/>
      <c r="J39" s="8"/>
    </row>
    <row r="40" spans="1:10" ht="15">
      <c r="A40" s="8"/>
      <c r="B40" s="8"/>
      <c r="C40" s="64"/>
      <c r="D40" s="8"/>
      <c r="E40" s="8"/>
      <c r="F40" s="8"/>
      <c r="G40" s="8"/>
      <c r="H40" s="8"/>
      <c r="I40" s="8"/>
      <c r="J40" s="8"/>
    </row>
    <row r="41" spans="1:10" ht="15">
      <c r="A41" s="8"/>
      <c r="B41" s="8"/>
      <c r="C41" s="64"/>
      <c r="D41" s="8"/>
      <c r="E41" s="8"/>
      <c r="F41" s="8"/>
      <c r="G41" s="8"/>
      <c r="H41" s="8"/>
      <c r="I41" s="8"/>
      <c r="J41" s="8"/>
    </row>
    <row r="42" spans="1:10" ht="15">
      <c r="A42" s="8"/>
      <c r="B42" s="8"/>
      <c r="C42" s="64"/>
      <c r="D42" s="8"/>
      <c r="E42" s="8"/>
      <c r="F42" s="8"/>
      <c r="G42" s="8"/>
      <c r="H42" s="8"/>
      <c r="I42" s="8"/>
      <c r="J42" s="8"/>
    </row>
    <row r="43" spans="1:10" ht="15">
      <c r="A43" s="8"/>
      <c r="B43" s="8"/>
      <c r="C43" s="64"/>
      <c r="D43" s="8"/>
      <c r="E43" s="8"/>
      <c r="F43" s="8"/>
      <c r="G43" s="8"/>
      <c r="H43" s="8"/>
      <c r="I43" s="8"/>
      <c r="J43" s="8"/>
    </row>
    <row r="44" spans="1:10" ht="15">
      <c r="A44" s="8"/>
      <c r="B44" s="8"/>
      <c r="C44" s="64"/>
      <c r="D44" s="8"/>
      <c r="E44" s="8"/>
      <c r="F44" s="8"/>
      <c r="G44" s="8"/>
      <c r="H44" s="8"/>
      <c r="I44" s="8"/>
      <c r="J44" s="8"/>
    </row>
    <row r="45" spans="1:10" ht="15">
      <c r="A45" s="8"/>
      <c r="B45" s="8"/>
      <c r="C45" s="64"/>
      <c r="D45" s="8"/>
      <c r="E45" s="8"/>
      <c r="F45" s="8"/>
      <c r="G45" s="8"/>
      <c r="H45" s="8"/>
      <c r="I45" s="8"/>
      <c r="J45" s="8"/>
    </row>
    <row r="46" spans="1:10" ht="15">
      <c r="A46" s="8"/>
      <c r="B46" s="8"/>
      <c r="C46" s="64"/>
      <c r="D46" s="8"/>
      <c r="E46" s="8"/>
      <c r="F46" s="8"/>
      <c r="G46" s="8"/>
      <c r="H46" s="8"/>
      <c r="I46" s="8"/>
      <c r="J46" s="8"/>
    </row>
    <row r="47" spans="1:10" ht="15">
      <c r="A47" s="8"/>
      <c r="B47" s="8"/>
      <c r="C47" s="64"/>
      <c r="D47" s="8"/>
      <c r="E47" s="8"/>
      <c r="F47" s="8"/>
      <c r="G47" s="8"/>
      <c r="H47" s="8"/>
      <c r="I47" s="8"/>
      <c r="J47" s="8"/>
    </row>
    <row r="48" spans="1:10" ht="15">
      <c r="A48" s="8"/>
      <c r="B48" s="8"/>
      <c r="C48" s="64"/>
      <c r="D48" s="8"/>
      <c r="E48" s="8"/>
      <c r="F48" s="8"/>
      <c r="G48" s="8"/>
      <c r="H48" s="8"/>
      <c r="I48" s="8"/>
      <c r="J48" s="8"/>
    </row>
    <row r="49" spans="1:10" ht="15">
      <c r="A49" s="8"/>
      <c r="B49" s="8"/>
      <c r="C49" s="64"/>
      <c r="D49" s="8"/>
      <c r="E49" s="8"/>
      <c r="F49" s="8"/>
      <c r="G49" s="8"/>
      <c r="H49" s="8"/>
      <c r="I49" s="8"/>
      <c r="J49" s="8"/>
    </row>
    <row r="50" spans="1:10" ht="15">
      <c r="A50" s="8"/>
      <c r="B50" s="8"/>
      <c r="C50" s="64"/>
      <c r="D50" s="8"/>
      <c r="E50" s="8"/>
      <c r="F50" s="8"/>
      <c r="G50" s="8"/>
      <c r="H50" s="8"/>
      <c r="I50" s="8"/>
      <c r="J50" s="8"/>
    </row>
    <row r="51" spans="1:10" ht="15">
      <c r="A51" s="8"/>
      <c r="B51" s="8"/>
      <c r="C51" s="64"/>
      <c r="D51" s="8"/>
      <c r="E51" s="8"/>
      <c r="F51" s="8"/>
      <c r="G51" s="8"/>
      <c r="H51" s="8"/>
      <c r="I51" s="8"/>
      <c r="J51" s="8"/>
    </row>
    <row r="52" spans="1:10" ht="15">
      <c r="A52" s="8"/>
      <c r="B52" s="8"/>
      <c r="C52" s="64"/>
      <c r="D52" s="8"/>
      <c r="E52" s="8"/>
      <c r="F52" s="8"/>
      <c r="G52" s="8"/>
      <c r="H52" s="8"/>
      <c r="I52" s="8"/>
      <c r="J52" s="8"/>
    </row>
    <row r="53" spans="1:10" ht="15">
      <c r="A53" s="8"/>
      <c r="B53" s="8"/>
      <c r="C53" s="64"/>
      <c r="D53" s="8"/>
      <c r="E53" s="8"/>
      <c r="F53" s="8"/>
      <c r="G53" s="8"/>
      <c r="H53" s="8"/>
      <c r="I53" s="8"/>
      <c r="J53" s="8"/>
    </row>
    <row r="54" spans="1:10" ht="15">
      <c r="A54" s="8"/>
      <c r="B54" s="8"/>
      <c r="C54" s="64"/>
      <c r="D54" s="8"/>
      <c r="E54" s="8"/>
      <c r="F54" s="8"/>
      <c r="G54" s="8"/>
      <c r="H54" s="8"/>
      <c r="I54" s="8"/>
      <c r="J54" s="8"/>
    </row>
    <row r="55" spans="1:10" ht="15">
      <c r="A55" s="8"/>
      <c r="B55" s="8"/>
      <c r="C55" s="64"/>
      <c r="D55" s="8"/>
      <c r="E55" s="8"/>
      <c r="F55" s="8"/>
      <c r="G55" s="8"/>
      <c r="H55" s="8"/>
      <c r="I55" s="8"/>
      <c r="J55" s="8"/>
    </row>
    <row r="56" spans="1:10" ht="15">
      <c r="A56" s="8"/>
      <c r="B56" s="8"/>
      <c r="C56" s="64"/>
      <c r="D56" s="8"/>
      <c r="E56" s="8"/>
      <c r="F56" s="8"/>
      <c r="G56" s="8"/>
      <c r="H56" s="8"/>
      <c r="I56" s="8"/>
      <c r="J56" s="8"/>
    </row>
    <row r="57" spans="1:10" ht="15">
      <c r="A57" s="8"/>
      <c r="B57" s="8"/>
      <c r="C57" s="64"/>
      <c r="D57" s="8"/>
      <c r="E57" s="8"/>
      <c r="F57" s="8"/>
      <c r="G57" s="8"/>
      <c r="H57" s="8"/>
      <c r="I57" s="8"/>
      <c r="J57" s="8"/>
    </row>
    <row r="58" spans="1:10" ht="15">
      <c r="A58" s="8"/>
      <c r="B58" s="8"/>
      <c r="C58" s="64"/>
      <c r="D58" s="8"/>
      <c r="E58" s="8"/>
      <c r="F58" s="8"/>
      <c r="G58" s="8"/>
      <c r="H58" s="8"/>
      <c r="I58" s="8"/>
      <c r="J58" s="8"/>
    </row>
    <row r="59" spans="1:10" ht="15">
      <c r="A59" s="8"/>
      <c r="B59" s="8"/>
      <c r="C59" s="64"/>
      <c r="D59" s="8"/>
      <c r="E59" s="8"/>
      <c r="F59" s="8"/>
      <c r="G59" s="8"/>
      <c r="H59" s="8"/>
      <c r="I59" s="8"/>
      <c r="J59" s="8"/>
    </row>
    <row r="60" spans="1:10" ht="15">
      <c r="A60" s="8"/>
      <c r="B60" s="8"/>
      <c r="C60" s="64"/>
      <c r="D60" s="8"/>
      <c r="E60" s="8"/>
      <c r="F60" s="8"/>
      <c r="G60" s="8"/>
      <c r="H60" s="8"/>
      <c r="I60" s="8"/>
      <c r="J60" s="8"/>
    </row>
    <row r="61" spans="1:10" ht="15">
      <c r="A61" s="8"/>
      <c r="B61" s="8"/>
      <c r="C61" s="64"/>
      <c r="D61" s="8"/>
      <c r="E61" s="8"/>
      <c r="F61" s="8"/>
      <c r="G61" s="8"/>
      <c r="H61" s="8"/>
      <c r="I61" s="8"/>
      <c r="J61" s="8"/>
    </row>
    <row r="62" spans="1:10" ht="15">
      <c r="A62" s="8"/>
      <c r="B62" s="8"/>
      <c r="C62" s="64"/>
      <c r="D62" s="8"/>
      <c r="E62" s="8"/>
      <c r="F62" s="8"/>
      <c r="G62" s="8"/>
      <c r="H62" s="8"/>
      <c r="I62" s="8"/>
      <c r="J62" s="8"/>
    </row>
    <row r="63" spans="1:10" ht="15">
      <c r="A63" s="8"/>
      <c r="B63" s="8"/>
      <c r="C63" s="64"/>
      <c r="D63" s="8"/>
      <c r="E63" s="8"/>
      <c r="F63" s="8"/>
      <c r="G63" s="8"/>
      <c r="H63" s="8"/>
      <c r="I63" s="8"/>
      <c r="J63" s="8"/>
    </row>
    <row r="64" spans="1:10" ht="15">
      <c r="A64" s="8"/>
      <c r="B64" s="8"/>
      <c r="C64" s="64"/>
      <c r="D64" s="8"/>
      <c r="E64" s="8"/>
      <c r="F64" s="8"/>
      <c r="G64" s="8"/>
      <c r="H64" s="8"/>
      <c r="I64" s="8"/>
      <c r="J64" s="8"/>
    </row>
    <row r="65" spans="1:10" ht="15">
      <c r="A65" s="8"/>
      <c r="B65" s="8"/>
      <c r="C65" s="64"/>
      <c r="D65" s="8"/>
      <c r="E65" s="8"/>
      <c r="F65" s="8"/>
      <c r="G65" s="8"/>
      <c r="H65" s="8"/>
      <c r="I65" s="8"/>
      <c r="J65" s="8"/>
    </row>
    <row r="66" spans="1:10" ht="15">
      <c r="A66" s="8"/>
      <c r="B66" s="8"/>
      <c r="C66" s="64"/>
      <c r="D66" s="8"/>
      <c r="E66" s="8"/>
      <c r="F66" s="8"/>
      <c r="G66" s="8"/>
      <c r="H66" s="8"/>
      <c r="I66" s="8"/>
      <c r="J66" s="8"/>
    </row>
    <row r="67" spans="1:10" ht="15">
      <c r="A67" s="8"/>
      <c r="B67" s="8"/>
      <c r="C67" s="64"/>
      <c r="D67" s="8"/>
      <c r="E67" s="8"/>
      <c r="F67" s="8"/>
      <c r="G67" s="8"/>
      <c r="H67" s="8"/>
      <c r="I67" s="8"/>
      <c r="J67" s="8"/>
    </row>
    <row r="68" spans="1:10" ht="15">
      <c r="A68" s="8"/>
      <c r="B68" s="8"/>
      <c r="C68" s="64"/>
      <c r="D68" s="8"/>
      <c r="E68" s="8"/>
      <c r="F68" s="8"/>
      <c r="G68" s="8"/>
      <c r="H68" s="8"/>
      <c r="I68" s="8"/>
      <c r="J68" s="8"/>
    </row>
    <row r="69" spans="1:10" ht="15">
      <c r="A69" s="8"/>
      <c r="B69" s="8"/>
      <c r="C69" s="64"/>
      <c r="D69" s="8"/>
      <c r="E69" s="8"/>
      <c r="F69" s="8"/>
      <c r="G69" s="8"/>
      <c r="H69" s="8"/>
      <c r="I69" s="8"/>
      <c r="J69" s="8"/>
    </row>
    <row r="70" spans="1:10" ht="15">
      <c r="A70" s="8"/>
      <c r="B70" s="8"/>
      <c r="C70" s="64"/>
      <c r="D70" s="8"/>
      <c r="E70" s="8"/>
      <c r="F70" s="8"/>
      <c r="G70" s="8"/>
      <c r="H70" s="8"/>
      <c r="I70" s="8"/>
      <c r="J70" s="8"/>
    </row>
    <row r="71" spans="1:10" ht="15">
      <c r="A71" s="8"/>
      <c r="B71" s="8"/>
      <c r="C71" s="64"/>
      <c r="D71" s="8"/>
      <c r="E71" s="8"/>
      <c r="F71" s="8"/>
      <c r="G71" s="8"/>
      <c r="H71" s="8"/>
      <c r="I71" s="8"/>
      <c r="J71" s="8"/>
    </row>
    <row r="72" spans="1:10" ht="15">
      <c r="A72" s="8"/>
      <c r="B72" s="8"/>
      <c r="C72" s="64"/>
      <c r="D72" s="8"/>
      <c r="E72" s="8"/>
      <c r="F72" s="8"/>
      <c r="G72" s="8"/>
      <c r="H72" s="8"/>
      <c r="I72" s="8"/>
      <c r="J72" s="8"/>
    </row>
    <row r="73" spans="1:10" ht="15">
      <c r="A73" s="8"/>
      <c r="B73" s="8"/>
      <c r="C73" s="64"/>
      <c r="D73" s="8"/>
      <c r="E73" s="8"/>
      <c r="F73" s="8"/>
      <c r="G73" s="8"/>
      <c r="H73" s="8"/>
      <c r="I73" s="8"/>
      <c r="J73" s="8"/>
    </row>
    <row r="74" spans="1:10" ht="15">
      <c r="A74" s="8"/>
      <c r="B74" s="8"/>
      <c r="C74" s="64"/>
      <c r="D74" s="8"/>
      <c r="E74" s="8"/>
      <c r="F74" s="8"/>
      <c r="G74" s="8"/>
      <c r="H74" s="8"/>
      <c r="I74" s="8"/>
      <c r="J74" s="8"/>
    </row>
    <row r="75" spans="1:10" ht="15">
      <c r="A75" s="8"/>
      <c r="B75" s="8"/>
      <c r="C75" s="64"/>
      <c r="D75" s="8"/>
      <c r="E75" s="8"/>
      <c r="F75" s="8"/>
      <c r="G75" s="8"/>
      <c r="H75" s="8"/>
      <c r="I75" s="8"/>
      <c r="J75" s="8"/>
    </row>
    <row r="76" spans="1:10" ht="15">
      <c r="A76" s="8"/>
      <c r="B76" s="8"/>
      <c r="C76" s="64"/>
      <c r="D76" s="8"/>
      <c r="E76" s="8"/>
      <c r="F76" s="8"/>
      <c r="G76" s="8"/>
      <c r="H76" s="8"/>
      <c r="I76" s="8"/>
      <c r="J76" s="8"/>
    </row>
    <row r="77" spans="1:10" ht="15">
      <c r="A77" s="8"/>
      <c r="B77" s="8"/>
      <c r="C77" s="64"/>
      <c r="D77" s="8"/>
      <c r="E77" s="8"/>
      <c r="F77" s="8"/>
      <c r="G77" s="8"/>
      <c r="H77" s="8"/>
      <c r="I77" s="8"/>
      <c r="J77" s="8"/>
    </row>
    <row r="78" spans="1:10" ht="15">
      <c r="A78" s="8"/>
      <c r="B78" s="8"/>
      <c r="C78" s="64"/>
      <c r="D78" s="8"/>
      <c r="E78" s="8"/>
      <c r="F78" s="8"/>
      <c r="G78" s="8"/>
      <c r="H78" s="8"/>
      <c r="I78" s="8"/>
      <c r="J78" s="8"/>
    </row>
    <row r="79" spans="1:10" ht="15">
      <c r="A79" s="8"/>
      <c r="B79" s="8"/>
      <c r="C79" s="64"/>
      <c r="D79" s="8"/>
      <c r="E79" s="8"/>
      <c r="F79" s="8"/>
      <c r="G79" s="8"/>
      <c r="H79" s="8"/>
      <c r="I79" s="8"/>
      <c r="J79" s="8"/>
    </row>
    <row r="80" spans="1:10" ht="15">
      <c r="A80" s="8"/>
      <c r="B80" s="8"/>
      <c r="C80" s="64"/>
      <c r="D80" s="8"/>
      <c r="E80" s="8"/>
      <c r="F80" s="8"/>
      <c r="G80" s="8"/>
      <c r="H80" s="8"/>
      <c r="I80" s="8"/>
      <c r="J80" s="8"/>
    </row>
    <row r="81" spans="1:10" ht="15">
      <c r="A81" s="8"/>
      <c r="B81" s="8"/>
      <c r="C81" s="64"/>
      <c r="D81" s="8"/>
      <c r="E81" s="8"/>
      <c r="F81" s="8"/>
      <c r="G81" s="8"/>
      <c r="H81" s="8"/>
      <c r="I81" s="8"/>
      <c r="J81" s="8"/>
    </row>
    <row r="82" spans="1:10" ht="15">
      <c r="A82" s="8"/>
      <c r="B82" s="8"/>
      <c r="C82" s="64"/>
      <c r="D82" s="8"/>
      <c r="E82" s="8"/>
      <c r="F82" s="8"/>
      <c r="G82" s="8"/>
      <c r="H82" s="8"/>
      <c r="I82" s="8"/>
      <c r="J82" s="8"/>
    </row>
    <row r="83" spans="1:10" ht="15">
      <c r="A83" s="8"/>
      <c r="B83" s="8"/>
      <c r="C83" s="64"/>
      <c r="D83" s="8"/>
      <c r="E83" s="8"/>
      <c r="F83" s="8"/>
      <c r="G83" s="8"/>
      <c r="H83" s="8"/>
      <c r="I83" s="8"/>
      <c r="J83" s="8"/>
    </row>
    <row r="84" spans="1:10" ht="15">
      <c r="A84" s="8"/>
      <c r="B84" s="8"/>
      <c r="C84" s="64"/>
      <c r="D84" s="8"/>
      <c r="E84" s="8"/>
      <c r="F84" s="8"/>
      <c r="G84" s="8"/>
      <c r="H84" s="8"/>
      <c r="I84" s="8"/>
      <c r="J84" s="8"/>
    </row>
    <row r="85" spans="1:10" ht="15">
      <c r="A85" s="8"/>
      <c r="B85" s="8"/>
      <c r="C85" s="64"/>
      <c r="D85" s="8"/>
      <c r="E85" s="8"/>
      <c r="F85" s="8"/>
      <c r="G85" s="8"/>
      <c r="H85" s="8"/>
      <c r="I85" s="8"/>
      <c r="J85" s="8"/>
    </row>
    <row r="86" spans="1:10" ht="15">
      <c r="A86" s="8"/>
      <c r="B86" s="8"/>
      <c r="C86" s="64"/>
      <c r="D86" s="8"/>
      <c r="E86" s="8"/>
      <c r="F86" s="8"/>
      <c r="G86" s="8"/>
      <c r="H86" s="8"/>
      <c r="I86" s="8"/>
      <c r="J86" s="8"/>
    </row>
    <row r="87" spans="1:10" ht="15">
      <c r="A87" s="8"/>
      <c r="B87" s="8"/>
      <c r="C87" s="64"/>
      <c r="D87" s="8"/>
      <c r="E87" s="8"/>
      <c r="F87" s="8"/>
      <c r="G87" s="8"/>
      <c r="H87" s="8"/>
      <c r="I87" s="8"/>
      <c r="J87" s="8"/>
    </row>
    <row r="88" spans="1:10" ht="15">
      <c r="A88" s="8"/>
      <c r="B88" s="8"/>
      <c r="C88" s="64"/>
      <c r="D88" s="8"/>
      <c r="E88" s="8"/>
      <c r="F88" s="8"/>
      <c r="G88" s="8"/>
      <c r="H88" s="8"/>
      <c r="I88" s="8"/>
      <c r="J88" s="8"/>
    </row>
    <row r="89" spans="1:10" ht="15">
      <c r="A89" s="8"/>
      <c r="B89" s="8"/>
      <c r="C89" s="64"/>
      <c r="D89" s="8"/>
      <c r="E89" s="8"/>
      <c r="F89" s="8"/>
      <c r="G89" s="8"/>
      <c r="H89" s="8"/>
      <c r="I89" s="8"/>
      <c r="J89" s="8"/>
    </row>
    <row r="90" spans="1:10" ht="15">
      <c r="A90" s="8"/>
      <c r="B90" s="8"/>
      <c r="C90" s="64"/>
      <c r="D90" s="8"/>
      <c r="E90" s="8"/>
      <c r="F90" s="8"/>
      <c r="G90" s="8"/>
      <c r="H90" s="8"/>
      <c r="I90" s="8"/>
      <c r="J90" s="8"/>
    </row>
    <row r="91" spans="1:10" ht="15">
      <c r="A91" s="8"/>
      <c r="B91" s="8"/>
      <c r="C91" s="64"/>
      <c r="D91" s="8"/>
      <c r="E91" s="8"/>
      <c r="F91" s="8"/>
      <c r="G91" s="8"/>
      <c r="H91" s="8"/>
      <c r="I91" s="8"/>
      <c r="J91" s="8"/>
    </row>
    <row r="92" spans="1:10" ht="15">
      <c r="A92" s="8"/>
      <c r="B92" s="8"/>
      <c r="C92" s="64"/>
      <c r="D92" s="8"/>
      <c r="E92" s="8"/>
      <c r="F92" s="8"/>
      <c r="G92" s="8"/>
      <c r="H92" s="8"/>
      <c r="I92" s="8"/>
      <c r="J92" s="8"/>
    </row>
    <row r="93" spans="1:10" ht="15">
      <c r="A93" s="8"/>
      <c r="B93" s="8"/>
      <c r="C93" s="64"/>
      <c r="D93" s="8"/>
      <c r="E93" s="8"/>
      <c r="F93" s="8"/>
      <c r="G93" s="8"/>
      <c r="H93" s="8"/>
      <c r="I93" s="8"/>
      <c r="J93" s="8"/>
    </row>
    <row r="94" spans="1:10" ht="15">
      <c r="A94" s="8"/>
      <c r="B94" s="8"/>
      <c r="C94" s="64"/>
      <c r="D94" s="8"/>
      <c r="E94" s="8"/>
      <c r="F94" s="8"/>
      <c r="G94" s="8"/>
      <c r="H94" s="8"/>
      <c r="I94" s="8"/>
      <c r="J94" s="8"/>
    </row>
    <row r="95" spans="1:10" ht="15">
      <c r="A95" s="8"/>
      <c r="B95" s="8"/>
      <c r="C95" s="64"/>
      <c r="D95" s="8"/>
      <c r="E95" s="8"/>
      <c r="F95" s="8"/>
      <c r="G95" s="8"/>
      <c r="H95" s="8"/>
      <c r="I95" s="8"/>
      <c r="J95" s="8"/>
    </row>
    <row r="96" spans="1:10" ht="15">
      <c r="A96" s="8"/>
      <c r="B96" s="8"/>
      <c r="C96" s="64"/>
      <c r="D96" s="8"/>
      <c r="E96" s="8"/>
      <c r="F96" s="8"/>
      <c r="G96" s="8"/>
      <c r="H96" s="8"/>
      <c r="I96" s="8"/>
      <c r="J96" s="8"/>
    </row>
    <row r="97" spans="1:10" ht="15">
      <c r="A97" s="8"/>
      <c r="B97" s="8"/>
      <c r="C97" s="64"/>
      <c r="D97" s="8"/>
      <c r="E97" s="8"/>
      <c r="F97" s="8"/>
      <c r="G97" s="8"/>
      <c r="H97" s="8"/>
      <c r="I97" s="8"/>
      <c r="J97" s="8"/>
    </row>
    <row r="98" spans="1:10" ht="15">
      <c r="A98" s="8"/>
      <c r="B98" s="8"/>
      <c r="C98" s="64"/>
      <c r="D98" s="8"/>
      <c r="E98" s="8"/>
      <c r="F98" s="8"/>
      <c r="G98" s="8"/>
      <c r="H98" s="8"/>
      <c r="I98" s="8"/>
      <c r="J98" s="8"/>
    </row>
    <row r="99" spans="1:10" ht="15">
      <c r="A99" s="8"/>
      <c r="B99" s="8"/>
      <c r="C99" s="64"/>
      <c r="D99" s="8"/>
      <c r="E99" s="8"/>
      <c r="F99" s="8"/>
      <c r="G99" s="8"/>
      <c r="H99" s="8"/>
      <c r="I99" s="8"/>
      <c r="J99" s="8"/>
    </row>
    <row r="100" spans="1:10" ht="15">
      <c r="A100" s="8"/>
      <c r="B100" s="8"/>
      <c r="C100" s="64"/>
      <c r="D100" s="8"/>
      <c r="E100" s="8"/>
      <c r="F100" s="8"/>
      <c r="G100" s="8"/>
      <c r="H100" s="8"/>
      <c r="I100" s="8"/>
      <c r="J100" s="8"/>
    </row>
    <row r="101" spans="1:10" ht="15">
      <c r="A101" s="8"/>
      <c r="B101" s="8"/>
      <c r="C101" s="64"/>
      <c r="D101" s="8"/>
      <c r="E101" s="8"/>
      <c r="F101" s="8"/>
      <c r="G101" s="8"/>
      <c r="H101" s="8"/>
      <c r="I101" s="8"/>
      <c r="J101" s="8"/>
    </row>
    <row r="102" spans="1:10" ht="15">
      <c r="A102" s="8"/>
      <c r="B102" s="8"/>
      <c r="C102" s="64"/>
      <c r="D102" s="8"/>
      <c r="E102" s="8"/>
      <c r="F102" s="8"/>
      <c r="G102" s="8"/>
      <c r="H102" s="8"/>
      <c r="I102" s="8"/>
      <c r="J102" s="8"/>
    </row>
    <row r="103" spans="1:10" ht="15">
      <c r="A103" s="8"/>
      <c r="B103" s="8"/>
      <c r="C103" s="64"/>
      <c r="D103" s="8"/>
      <c r="E103" s="8"/>
      <c r="F103" s="8"/>
      <c r="G103" s="8"/>
      <c r="H103" s="8"/>
      <c r="I103" s="8"/>
      <c r="J103" s="8"/>
    </row>
    <row r="104" spans="1:10" ht="15">
      <c r="A104" s="8"/>
      <c r="B104" s="8"/>
      <c r="C104" s="64"/>
      <c r="D104" s="8"/>
      <c r="E104" s="8"/>
      <c r="F104" s="8"/>
      <c r="G104" s="8"/>
      <c r="H104" s="8"/>
      <c r="I104" s="8"/>
      <c r="J104" s="8"/>
    </row>
    <row r="105" spans="1:10" ht="15">
      <c r="A105" s="8"/>
      <c r="B105" s="8"/>
      <c r="C105" s="64"/>
      <c r="D105" s="8"/>
      <c r="E105" s="8"/>
      <c r="F105" s="8"/>
      <c r="G105" s="8"/>
      <c r="H105" s="8"/>
      <c r="I105" s="8"/>
      <c r="J105" s="8"/>
    </row>
    <row r="106" spans="1:10" ht="15">
      <c r="A106" s="8"/>
      <c r="B106" s="8"/>
      <c r="C106" s="64"/>
      <c r="D106" s="8"/>
      <c r="E106" s="8"/>
      <c r="F106" s="8"/>
      <c r="G106" s="8"/>
      <c r="H106" s="8"/>
      <c r="I106" s="8"/>
      <c r="J106" s="8"/>
    </row>
    <row r="107" spans="1:10" ht="15">
      <c r="A107" s="8"/>
      <c r="B107" s="8"/>
      <c r="C107" s="64"/>
      <c r="D107" s="8"/>
      <c r="E107" s="8"/>
      <c r="F107" s="8"/>
      <c r="G107" s="8"/>
      <c r="H107" s="8"/>
      <c r="I107" s="8"/>
      <c r="J107" s="8"/>
    </row>
    <row r="108" spans="1:10" ht="15">
      <c r="A108" s="8"/>
      <c r="B108" s="8"/>
      <c r="C108" s="64"/>
      <c r="D108" s="8"/>
      <c r="E108" s="8"/>
      <c r="F108" s="8"/>
      <c r="G108" s="8"/>
      <c r="H108" s="8"/>
      <c r="I108" s="8"/>
      <c r="J108" s="8"/>
    </row>
    <row r="109" spans="1:10" ht="15">
      <c r="A109" s="8"/>
      <c r="B109" s="8"/>
      <c r="C109" s="64"/>
      <c r="D109" s="8"/>
      <c r="E109" s="8"/>
      <c r="F109" s="8"/>
      <c r="G109" s="8"/>
      <c r="H109" s="8"/>
      <c r="I109" s="8"/>
      <c r="J109" s="8"/>
    </row>
    <row r="110" spans="1:10" ht="15">
      <c r="A110" s="8"/>
      <c r="B110" s="8"/>
      <c r="C110" s="64"/>
      <c r="D110" s="8"/>
      <c r="E110" s="8"/>
      <c r="F110" s="8"/>
      <c r="G110" s="8"/>
      <c r="H110" s="8"/>
      <c r="I110" s="8"/>
      <c r="J110" s="8"/>
    </row>
    <row r="111" spans="1:10" ht="15">
      <c r="A111" s="8"/>
      <c r="B111" s="8"/>
      <c r="C111" s="64"/>
      <c r="D111" s="8"/>
      <c r="E111" s="8"/>
      <c r="F111" s="8"/>
      <c r="G111" s="8"/>
      <c r="H111" s="8"/>
      <c r="I111" s="8"/>
      <c r="J111" s="8"/>
    </row>
    <row r="112" spans="1:10" ht="15">
      <c r="A112" s="8"/>
      <c r="B112" s="8"/>
      <c r="C112" s="64"/>
      <c r="D112" s="8"/>
      <c r="E112" s="8"/>
      <c r="F112" s="8"/>
      <c r="G112" s="8"/>
      <c r="H112" s="8"/>
      <c r="I112" s="8"/>
      <c r="J112" s="8"/>
    </row>
    <row r="113" spans="1:10" ht="15">
      <c r="A113" s="8"/>
      <c r="B113" s="8"/>
      <c r="C113" s="64"/>
      <c r="D113" s="8"/>
      <c r="E113" s="8"/>
      <c r="F113" s="8"/>
      <c r="G113" s="8"/>
      <c r="H113" s="8"/>
      <c r="I113" s="8"/>
      <c r="J113" s="8"/>
    </row>
    <row r="114" spans="1:10" ht="15">
      <c r="A114" s="8"/>
      <c r="B114" s="8"/>
      <c r="C114" s="64"/>
      <c r="D114" s="8"/>
      <c r="E114" s="8"/>
      <c r="F114" s="8"/>
      <c r="G114" s="8"/>
      <c r="H114" s="8"/>
      <c r="I114" s="8"/>
      <c r="J114" s="8"/>
    </row>
    <row r="115" spans="1:10" ht="15">
      <c r="A115" s="8"/>
      <c r="B115" s="8"/>
      <c r="C115" s="64"/>
      <c r="D115" s="8"/>
      <c r="E115" s="8"/>
      <c r="F115" s="8"/>
      <c r="G115" s="8"/>
      <c r="H115" s="8"/>
      <c r="I115" s="8"/>
      <c r="J115" s="8"/>
    </row>
    <row r="116" spans="1:10" ht="15">
      <c r="A116" s="8"/>
      <c r="B116" s="8"/>
      <c r="C116" s="64"/>
      <c r="D116" s="8"/>
      <c r="E116" s="8"/>
      <c r="F116" s="8"/>
      <c r="G116" s="8"/>
      <c r="H116" s="8"/>
      <c r="I116" s="8"/>
      <c r="J116" s="8"/>
    </row>
    <row r="117" spans="1:10" ht="15">
      <c r="A117" s="8"/>
      <c r="B117" s="8"/>
      <c r="C117" s="64"/>
      <c r="D117" s="8"/>
      <c r="E117" s="8"/>
      <c r="F117" s="8"/>
      <c r="G117" s="8"/>
      <c r="H117" s="8"/>
      <c r="I117" s="8"/>
      <c r="J117" s="8"/>
    </row>
    <row r="118" spans="1:10" ht="15">
      <c r="A118" s="8"/>
      <c r="B118" s="8"/>
      <c r="C118" s="64"/>
      <c r="D118" s="8"/>
      <c r="E118" s="8"/>
      <c r="F118" s="8"/>
      <c r="G118" s="8"/>
      <c r="H118" s="8"/>
      <c r="I118" s="8"/>
      <c r="J118" s="8"/>
    </row>
    <row r="119" spans="1:10" ht="15">
      <c r="A119" s="8"/>
      <c r="B119" s="8"/>
      <c r="C119" s="64"/>
      <c r="D119" s="8"/>
      <c r="E119" s="8"/>
      <c r="F119" s="8"/>
      <c r="G119" s="8"/>
      <c r="H119" s="8"/>
      <c r="I119" s="8"/>
      <c r="J119" s="8"/>
    </row>
    <row r="120" spans="1:10" ht="15">
      <c r="A120" s="8"/>
      <c r="B120" s="8"/>
      <c r="C120" s="64"/>
      <c r="D120" s="8"/>
      <c r="E120" s="8"/>
      <c r="F120" s="8"/>
      <c r="G120" s="8"/>
      <c r="H120" s="8"/>
      <c r="I120" s="8"/>
      <c r="J120" s="8"/>
    </row>
    <row r="121" spans="1:10" ht="15">
      <c r="A121" s="8"/>
      <c r="B121" s="8"/>
      <c r="C121" s="64"/>
      <c r="D121" s="8"/>
      <c r="E121" s="8"/>
      <c r="F121" s="8"/>
      <c r="G121" s="8"/>
      <c r="H121" s="8"/>
      <c r="I121" s="8"/>
      <c r="J121" s="8"/>
    </row>
    <row r="122" spans="1:10" ht="15">
      <c r="A122" s="8"/>
      <c r="B122" s="8"/>
      <c r="C122" s="64"/>
      <c r="D122" s="8"/>
      <c r="E122" s="8"/>
      <c r="F122" s="8"/>
      <c r="G122" s="8"/>
      <c r="H122" s="8"/>
      <c r="I122" s="8"/>
      <c r="J122" s="8"/>
    </row>
    <row r="123" spans="1:10" ht="15">
      <c r="A123" s="8"/>
      <c r="B123" s="8"/>
      <c r="C123" s="64"/>
      <c r="D123" s="8"/>
      <c r="E123" s="8"/>
      <c r="F123" s="8"/>
      <c r="G123" s="8"/>
      <c r="H123" s="8"/>
      <c r="I123" s="8"/>
      <c r="J123" s="8"/>
    </row>
    <row r="124" spans="1:10" ht="15">
      <c r="A124" s="8"/>
      <c r="B124" s="8"/>
      <c r="C124" s="64"/>
      <c r="D124" s="8"/>
      <c r="E124" s="8"/>
      <c r="F124" s="8"/>
      <c r="G124" s="8"/>
      <c r="H124" s="8"/>
      <c r="I124" s="8"/>
      <c r="J124" s="8"/>
    </row>
    <row r="125" spans="1:10" ht="15">
      <c r="A125" s="8"/>
      <c r="B125" s="8"/>
      <c r="C125" s="64"/>
      <c r="D125" s="8"/>
      <c r="E125" s="8"/>
      <c r="F125" s="8"/>
      <c r="G125" s="8"/>
      <c r="H125" s="8"/>
      <c r="I125" s="8"/>
      <c r="J125" s="8"/>
    </row>
    <row r="126" spans="1:10" ht="15">
      <c r="A126" s="8"/>
      <c r="B126" s="8"/>
      <c r="C126" s="64"/>
      <c r="D126" s="8"/>
      <c r="E126" s="8"/>
      <c r="F126" s="8"/>
      <c r="G126" s="8"/>
      <c r="H126" s="8"/>
      <c r="I126" s="8"/>
      <c r="J126" s="8"/>
    </row>
    <row r="127" spans="1:10" ht="15">
      <c r="A127" s="8"/>
      <c r="B127" s="8"/>
      <c r="C127" s="64"/>
      <c r="D127" s="8"/>
      <c r="E127" s="8"/>
      <c r="F127" s="8"/>
      <c r="G127" s="8"/>
      <c r="H127" s="8"/>
      <c r="I127" s="8"/>
      <c r="J127" s="8"/>
    </row>
    <row r="128" spans="1:10" ht="15">
      <c r="A128" s="8"/>
      <c r="B128" s="8"/>
      <c r="C128" s="64"/>
      <c r="D128" s="8"/>
      <c r="E128" s="8"/>
      <c r="F128" s="8"/>
      <c r="G128" s="8"/>
      <c r="H128" s="8"/>
      <c r="I128" s="8"/>
      <c r="J128" s="8"/>
    </row>
    <row r="129" spans="1:10" ht="15">
      <c r="A129" s="8"/>
      <c r="B129" s="8"/>
      <c r="C129" s="64"/>
      <c r="D129" s="8"/>
      <c r="E129" s="8"/>
      <c r="F129" s="8"/>
      <c r="G129" s="8"/>
      <c r="H129" s="8"/>
      <c r="I129" s="8"/>
      <c r="J129" s="8"/>
    </row>
    <row r="130" spans="1:10" ht="15">
      <c r="A130" s="8"/>
      <c r="B130" s="8"/>
      <c r="C130" s="64"/>
      <c r="D130" s="8"/>
      <c r="E130" s="8"/>
      <c r="F130" s="8"/>
      <c r="G130" s="8"/>
      <c r="H130" s="8"/>
      <c r="I130" s="8"/>
      <c r="J130" s="8"/>
    </row>
    <row r="131" spans="1:10" ht="15">
      <c r="A131" s="8"/>
      <c r="B131" s="8"/>
      <c r="C131" s="64"/>
      <c r="D131" s="8"/>
      <c r="E131" s="8"/>
      <c r="F131" s="8"/>
      <c r="G131" s="8"/>
      <c r="H131" s="8"/>
      <c r="I131" s="8"/>
      <c r="J131" s="8"/>
    </row>
    <row r="132" spans="1:10" ht="15">
      <c r="A132" s="8"/>
      <c r="B132" s="8"/>
      <c r="C132" s="64"/>
      <c r="D132" s="8"/>
      <c r="E132" s="8"/>
      <c r="F132" s="8"/>
      <c r="G132" s="8"/>
      <c r="H132" s="8"/>
      <c r="I132" s="8"/>
      <c r="J132" s="8"/>
    </row>
    <row r="133" spans="1:10" ht="15">
      <c r="A133" s="8"/>
      <c r="B133" s="8"/>
      <c r="C133" s="64"/>
      <c r="D133" s="8"/>
      <c r="E133" s="8"/>
      <c r="F133" s="8"/>
      <c r="G133" s="8"/>
      <c r="H133" s="8"/>
      <c r="I133" s="8"/>
      <c r="J133" s="8"/>
    </row>
    <row r="134" spans="1:10" ht="15">
      <c r="A134" s="8"/>
      <c r="B134" s="8"/>
      <c r="C134" s="64"/>
      <c r="D134" s="8"/>
      <c r="E134" s="8"/>
      <c r="F134" s="8"/>
      <c r="G134" s="8"/>
      <c r="H134" s="8"/>
      <c r="I134" s="8"/>
      <c r="J134" s="8"/>
    </row>
    <row r="135" spans="1:10" ht="15">
      <c r="A135" s="8"/>
      <c r="B135" s="8"/>
      <c r="C135" s="64"/>
      <c r="D135" s="8"/>
      <c r="E135" s="8"/>
      <c r="F135" s="8"/>
      <c r="G135" s="8"/>
      <c r="H135" s="8"/>
      <c r="I135" s="8"/>
      <c r="J135" s="8"/>
    </row>
    <row r="136" spans="1:10" ht="15">
      <c r="A136" s="8"/>
      <c r="B136" s="8"/>
      <c r="C136" s="64"/>
      <c r="D136" s="8"/>
      <c r="E136" s="8"/>
      <c r="F136" s="8"/>
      <c r="G136" s="8"/>
      <c r="H136" s="8"/>
      <c r="I136" s="8"/>
      <c r="J136" s="8"/>
    </row>
    <row r="137" spans="1:10" ht="15">
      <c r="A137" s="8"/>
      <c r="B137" s="8"/>
      <c r="C137" s="64"/>
      <c r="D137" s="8"/>
      <c r="E137" s="8"/>
      <c r="F137" s="8"/>
      <c r="G137" s="8"/>
      <c r="H137" s="8"/>
      <c r="I137" s="8"/>
      <c r="J137" s="8"/>
    </row>
    <row r="138" spans="1:10" ht="15">
      <c r="A138" s="8"/>
      <c r="B138" s="8"/>
      <c r="C138" s="64"/>
      <c r="D138" s="8"/>
      <c r="E138" s="8"/>
      <c r="F138" s="8"/>
      <c r="G138" s="8"/>
      <c r="H138" s="8"/>
      <c r="I138" s="8"/>
      <c r="J138" s="8"/>
    </row>
    <row r="139" spans="1:10" ht="15">
      <c r="A139" s="8"/>
      <c r="B139" s="8"/>
      <c r="C139" s="64"/>
      <c r="D139" s="8"/>
      <c r="E139" s="8"/>
      <c r="F139" s="8"/>
      <c r="G139" s="8"/>
      <c r="H139" s="8"/>
      <c r="I139" s="8"/>
      <c r="J139" s="8"/>
    </row>
    <row r="140" spans="1:10" ht="15">
      <c r="A140" s="8"/>
      <c r="B140" s="8"/>
      <c r="C140" s="64"/>
      <c r="D140" s="8"/>
      <c r="E140" s="8"/>
      <c r="F140" s="8"/>
      <c r="G140" s="8"/>
      <c r="H140" s="8"/>
      <c r="I140" s="8"/>
      <c r="J140" s="8"/>
    </row>
    <row r="141" spans="1:10" ht="15">
      <c r="A141" s="8"/>
      <c r="B141" s="8"/>
      <c r="C141" s="64"/>
      <c r="D141" s="8"/>
      <c r="E141" s="8"/>
      <c r="F141" s="8"/>
      <c r="G141" s="8"/>
      <c r="H141" s="8"/>
      <c r="I141" s="8"/>
      <c r="J141" s="8"/>
    </row>
    <row r="142" spans="1:10" ht="15">
      <c r="A142" s="8"/>
      <c r="B142" s="8"/>
      <c r="C142" s="64"/>
      <c r="D142" s="8"/>
      <c r="E142" s="8"/>
      <c r="F142" s="8"/>
      <c r="G142" s="8"/>
      <c r="H142" s="8"/>
      <c r="I142" s="8"/>
      <c r="J142" s="8"/>
    </row>
    <row r="143" spans="1:10" ht="15">
      <c r="A143" s="8"/>
      <c r="B143" s="8"/>
      <c r="C143" s="64"/>
      <c r="D143" s="8"/>
      <c r="E143" s="8"/>
      <c r="F143" s="8"/>
      <c r="G143" s="8"/>
      <c r="H143" s="8"/>
      <c r="I143" s="8"/>
      <c r="J143" s="8"/>
    </row>
    <row r="144" spans="1:10" ht="15">
      <c r="A144" s="8"/>
      <c r="B144" s="8"/>
      <c r="C144" s="64"/>
      <c r="D144" s="8"/>
      <c r="E144" s="8"/>
      <c r="F144" s="8"/>
      <c r="G144" s="8"/>
      <c r="H144" s="8"/>
      <c r="I144" s="8"/>
      <c r="J144" s="8"/>
    </row>
    <row r="145" spans="1:10" ht="15">
      <c r="A145" s="8"/>
      <c r="B145" s="8"/>
      <c r="C145" s="64"/>
      <c r="D145" s="8"/>
      <c r="E145" s="8"/>
      <c r="F145" s="8"/>
      <c r="G145" s="8"/>
      <c r="H145" s="8"/>
      <c r="I145" s="8"/>
      <c r="J145" s="8"/>
    </row>
    <row r="146" spans="1:10" ht="15">
      <c r="A146" s="8"/>
      <c r="B146" s="8"/>
      <c r="C146" s="64"/>
      <c r="D146" s="8"/>
      <c r="E146" s="8"/>
      <c r="F146" s="8"/>
      <c r="G146" s="8"/>
      <c r="H146" s="8"/>
      <c r="I146" s="8"/>
      <c r="J146" s="8"/>
    </row>
    <row r="147" spans="1:10" ht="15">
      <c r="A147" s="8"/>
      <c r="B147" s="8"/>
      <c r="C147" s="64"/>
      <c r="D147" s="8"/>
      <c r="E147" s="8"/>
      <c r="F147" s="8"/>
      <c r="G147" s="8"/>
      <c r="H147" s="8"/>
      <c r="I147" s="8"/>
      <c r="J147" s="8"/>
    </row>
    <row r="148" spans="1:10" ht="15">
      <c r="A148" s="8"/>
      <c r="B148" s="8"/>
      <c r="C148" s="64"/>
      <c r="D148" s="8"/>
      <c r="E148" s="8"/>
      <c r="F148" s="8"/>
      <c r="G148" s="8"/>
      <c r="H148" s="8"/>
      <c r="I148" s="8"/>
      <c r="J148" s="8"/>
    </row>
    <row r="149" spans="1:10" ht="15">
      <c r="A149" s="8"/>
      <c r="B149" s="8"/>
      <c r="C149" s="64"/>
      <c r="D149" s="8"/>
      <c r="E149" s="8"/>
      <c r="F149" s="8"/>
      <c r="G149" s="8"/>
      <c r="H149" s="8"/>
      <c r="I149" s="8"/>
      <c r="J149" s="8"/>
    </row>
    <row r="150" spans="1:10" ht="15">
      <c r="A150" s="8"/>
      <c r="B150" s="8"/>
      <c r="C150" s="64"/>
      <c r="D150" s="8"/>
      <c r="E150" s="8"/>
      <c r="F150" s="8"/>
      <c r="G150" s="8"/>
      <c r="H150" s="8"/>
      <c r="I150" s="8"/>
      <c r="J150" s="8"/>
    </row>
    <row r="151" spans="1:10" ht="15">
      <c r="A151" s="8"/>
      <c r="B151" s="8"/>
      <c r="C151" s="64"/>
      <c r="D151" s="8"/>
      <c r="E151" s="8"/>
      <c r="F151" s="8"/>
      <c r="G151" s="8"/>
      <c r="H151" s="8"/>
      <c r="I151" s="8"/>
      <c r="J151" s="8"/>
    </row>
    <row r="152" spans="1:10" ht="15">
      <c r="A152" s="8"/>
      <c r="B152" s="8"/>
      <c r="C152" s="64"/>
      <c r="D152" s="8"/>
      <c r="E152" s="8"/>
      <c r="F152" s="8"/>
      <c r="G152" s="8"/>
      <c r="H152" s="8"/>
      <c r="I152" s="8"/>
      <c r="J152" s="8"/>
    </row>
    <row r="153" spans="1:10" ht="15">
      <c r="A153" s="8"/>
      <c r="B153" s="8"/>
      <c r="C153" s="64"/>
      <c r="D153" s="8"/>
      <c r="E153" s="8"/>
      <c r="F153" s="8"/>
      <c r="G153" s="8"/>
      <c r="H153" s="8"/>
      <c r="I153" s="8"/>
      <c r="J153" s="8"/>
    </row>
    <row r="154" spans="1:10" ht="15">
      <c r="A154" s="8"/>
      <c r="B154" s="8"/>
      <c r="C154" s="64"/>
      <c r="D154" s="8"/>
      <c r="E154" s="8"/>
      <c r="F154" s="8"/>
      <c r="G154" s="8"/>
      <c r="H154" s="8"/>
      <c r="I154" s="8"/>
      <c r="J154" s="8"/>
    </row>
    <row r="155" spans="1:10" ht="15">
      <c r="A155" s="8"/>
      <c r="B155" s="8"/>
      <c r="C155" s="64"/>
      <c r="D155" s="8"/>
      <c r="E155" s="8"/>
      <c r="F155" s="8"/>
      <c r="G155" s="8"/>
      <c r="H155" s="8"/>
      <c r="I155" s="8"/>
      <c r="J155" s="8"/>
    </row>
    <row r="156" spans="1:10" ht="15">
      <c r="A156" s="8"/>
      <c r="B156" s="8"/>
      <c r="C156" s="64"/>
      <c r="D156" s="8"/>
      <c r="E156" s="8"/>
      <c r="F156" s="8"/>
      <c r="G156" s="8"/>
      <c r="H156" s="8"/>
      <c r="I156" s="8"/>
      <c r="J156" s="8"/>
    </row>
    <row r="157" spans="1:10" ht="15">
      <c r="A157" s="8"/>
      <c r="B157" s="8"/>
      <c r="C157" s="64"/>
      <c r="D157" s="8"/>
      <c r="E157" s="8"/>
      <c r="F157" s="8"/>
      <c r="G157" s="8"/>
      <c r="H157" s="8"/>
      <c r="I157" s="8"/>
      <c r="J157" s="8"/>
    </row>
    <row r="158" spans="1:10" ht="15">
      <c r="A158" s="8"/>
      <c r="B158" s="8"/>
      <c r="C158" s="64"/>
      <c r="D158" s="8"/>
      <c r="E158" s="8"/>
      <c r="F158" s="8"/>
      <c r="G158" s="8"/>
      <c r="H158" s="8"/>
      <c r="I158" s="8"/>
      <c r="J158" s="8"/>
    </row>
    <row r="159" spans="1:10" ht="15">
      <c r="A159" s="8"/>
      <c r="B159" s="8"/>
      <c r="C159" s="64"/>
      <c r="D159" s="8"/>
      <c r="E159" s="8"/>
      <c r="F159" s="8"/>
      <c r="G159" s="8"/>
      <c r="H159" s="8"/>
      <c r="I159" s="8"/>
      <c r="J159" s="8"/>
    </row>
    <row r="160" spans="1:10" ht="15">
      <c r="A160" s="8"/>
      <c r="B160" s="8"/>
      <c r="C160" s="64"/>
      <c r="D160" s="8"/>
      <c r="E160" s="8"/>
      <c r="F160" s="8"/>
      <c r="G160" s="8"/>
      <c r="H160" s="8"/>
      <c r="I160" s="8"/>
      <c r="J160" s="8"/>
    </row>
    <row r="161" spans="1:10" ht="15">
      <c r="A161" s="8"/>
      <c r="B161" s="8"/>
      <c r="C161" s="64"/>
      <c r="D161" s="8"/>
      <c r="E161" s="8"/>
      <c r="F161" s="8"/>
      <c r="G161" s="8"/>
      <c r="H161" s="8"/>
      <c r="I161" s="8"/>
      <c r="J161" s="8"/>
    </row>
    <row r="162" spans="1:10" ht="15">
      <c r="A162" s="8"/>
      <c r="B162" s="8"/>
      <c r="C162" s="64"/>
      <c r="D162" s="8"/>
      <c r="E162" s="8"/>
      <c r="F162" s="8"/>
      <c r="G162" s="8"/>
      <c r="H162" s="8"/>
      <c r="I162" s="8"/>
      <c r="J162" s="8"/>
    </row>
    <row r="163" spans="1:10" ht="15">
      <c r="A163" s="8"/>
      <c r="B163" s="8"/>
      <c r="C163" s="64"/>
      <c r="D163" s="8"/>
      <c r="E163" s="8"/>
      <c r="F163" s="8"/>
      <c r="G163" s="8"/>
      <c r="H163" s="8"/>
      <c r="I163" s="8"/>
      <c r="J163" s="8"/>
    </row>
    <row r="164" spans="1:10" ht="15">
      <c r="A164" s="8"/>
      <c r="B164" s="8"/>
      <c r="C164" s="64"/>
      <c r="D164" s="8"/>
      <c r="E164" s="8"/>
      <c r="F164" s="8"/>
      <c r="G164" s="8"/>
      <c r="H164" s="8"/>
      <c r="I164" s="8"/>
      <c r="J164" s="8"/>
    </row>
    <row r="165" spans="1:10" ht="15">
      <c r="A165" s="8"/>
      <c r="B165" s="8"/>
      <c r="C165" s="64"/>
      <c r="D165" s="8"/>
      <c r="E165" s="8"/>
      <c r="F165" s="8"/>
      <c r="G165" s="8"/>
      <c r="H165" s="8"/>
      <c r="I165" s="8"/>
      <c r="J165" s="8"/>
    </row>
    <row r="166" spans="1:10" ht="15">
      <c r="A166" s="8"/>
      <c r="B166" s="8"/>
      <c r="C166" s="64"/>
      <c r="D166" s="8"/>
      <c r="E166" s="8"/>
      <c r="F166" s="8"/>
      <c r="G166" s="8"/>
      <c r="H166" s="8"/>
      <c r="I166" s="8"/>
      <c r="J166" s="8"/>
    </row>
    <row r="167" spans="1:10" ht="15">
      <c r="A167" s="8"/>
      <c r="B167" s="8"/>
      <c r="C167" s="64"/>
      <c r="D167" s="8"/>
      <c r="E167" s="8"/>
      <c r="F167" s="8"/>
      <c r="G167" s="8"/>
      <c r="H167" s="8"/>
      <c r="I167" s="8"/>
      <c r="J167" s="8"/>
    </row>
    <row r="168" spans="1:10" ht="15">
      <c r="A168" s="8"/>
      <c r="B168" s="8"/>
      <c r="C168" s="64"/>
      <c r="D168" s="8"/>
      <c r="E168" s="8"/>
      <c r="F168" s="8"/>
      <c r="G168" s="8"/>
      <c r="H168" s="8"/>
      <c r="I168" s="8"/>
      <c r="J168" s="8"/>
    </row>
    <row r="169" spans="1:10" ht="15">
      <c r="A169" s="8"/>
      <c r="B169" s="8"/>
      <c r="C169" s="64"/>
      <c r="D169" s="8"/>
      <c r="E169" s="8"/>
      <c r="F169" s="8"/>
      <c r="G169" s="8"/>
      <c r="H169" s="8"/>
      <c r="I169" s="8"/>
      <c r="J169" s="8"/>
    </row>
    <row r="170" spans="1:10" ht="15">
      <c r="A170" s="8"/>
      <c r="B170" s="8"/>
      <c r="C170" s="64"/>
      <c r="D170" s="8"/>
      <c r="E170" s="8"/>
      <c r="F170" s="8"/>
      <c r="G170" s="8"/>
      <c r="H170" s="8"/>
      <c r="I170" s="8"/>
      <c r="J170" s="8"/>
    </row>
    <row r="171" spans="1:10" ht="15">
      <c r="A171" s="8"/>
      <c r="B171" s="8"/>
      <c r="C171" s="64"/>
      <c r="D171" s="8"/>
      <c r="E171" s="8"/>
      <c r="F171" s="8"/>
      <c r="G171" s="8"/>
      <c r="H171" s="8"/>
      <c r="I171" s="8"/>
      <c r="J171" s="8"/>
    </row>
    <row r="172" spans="1:10" ht="15">
      <c r="A172" s="8"/>
      <c r="B172" s="8"/>
      <c r="C172" s="64"/>
      <c r="D172" s="8"/>
      <c r="E172" s="8"/>
      <c r="F172" s="8"/>
      <c r="G172" s="8"/>
      <c r="H172" s="8"/>
      <c r="I172" s="8"/>
      <c r="J172" s="8"/>
    </row>
    <row r="173" spans="1:10" ht="15">
      <c r="A173" s="8"/>
      <c r="B173" s="8"/>
      <c r="C173" s="64"/>
      <c r="D173" s="8"/>
      <c r="E173" s="8"/>
      <c r="F173" s="8"/>
      <c r="G173" s="8"/>
      <c r="H173" s="8"/>
      <c r="I173" s="8"/>
      <c r="J173" s="8"/>
    </row>
    <row r="174" spans="1:10" ht="15">
      <c r="A174" s="8"/>
      <c r="B174" s="8"/>
      <c r="C174" s="64"/>
      <c r="D174" s="8"/>
      <c r="E174" s="8"/>
      <c r="F174" s="8"/>
      <c r="G174" s="8"/>
      <c r="H174" s="8"/>
      <c r="I174" s="8"/>
      <c r="J174" s="8"/>
    </row>
    <row r="175" spans="1:10" ht="15">
      <c r="A175" s="8"/>
      <c r="B175" s="8"/>
      <c r="C175" s="64"/>
      <c r="D175" s="8"/>
      <c r="E175" s="8"/>
      <c r="F175" s="8"/>
      <c r="G175" s="8"/>
      <c r="H175" s="8"/>
      <c r="I175" s="8"/>
      <c r="J175" s="8"/>
    </row>
    <row r="176" spans="1:10" ht="15">
      <c r="A176" s="8"/>
      <c r="B176" s="8"/>
      <c r="C176" s="64"/>
      <c r="D176" s="8"/>
      <c r="E176" s="8"/>
      <c r="F176" s="8"/>
      <c r="G176" s="8"/>
      <c r="H176" s="8"/>
      <c r="I176" s="8"/>
      <c r="J176" s="8"/>
    </row>
    <row r="177" spans="1:10" ht="15">
      <c r="A177" s="8"/>
      <c r="B177" s="8"/>
      <c r="C177" s="64"/>
      <c r="D177" s="8"/>
      <c r="E177" s="8"/>
      <c r="F177" s="8"/>
      <c r="G177" s="8"/>
      <c r="H177" s="8"/>
      <c r="I177" s="8"/>
      <c r="J177" s="8"/>
    </row>
    <row r="178" spans="1:10" ht="15">
      <c r="A178" s="8"/>
      <c r="B178" s="8"/>
      <c r="C178" s="64"/>
      <c r="D178" s="8"/>
      <c r="E178" s="8"/>
      <c r="F178" s="8"/>
      <c r="G178" s="8"/>
      <c r="H178" s="8"/>
      <c r="I178" s="8"/>
      <c r="J178" s="8"/>
    </row>
    <row r="179" spans="1:10" ht="15">
      <c r="A179" s="8"/>
      <c r="B179" s="8"/>
      <c r="C179" s="64"/>
      <c r="D179" s="8"/>
      <c r="E179" s="8"/>
      <c r="F179" s="8"/>
      <c r="G179" s="8"/>
      <c r="H179" s="8"/>
      <c r="I179" s="8"/>
      <c r="J179" s="8"/>
    </row>
    <row r="180" spans="1:10" ht="15">
      <c r="A180" s="8"/>
      <c r="B180" s="8"/>
      <c r="C180" s="64"/>
      <c r="D180" s="8"/>
      <c r="E180" s="8"/>
      <c r="F180" s="8"/>
      <c r="G180" s="8"/>
      <c r="H180" s="8"/>
      <c r="I180" s="8"/>
      <c r="J180" s="8"/>
    </row>
    <row r="181" spans="1:10" ht="15">
      <c r="A181" s="8"/>
      <c r="B181" s="8"/>
      <c r="C181" s="64"/>
      <c r="D181" s="8"/>
      <c r="E181" s="8"/>
      <c r="F181" s="8"/>
      <c r="G181" s="8"/>
      <c r="H181" s="8"/>
      <c r="I181" s="8"/>
      <c r="J181" s="8"/>
    </row>
    <row r="182" spans="1:10" ht="15">
      <c r="A182" s="8"/>
      <c r="B182" s="8"/>
      <c r="C182" s="64"/>
      <c r="D182" s="8"/>
      <c r="E182" s="8"/>
      <c r="F182" s="8"/>
      <c r="G182" s="8"/>
      <c r="H182" s="8"/>
      <c r="I182" s="8"/>
      <c r="J182" s="8"/>
    </row>
    <row r="183" spans="1:10" ht="15">
      <c r="A183" s="8"/>
      <c r="B183" s="8"/>
      <c r="C183" s="64"/>
      <c r="D183" s="8"/>
      <c r="E183" s="8"/>
      <c r="F183" s="8"/>
      <c r="G183" s="8"/>
      <c r="H183" s="8"/>
      <c r="I183" s="8"/>
      <c r="J183" s="8"/>
    </row>
    <row r="184" spans="1:10" ht="15">
      <c r="A184" s="8"/>
      <c r="B184" s="8"/>
      <c r="C184" s="64"/>
      <c r="D184" s="8"/>
      <c r="E184" s="8"/>
      <c r="F184" s="8"/>
      <c r="G184" s="8"/>
      <c r="H184" s="8"/>
      <c r="I184" s="8"/>
      <c r="J184" s="8"/>
    </row>
    <row r="185" spans="1:10" ht="15">
      <c r="A185" s="8"/>
      <c r="B185" s="8"/>
      <c r="C185" s="64"/>
      <c r="D185" s="8"/>
      <c r="E185" s="8"/>
      <c r="F185" s="8"/>
      <c r="G185" s="8"/>
      <c r="H185" s="8"/>
      <c r="I185" s="8"/>
      <c r="J185" s="8"/>
    </row>
    <row r="186" spans="1:10" ht="15">
      <c r="A186" s="8"/>
      <c r="B186" s="8"/>
      <c r="C186" s="64"/>
      <c r="D186" s="8"/>
      <c r="E186" s="8"/>
      <c r="F186" s="8"/>
      <c r="G186" s="8"/>
      <c r="H186" s="8"/>
      <c r="I186" s="8"/>
      <c r="J186" s="8"/>
    </row>
    <row r="187" spans="1:10" ht="15">
      <c r="A187" s="8"/>
      <c r="B187" s="8"/>
      <c r="C187" s="64"/>
      <c r="D187" s="8"/>
      <c r="E187" s="8"/>
      <c r="F187" s="8"/>
      <c r="G187" s="8"/>
      <c r="H187" s="8"/>
      <c r="I187" s="8"/>
      <c r="J187" s="8"/>
    </row>
    <row r="188" spans="1:10" ht="15">
      <c r="A188" s="8"/>
      <c r="B188" s="8"/>
      <c r="C188" s="64"/>
      <c r="D188" s="8"/>
      <c r="E188" s="8"/>
      <c r="F188" s="8"/>
      <c r="G188" s="8"/>
      <c r="H188" s="8"/>
      <c r="I188" s="8"/>
      <c r="J188" s="8"/>
    </row>
    <row r="189" spans="1:10" ht="15">
      <c r="A189" s="8"/>
      <c r="B189" s="8"/>
      <c r="C189" s="64"/>
      <c r="D189" s="8"/>
      <c r="E189" s="8"/>
      <c r="F189" s="8"/>
      <c r="G189" s="8"/>
      <c r="H189" s="8"/>
      <c r="I189" s="8"/>
      <c r="J189" s="8"/>
    </row>
    <row r="190" spans="1:10" ht="15">
      <c r="A190" s="8"/>
      <c r="B190" s="8"/>
      <c r="C190" s="64"/>
      <c r="D190" s="8"/>
      <c r="E190" s="8"/>
      <c r="F190" s="8"/>
      <c r="G190" s="8"/>
      <c r="H190" s="8"/>
      <c r="I190" s="8"/>
      <c r="J190" s="8"/>
    </row>
    <row r="191" spans="1:10" ht="15">
      <c r="A191" s="8"/>
      <c r="B191" s="8"/>
      <c r="C191" s="64"/>
      <c r="D191" s="8"/>
      <c r="E191" s="8"/>
      <c r="F191" s="8"/>
      <c r="G191" s="8"/>
      <c r="H191" s="8"/>
      <c r="I191" s="8"/>
      <c r="J191" s="8"/>
    </row>
    <row r="192" spans="1:10" ht="15">
      <c r="A192" s="8"/>
      <c r="B192" s="8"/>
      <c r="C192" s="64"/>
      <c r="D192" s="8"/>
      <c r="E192" s="8"/>
      <c r="F192" s="8"/>
      <c r="G192" s="8"/>
      <c r="H192" s="8"/>
      <c r="I192" s="8"/>
      <c r="J192" s="8"/>
    </row>
    <row r="193" spans="1:10" ht="15">
      <c r="A193" s="8"/>
      <c r="B193" s="8"/>
      <c r="C193" s="64"/>
      <c r="D193" s="8"/>
      <c r="E193" s="8"/>
      <c r="F193" s="8"/>
      <c r="G193" s="8"/>
      <c r="H193" s="8"/>
      <c r="I193" s="8"/>
      <c r="J193" s="8"/>
    </row>
    <row r="194" spans="1:10" ht="15">
      <c r="A194" s="8"/>
      <c r="B194" s="8"/>
      <c r="C194" s="64"/>
      <c r="D194" s="8"/>
      <c r="E194" s="8"/>
      <c r="F194" s="8"/>
      <c r="G194" s="8"/>
      <c r="H194" s="8"/>
      <c r="I194" s="8"/>
      <c r="J194" s="8"/>
    </row>
    <row r="195" spans="1:10" ht="15">
      <c r="A195" s="8"/>
      <c r="B195" s="8"/>
      <c r="C195" s="64"/>
      <c r="D195" s="8"/>
      <c r="E195" s="8"/>
      <c r="F195" s="8"/>
      <c r="G195" s="8"/>
      <c r="H195" s="8"/>
      <c r="I195" s="8"/>
      <c r="J195" s="8"/>
    </row>
    <row r="196" spans="1:10" ht="15">
      <c r="A196" s="8"/>
      <c r="B196" s="8"/>
      <c r="C196" s="64"/>
      <c r="D196" s="8"/>
      <c r="E196" s="8"/>
      <c r="F196" s="8"/>
      <c r="G196" s="8"/>
      <c r="H196" s="8"/>
      <c r="I196" s="8"/>
      <c r="J196" s="8"/>
    </row>
    <row r="197" spans="1:10" ht="15">
      <c r="A197" s="8"/>
      <c r="B197" s="8"/>
      <c r="C197" s="64"/>
      <c r="D197" s="8"/>
      <c r="E197" s="8"/>
      <c r="F197" s="8"/>
      <c r="G197" s="8"/>
      <c r="H197" s="8"/>
      <c r="I197" s="8"/>
      <c r="J197" s="8"/>
    </row>
    <row r="198" spans="1:10" ht="15">
      <c r="A198" s="8"/>
      <c r="B198" s="8"/>
      <c r="C198" s="64"/>
      <c r="D198" s="8"/>
      <c r="E198" s="8"/>
      <c r="F198" s="8"/>
      <c r="G198" s="8"/>
      <c r="H198" s="8"/>
      <c r="I198" s="8"/>
      <c r="J198" s="8"/>
    </row>
    <row r="199" spans="1:10" ht="15">
      <c r="A199" s="8"/>
      <c r="B199" s="8"/>
      <c r="C199" s="64"/>
      <c r="D199" s="8"/>
      <c r="E199" s="8"/>
      <c r="F199" s="8"/>
      <c r="G199" s="8"/>
      <c r="H199" s="8"/>
      <c r="I199" s="8"/>
      <c r="J199" s="8"/>
    </row>
    <row r="200" spans="1:10" ht="15">
      <c r="A200" s="8"/>
      <c r="B200" s="8"/>
      <c r="C200" s="64"/>
      <c r="D200" s="8"/>
      <c r="E200" s="8"/>
      <c r="F200" s="8"/>
      <c r="G200" s="8"/>
      <c r="H200" s="8"/>
      <c r="I200" s="8"/>
      <c r="J200" s="8"/>
    </row>
  </sheetData>
  <phoneticPr fontId="26" type="noConversion"/>
  <hyperlinks>
    <hyperlink ref="C29" r:id="rId1" xr:uid="{00000000-0004-0000-0800-00000000000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副本</vt:lpstr>
      <vt:lpstr>【仅填此表】道路信息</vt:lpstr>
      <vt:lpstr>【仅填此表】道路信息(副本)</vt:lpstr>
      <vt:lpstr>临时避难所</vt:lpstr>
      <vt:lpstr>求救电话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宋杰</cp:lastModifiedBy>
  <dcterms:created xsi:type="dcterms:W3CDTF">2021-07-29T07:11:23Z</dcterms:created>
  <dcterms:modified xsi:type="dcterms:W3CDTF">2021-07-29T09:29:37Z</dcterms:modified>
</cp:coreProperties>
</file>