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Jongbeen\Desktop\"/>
    </mc:Choice>
  </mc:AlternateContent>
  <xr:revisionPtr revIDLastSave="0" documentId="13_ncr:1_{4DF0F35D-71B8-4217-84D2-CA8B96B6AD85}" xr6:coauthVersionLast="47" xr6:coauthVersionMax="47" xr10:uidLastSave="{00000000-0000-0000-0000-000000000000}"/>
  <bookViews>
    <workbookView xWindow="-9480" yWindow="5970" windowWidth="15360" windowHeight="5190" xr2:uid="{86B5F902-9BC7-423A-B716-29FD13A43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X3" i="1" l="1"/>
</calcChain>
</file>

<file path=xl/sharedStrings.xml><?xml version="1.0" encoding="utf-8"?>
<sst xmlns="http://schemas.openxmlformats.org/spreadsheetml/2006/main" count="139" uniqueCount="112">
  <si>
    <t>직원코드</t>
    <phoneticPr fontId="1" type="noConversion"/>
  </si>
  <si>
    <t>직원직위</t>
    <phoneticPr fontId="1" type="noConversion"/>
  </si>
  <si>
    <t>직원연차</t>
    <phoneticPr fontId="1" type="noConversion"/>
  </si>
  <si>
    <t>직원임금</t>
    <phoneticPr fontId="1" type="noConversion"/>
  </si>
  <si>
    <t>직원성과금</t>
    <phoneticPr fontId="1" type="noConversion"/>
  </si>
  <si>
    <t>계약코드</t>
    <phoneticPr fontId="1" type="noConversion"/>
  </si>
  <si>
    <t>담당직원</t>
    <phoneticPr fontId="1" type="noConversion"/>
  </si>
  <si>
    <t>계약자코드</t>
    <phoneticPr fontId="1" type="noConversion"/>
  </si>
  <si>
    <t>계약분류</t>
    <phoneticPr fontId="1" type="noConversion"/>
  </si>
  <si>
    <t>발동여부</t>
    <phoneticPr fontId="1" type="noConversion"/>
  </si>
  <si>
    <t>계약자명</t>
    <phoneticPr fontId="1" type="noConversion"/>
  </si>
  <si>
    <t>수령인명</t>
    <phoneticPr fontId="1" type="noConversion"/>
  </si>
  <si>
    <t>납부이력</t>
    <phoneticPr fontId="1" type="noConversion"/>
  </si>
  <si>
    <t>현자금</t>
    <phoneticPr fontId="1" type="noConversion"/>
  </si>
  <si>
    <t>예상인건비</t>
    <phoneticPr fontId="1" type="noConversion"/>
  </si>
  <si>
    <t>예상보험료</t>
    <phoneticPr fontId="1" type="noConversion"/>
  </si>
  <si>
    <t>예상보험금</t>
    <phoneticPr fontId="1" type="noConversion"/>
  </si>
  <si>
    <t>예상성과금</t>
    <phoneticPr fontId="1" type="noConversion"/>
  </si>
  <si>
    <t>보험료</t>
    <phoneticPr fontId="1" type="noConversion"/>
  </si>
  <si>
    <t>보험금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</si>
  <si>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</si>
  <si>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</si>
  <si>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</si>
  <si>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</si>
  <si>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</si>
  <si>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강수혜</t>
    <phoneticPr fontId="1" type="noConversion"/>
  </si>
  <si>
    <t>배현희</t>
    <phoneticPr fontId="1" type="noConversion"/>
  </si>
  <si>
    <t>풍은주</t>
    <phoneticPr fontId="1" type="noConversion"/>
  </si>
  <si>
    <t>심시호</t>
    <phoneticPr fontId="1" type="noConversion"/>
  </si>
  <si>
    <t>유유경</t>
    <phoneticPr fontId="1" type="noConversion"/>
  </si>
  <si>
    <t>홍재원</t>
    <phoneticPr fontId="1" type="noConversion"/>
  </si>
  <si>
    <t>백시현</t>
    <phoneticPr fontId="1" type="noConversion"/>
  </si>
  <si>
    <t>강주영</t>
    <phoneticPr fontId="1" type="noConversion"/>
  </si>
  <si>
    <t>강창진</t>
    <phoneticPr fontId="1" type="noConversion"/>
  </si>
  <si>
    <t>박소민</t>
    <phoneticPr fontId="1" type="noConversion"/>
  </si>
  <si>
    <t>복우희</t>
    <phoneticPr fontId="1" type="noConversion"/>
  </si>
  <si>
    <t>이만호</t>
    <phoneticPr fontId="1" type="noConversion"/>
  </si>
  <si>
    <t>추명우</t>
    <phoneticPr fontId="1" type="noConversion"/>
  </si>
  <si>
    <t>송시하</t>
    <phoneticPr fontId="1" type="noConversion"/>
  </si>
  <si>
    <t>예정희</t>
    <phoneticPr fontId="1" type="noConversion"/>
  </si>
  <si>
    <t>송해빈</t>
    <phoneticPr fontId="1" type="noConversion"/>
  </si>
  <si>
    <t>한세빈</t>
    <phoneticPr fontId="1" type="noConversion"/>
  </si>
  <si>
    <t>봉세준</t>
    <phoneticPr fontId="1" type="noConversion"/>
  </si>
  <si>
    <t>봉재욱</t>
    <phoneticPr fontId="1" type="noConversion"/>
  </si>
  <si>
    <t>설은비</t>
    <phoneticPr fontId="1" type="noConversion"/>
  </si>
  <si>
    <t>설병헌</t>
    <phoneticPr fontId="1" type="noConversion"/>
  </si>
  <si>
    <t>권강민</t>
    <phoneticPr fontId="1" type="noConversion"/>
  </si>
  <si>
    <t>안요한</t>
    <phoneticPr fontId="1" type="noConversion"/>
  </si>
  <si>
    <t>안재범</t>
    <phoneticPr fontId="1" type="noConversion"/>
  </si>
  <si>
    <t>송경모</t>
    <phoneticPr fontId="1" type="noConversion"/>
  </si>
  <si>
    <t>전광조</t>
    <phoneticPr fontId="1" type="noConversion"/>
  </si>
  <si>
    <t>최이수</t>
    <phoneticPr fontId="1" type="noConversion"/>
  </si>
  <si>
    <t>유강민</t>
    <phoneticPr fontId="1" type="noConversion"/>
  </si>
  <si>
    <t>임현승</t>
    <phoneticPr fontId="1" type="noConversion"/>
  </si>
  <si>
    <t>한경모</t>
    <phoneticPr fontId="1" type="noConversion"/>
  </si>
  <si>
    <t>오철순</t>
    <phoneticPr fontId="1" type="noConversion"/>
  </si>
  <si>
    <t>하성한</t>
    <phoneticPr fontId="1" type="noConversion"/>
  </si>
  <si>
    <t>탁병헌</t>
    <phoneticPr fontId="1" type="noConversion"/>
  </si>
  <si>
    <t>유경구</t>
    <phoneticPr fontId="1" type="noConversion"/>
  </si>
  <si>
    <t>손여진</t>
    <phoneticPr fontId="1" type="noConversion"/>
  </si>
  <si>
    <t>설은채</t>
    <phoneticPr fontId="1" type="noConversion"/>
  </si>
  <si>
    <t>정지해</t>
    <phoneticPr fontId="1" type="noConversion"/>
  </si>
  <si>
    <t>고나영</t>
    <phoneticPr fontId="1" type="noConversion"/>
  </si>
  <si>
    <t>유혜린</t>
    <phoneticPr fontId="1" type="noConversion"/>
  </si>
  <si>
    <t>백자경</t>
    <phoneticPr fontId="1" type="noConversion"/>
  </si>
  <si>
    <t>직원명</t>
    <phoneticPr fontId="1" type="noConversion"/>
  </si>
  <si>
    <t>사원</t>
    <phoneticPr fontId="1" type="noConversion"/>
  </si>
  <si>
    <t>주임</t>
    <phoneticPr fontId="1" type="noConversion"/>
  </si>
  <si>
    <t>대리</t>
    <phoneticPr fontId="1" type="noConversion"/>
  </si>
  <si>
    <t>과장</t>
    <phoneticPr fontId="1" type="noConversion"/>
  </si>
  <si>
    <t>차장</t>
    <phoneticPr fontId="1" type="noConversion"/>
  </si>
  <si>
    <t>부장</t>
    <phoneticPr fontId="1" type="noConversion"/>
  </si>
  <si>
    <t>고상혁</t>
    <phoneticPr fontId="1" type="noConversion"/>
  </si>
  <si>
    <t>노은성</t>
    <phoneticPr fontId="1" type="noConversion"/>
  </si>
  <si>
    <t>오재우</t>
    <phoneticPr fontId="1" type="noConversion"/>
  </si>
  <si>
    <t>한성우</t>
    <phoneticPr fontId="1" type="noConversion"/>
  </si>
  <si>
    <t>고종석</t>
    <phoneticPr fontId="1" type="noConversion"/>
  </si>
  <si>
    <t>김수혁</t>
    <phoneticPr fontId="1" type="noConversion"/>
  </si>
  <si>
    <t>심소은</t>
    <phoneticPr fontId="1" type="noConversion"/>
  </si>
  <si>
    <t>허태기</t>
    <phoneticPr fontId="1" type="noConversion"/>
  </si>
  <si>
    <t>심상원</t>
    <phoneticPr fontId="1" type="noConversion"/>
  </si>
  <si>
    <t>유연자</t>
    <phoneticPr fontId="1" type="noConversion"/>
  </si>
  <si>
    <t>표우준</t>
    <phoneticPr fontId="1" type="noConversion"/>
  </si>
  <si>
    <t>박선민</t>
    <phoneticPr fontId="1" type="noConversion"/>
  </si>
  <si>
    <t>박태우</t>
    <phoneticPr fontId="1" type="noConversion"/>
  </si>
  <si>
    <t>전영웅</t>
    <phoneticPr fontId="1" type="noConversion"/>
  </si>
  <si>
    <t>천강석</t>
    <phoneticPr fontId="1" type="noConversion"/>
  </si>
  <si>
    <t>류다운</t>
    <phoneticPr fontId="1" type="noConversion"/>
  </si>
  <si>
    <t>윤으뜸</t>
    <phoneticPr fontId="1" type="noConversion"/>
  </si>
  <si>
    <t>성한결</t>
    <phoneticPr fontId="1" type="noConversion"/>
  </si>
  <si>
    <t>김다은</t>
    <phoneticPr fontId="1" type="noConversion"/>
  </si>
  <si>
    <t>정보미</t>
    <phoneticPr fontId="1" type="noConversion"/>
  </si>
  <si>
    <t>연도</t>
    <phoneticPr fontId="1" type="noConversion"/>
  </si>
  <si>
    <t>Eno</t>
    <phoneticPr fontId="1" type="noConversion"/>
  </si>
  <si>
    <t>Ename</t>
    <phoneticPr fontId="1" type="noConversion"/>
  </si>
  <si>
    <t>Erole</t>
    <phoneticPr fontId="1" type="noConversion"/>
  </si>
  <si>
    <t>Eyear</t>
    <phoneticPr fontId="1" type="noConversion"/>
  </si>
  <si>
    <t>Ewage</t>
    <phoneticPr fontId="1" type="noConversion"/>
  </si>
  <si>
    <t>Ebonus</t>
    <phoneticPr fontId="1" type="noConversion"/>
  </si>
  <si>
    <t>Cno</t>
    <phoneticPr fontId="1" type="noConversion"/>
  </si>
  <si>
    <t>CLno</t>
    <phoneticPr fontId="1" type="noConversion"/>
  </si>
  <si>
    <t>Ctype</t>
    <phoneticPr fontId="1" type="noConversion"/>
  </si>
  <si>
    <t>Cactive</t>
    <phoneticPr fontId="1" type="noConversion"/>
  </si>
  <si>
    <t>CLname</t>
    <phoneticPr fontId="1" type="noConversion"/>
  </si>
  <si>
    <t>Rname</t>
    <phoneticPr fontId="1" type="noConversion"/>
  </si>
  <si>
    <t>CLhistory</t>
    <phoneticPr fontId="1" type="noConversion"/>
  </si>
  <si>
    <t>Premium</t>
    <phoneticPr fontId="1" type="noConversion"/>
  </si>
  <si>
    <t>Payout</t>
    <phoneticPr fontId="1" type="noConversion"/>
  </si>
  <si>
    <t>Fyear</t>
    <phoneticPr fontId="1" type="noConversion"/>
  </si>
  <si>
    <t>Capital</t>
    <phoneticPr fontId="1" type="noConversion"/>
  </si>
  <si>
    <t>LaborCost</t>
    <phoneticPr fontId="1" type="noConversion"/>
  </si>
  <si>
    <t>BonusCost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</si>
</sst>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2403-BA30-4CB7-9C55-90450A674A2E}">
  <dimension ref="A1:AB35"/>
  <sheetViews>
    <sheetView tabSelected="1" zoomScale="70" zoomScaleNormal="70" workbookViewId="0">
      <selection activeCell="L28" sqref="L28"/>
    </sheetView>
  </sheetViews>
  <sheetFormatPr defaultRowHeight="17.399999999999999" x14ac:dyDescent="0.4"/>
  <sheetData>
    <row r="1" spans="1:28" x14ac:dyDescent="0.4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H1" t="s">
        <v>99</v>
      </c>
      <c r="I1" t="s">
        <v>93</v>
      </c>
      <c r="J1" t="s">
        <v>100</v>
      </c>
      <c r="K1" t="s">
        <v>101</v>
      </c>
      <c r="L1" t="s">
        <v>102</v>
      </c>
      <c r="N1" t="s">
        <v>100</v>
      </c>
      <c r="O1" t="s">
        <v>103</v>
      </c>
      <c r="P1" t="s">
        <v>104</v>
      </c>
      <c r="Q1" t="s">
        <v>105</v>
      </c>
      <c r="S1" t="s">
        <v>108</v>
      </c>
      <c r="T1" t="s">
        <v>109</v>
      </c>
      <c r="U1" t="s">
        <v>110</v>
      </c>
      <c r="V1" t="s">
        <v>106</v>
      </c>
      <c r="W1" t="s">
        <v>107</v>
      </c>
      <c r="X1" t="s">
        <v>111</v>
      </c>
      <c r="Z1" t="s">
        <v>101</v>
      </c>
      <c r="AA1" t="s">
        <v>106</v>
      </c>
      <c r="AB1" t="s">
        <v>107</v>
      </c>
    </row>
    <row r="2" spans="1:28" x14ac:dyDescent="0.4">
      <c r="A2" t="s">
        <v>0</v>
      </c>
      <c r="B2" t="s">
        <v>65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7</v>
      </c>
      <c r="O2" t="s">
        <v>10</v>
      </c>
      <c r="P2" t="s">
        <v>11</v>
      </c>
      <c r="Q2" t="s">
        <v>12</v>
      </c>
      <c r="S2" t="s">
        <v>92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Z2" t="s">
        <v>8</v>
      </c>
      <c r="AA2" t="s">
        <v>18</v>
      </c>
      <c r="AB2" t="s">
        <v>19</v>
      </c>
    </row>
    <row r="3" spans="1:28" x14ac:dyDescent="0.4">
      <c r="A3">
        <v>1</v>
      </c>
      <c r="B3" t="s">
        <v>25</v>
      </c>
      <c r="C3">
        <v>5</v>
      </c>
      <c r="D3">
        <v>20</v>
      </c>
      <c r="E3">
        <v>10100</v>
      </c>
      <c r="F3">
        <f>100*COUNTIF(I3:I22,A3)</f>
        <v>400</v>
      </c>
      <c r="H3">
        <v>1</v>
      </c>
      <c r="I3">
        <v>5</v>
      </c>
      <c r="J3">
        <v>9</v>
      </c>
      <c r="K3" t="s">
        <v>20</v>
      </c>
      <c r="L3">
        <v>0</v>
      </c>
      <c r="N3">
        <v>1</v>
      </c>
      <c r="O3" t="s">
        <v>45</v>
      </c>
      <c r="P3" t="s">
        <v>72</v>
      </c>
      <c r="Q3">
        <v>0</v>
      </c>
      <c r="S3">
        <v>2021</v>
      </c>
      <c r="T3">
        <v>1000000</v>
      </c>
      <c r="U3">
        <f>SUM(E3:E22)</f>
        <v>106000</v>
      </c>
      <c r="V3">
        <v>169000</v>
      </c>
      <c r="W3">
        <v>0</v>
      </c>
      <c r="X3">
        <f>SUM(F3:F22)</f>
        <v>2000</v>
      </c>
      <c r="Z3" t="s">
        <v>20</v>
      </c>
      <c r="AA3">
        <v>46</v>
      </c>
      <c r="AB3">
        <v>5000</v>
      </c>
    </row>
    <row r="4" spans="1:28" x14ac:dyDescent="0.4">
      <c r="A4">
        <v>2</v>
      </c>
      <c r="B4" t="s">
        <v>26</v>
      </c>
      <c r="C4">
        <v>5</v>
      </c>
      <c r="D4">
        <v>19</v>
      </c>
      <c r="E4">
        <v>10000</v>
      </c>
      <c r="F4">
        <f>100*COUNTIF(I3:I22,A4)</f>
        <v>100</v>
      </c>
      <c r="H4">
        <v>2</v>
      </c>
      <c r="I4">
        <v>5</v>
      </c>
      <c r="J4">
        <v>5</v>
      </c>
      <c r="K4" t="s">
        <v>21</v>
      </c>
      <c r="L4">
        <v>0</v>
      </c>
      <c r="N4">
        <v>2</v>
      </c>
      <c r="O4" t="s">
        <v>46</v>
      </c>
      <c r="P4" t="s">
        <v>73</v>
      </c>
      <c r="Q4">
        <v>0</v>
      </c>
      <c r="Z4" t="s">
        <v>21</v>
      </c>
      <c r="AA4">
        <v>49</v>
      </c>
      <c r="AB4">
        <v>7000</v>
      </c>
    </row>
    <row r="5" spans="1:28" x14ac:dyDescent="0.4">
      <c r="A5">
        <v>3</v>
      </c>
      <c r="B5" t="s">
        <v>27</v>
      </c>
      <c r="C5">
        <v>4</v>
      </c>
      <c r="D5">
        <v>18</v>
      </c>
      <c r="E5">
        <v>8000</v>
      </c>
      <c r="F5">
        <f>100*COUNTIF(I3:I22,A5)</f>
        <v>100</v>
      </c>
      <c r="H5">
        <v>3</v>
      </c>
      <c r="I5">
        <v>6</v>
      </c>
      <c r="J5">
        <v>10</v>
      </c>
      <c r="K5" t="s">
        <v>20</v>
      </c>
      <c r="L5">
        <v>0</v>
      </c>
      <c r="N5">
        <v>3</v>
      </c>
      <c r="O5" t="s">
        <v>47</v>
      </c>
      <c r="P5" t="s">
        <v>74</v>
      </c>
      <c r="Q5">
        <v>0</v>
      </c>
      <c r="Z5" t="s">
        <v>22</v>
      </c>
      <c r="AA5">
        <v>51</v>
      </c>
      <c r="AB5">
        <v>7000</v>
      </c>
    </row>
    <row r="6" spans="1:28" x14ac:dyDescent="0.4">
      <c r="A6">
        <v>4</v>
      </c>
      <c r="B6" t="s">
        <v>28</v>
      </c>
      <c r="C6">
        <v>4</v>
      </c>
      <c r="D6">
        <v>18</v>
      </c>
      <c r="E6">
        <v>8000</v>
      </c>
      <c r="F6">
        <f>100*COUNTIF(I3:I22,A6)</f>
        <v>200</v>
      </c>
      <c r="H6">
        <v>4</v>
      </c>
      <c r="I6">
        <v>6</v>
      </c>
      <c r="J6">
        <v>4</v>
      </c>
      <c r="K6" t="s">
        <v>20</v>
      </c>
      <c r="L6">
        <v>0</v>
      </c>
      <c r="N6">
        <v>4</v>
      </c>
      <c r="O6" t="s">
        <v>48</v>
      </c>
      <c r="P6" t="s">
        <v>75</v>
      </c>
      <c r="Q6">
        <v>0</v>
      </c>
      <c r="Z6" t="s">
        <v>23</v>
      </c>
      <c r="AA6">
        <v>55</v>
      </c>
      <c r="AB6">
        <v>10000</v>
      </c>
    </row>
    <row r="7" spans="1:28" x14ac:dyDescent="0.4">
      <c r="A7">
        <v>5</v>
      </c>
      <c r="B7" t="s">
        <v>29</v>
      </c>
      <c r="C7">
        <v>3</v>
      </c>
      <c r="D7">
        <v>10</v>
      </c>
      <c r="E7">
        <v>6100</v>
      </c>
      <c r="F7">
        <f>100*COUNTIF(I3:I22,A7)</f>
        <v>200</v>
      </c>
      <c r="H7">
        <v>5</v>
      </c>
      <c r="I7">
        <v>4</v>
      </c>
      <c r="J7">
        <v>16</v>
      </c>
      <c r="K7" t="s">
        <v>22</v>
      </c>
      <c r="L7">
        <v>0</v>
      </c>
      <c r="N7">
        <v>5</v>
      </c>
      <c r="O7" t="s">
        <v>49</v>
      </c>
      <c r="P7" t="s">
        <v>76</v>
      </c>
      <c r="Q7">
        <v>0</v>
      </c>
      <c r="Z7" t="s">
        <v>24</v>
      </c>
      <c r="AA7">
        <v>61</v>
      </c>
      <c r="AB7">
        <v>15000</v>
      </c>
    </row>
    <row r="8" spans="1:28" x14ac:dyDescent="0.4">
      <c r="A8">
        <v>6</v>
      </c>
      <c r="B8" t="s">
        <v>30</v>
      </c>
      <c r="C8">
        <v>2</v>
      </c>
      <c r="D8">
        <v>7</v>
      </c>
      <c r="E8">
        <v>5200</v>
      </c>
      <c r="F8">
        <f>100*COUNTIF(I3:I22,A8)</f>
        <v>200</v>
      </c>
      <c r="H8">
        <v>6</v>
      </c>
      <c r="I8">
        <v>4</v>
      </c>
      <c r="J8">
        <v>8</v>
      </c>
      <c r="K8" t="s">
        <v>23</v>
      </c>
      <c r="L8">
        <v>0</v>
      </c>
      <c r="N8">
        <v>6</v>
      </c>
      <c r="O8" t="s">
        <v>50</v>
      </c>
      <c r="P8" t="s">
        <v>77</v>
      </c>
      <c r="Q8">
        <v>0</v>
      </c>
    </row>
    <row r="9" spans="1:28" x14ac:dyDescent="0.4">
      <c r="A9">
        <v>7</v>
      </c>
      <c r="B9" t="s">
        <v>31</v>
      </c>
      <c r="C9">
        <v>2</v>
      </c>
      <c r="D9">
        <v>7</v>
      </c>
      <c r="E9">
        <v>5200</v>
      </c>
      <c r="F9">
        <f>100*COUNTIF(I3:I22,A9)</f>
        <v>100</v>
      </c>
      <c r="H9">
        <v>7</v>
      </c>
      <c r="I9">
        <v>7</v>
      </c>
      <c r="J9">
        <v>12</v>
      </c>
      <c r="K9" t="s">
        <v>24</v>
      </c>
      <c r="L9">
        <v>0</v>
      </c>
      <c r="N9">
        <v>7</v>
      </c>
      <c r="O9" t="s">
        <v>51</v>
      </c>
      <c r="P9" t="s">
        <v>78</v>
      </c>
      <c r="Q9">
        <v>0</v>
      </c>
    </row>
    <row r="10" spans="1:28" x14ac:dyDescent="0.4">
      <c r="A10">
        <v>8</v>
      </c>
      <c r="B10" t="s">
        <v>32</v>
      </c>
      <c r="C10">
        <v>2</v>
      </c>
      <c r="D10">
        <v>7</v>
      </c>
      <c r="E10">
        <v>5200</v>
      </c>
      <c r="F10">
        <f>100*COUNTIF(I3:I22,A10)</f>
        <v>0</v>
      </c>
      <c r="H10">
        <v>8</v>
      </c>
      <c r="I10">
        <v>3</v>
      </c>
      <c r="J10">
        <v>2</v>
      </c>
      <c r="K10" t="s">
        <v>23</v>
      </c>
      <c r="L10">
        <v>0</v>
      </c>
      <c r="N10">
        <v>8</v>
      </c>
      <c r="O10" t="s">
        <v>52</v>
      </c>
      <c r="P10" t="s">
        <v>79</v>
      </c>
      <c r="Q10">
        <v>0</v>
      </c>
    </row>
    <row r="11" spans="1:28" x14ac:dyDescent="0.4">
      <c r="A11">
        <v>9</v>
      </c>
      <c r="B11" t="s">
        <v>33</v>
      </c>
      <c r="C11">
        <v>2</v>
      </c>
      <c r="D11">
        <v>7</v>
      </c>
      <c r="E11">
        <v>5200</v>
      </c>
      <c r="F11">
        <f>100*COUNTIF(I3:I22,A11)</f>
        <v>0</v>
      </c>
      <c r="H11">
        <v>9</v>
      </c>
      <c r="I11">
        <v>15</v>
      </c>
      <c r="J11">
        <v>17</v>
      </c>
      <c r="K11" t="s">
        <v>21</v>
      </c>
      <c r="L11">
        <v>0</v>
      </c>
      <c r="N11">
        <v>9</v>
      </c>
      <c r="O11" t="s">
        <v>53</v>
      </c>
      <c r="P11" t="s">
        <v>80</v>
      </c>
      <c r="Q11">
        <v>0</v>
      </c>
    </row>
    <row r="12" spans="1:28" x14ac:dyDescent="0.4">
      <c r="A12">
        <v>10</v>
      </c>
      <c r="B12" t="s">
        <v>34</v>
      </c>
      <c r="C12">
        <v>1</v>
      </c>
      <c r="D12">
        <v>5</v>
      </c>
      <c r="E12">
        <v>4500</v>
      </c>
      <c r="F12">
        <f>100*COUNTIF(I3:I22,A12)</f>
        <v>0</v>
      </c>
      <c r="H12">
        <v>10</v>
      </c>
      <c r="I12">
        <v>14</v>
      </c>
      <c r="J12">
        <v>19</v>
      </c>
      <c r="K12" t="s">
        <v>24</v>
      </c>
      <c r="L12">
        <v>0</v>
      </c>
      <c r="N12">
        <v>10</v>
      </c>
      <c r="O12" t="s">
        <v>54</v>
      </c>
      <c r="P12" t="s">
        <v>81</v>
      </c>
      <c r="Q12">
        <v>0</v>
      </c>
    </row>
    <row r="13" spans="1:28" x14ac:dyDescent="0.4">
      <c r="A13">
        <v>11</v>
      </c>
      <c r="B13" t="s">
        <v>35</v>
      </c>
      <c r="C13">
        <v>1</v>
      </c>
      <c r="D13">
        <v>5</v>
      </c>
      <c r="E13">
        <v>4500</v>
      </c>
      <c r="F13">
        <f>100*COUNTIF(I3:I22,A13)</f>
        <v>0</v>
      </c>
      <c r="H13">
        <v>11</v>
      </c>
      <c r="I13">
        <v>20</v>
      </c>
      <c r="J13">
        <v>13</v>
      </c>
      <c r="K13" t="s">
        <v>24</v>
      </c>
      <c r="L13">
        <v>0</v>
      </c>
      <c r="N13">
        <v>11</v>
      </c>
      <c r="O13" t="s">
        <v>55</v>
      </c>
      <c r="P13" t="s">
        <v>82</v>
      </c>
      <c r="Q13">
        <v>0</v>
      </c>
    </row>
    <row r="14" spans="1:28" x14ac:dyDescent="0.4">
      <c r="A14">
        <v>12</v>
      </c>
      <c r="B14" t="s">
        <v>36</v>
      </c>
      <c r="C14">
        <v>1</v>
      </c>
      <c r="D14">
        <v>5</v>
      </c>
      <c r="E14">
        <v>4500</v>
      </c>
      <c r="F14">
        <f>100*COUNTIF(I3:I22,A14)</f>
        <v>0</v>
      </c>
      <c r="H14">
        <v>12</v>
      </c>
      <c r="I14">
        <v>19</v>
      </c>
      <c r="J14">
        <v>7</v>
      </c>
      <c r="K14" t="s">
        <v>22</v>
      </c>
      <c r="L14">
        <v>0</v>
      </c>
      <c r="N14">
        <v>12</v>
      </c>
      <c r="O14" t="s">
        <v>56</v>
      </c>
      <c r="P14" t="s">
        <v>83</v>
      </c>
      <c r="Q14">
        <v>0</v>
      </c>
    </row>
    <row r="15" spans="1:28" x14ac:dyDescent="0.4">
      <c r="A15">
        <v>13</v>
      </c>
      <c r="B15" t="s">
        <v>37</v>
      </c>
      <c r="C15">
        <v>1</v>
      </c>
      <c r="D15">
        <v>5</v>
      </c>
      <c r="E15">
        <v>4500</v>
      </c>
      <c r="F15">
        <f>100*COUNTIF(I3:I22,A15)</f>
        <v>0</v>
      </c>
      <c r="H15">
        <v>13</v>
      </c>
      <c r="I15">
        <v>19</v>
      </c>
      <c r="J15">
        <v>1</v>
      </c>
      <c r="K15" t="s">
        <v>22</v>
      </c>
      <c r="L15">
        <v>0</v>
      </c>
      <c r="N15">
        <v>13</v>
      </c>
      <c r="O15" t="s">
        <v>57</v>
      </c>
      <c r="P15" t="s">
        <v>84</v>
      </c>
      <c r="Q15">
        <v>0</v>
      </c>
    </row>
    <row r="16" spans="1:28" x14ac:dyDescent="0.4">
      <c r="A16">
        <v>14</v>
      </c>
      <c r="B16" t="s">
        <v>38</v>
      </c>
      <c r="C16">
        <v>0</v>
      </c>
      <c r="D16">
        <v>4</v>
      </c>
      <c r="E16">
        <v>4200</v>
      </c>
      <c r="F16">
        <f>100*COUNTIF(I3:I22,A16)</f>
        <v>100</v>
      </c>
      <c r="H16">
        <v>14</v>
      </c>
      <c r="I16">
        <v>16</v>
      </c>
      <c r="J16">
        <v>14</v>
      </c>
      <c r="K16" t="s">
        <v>22</v>
      </c>
      <c r="L16">
        <v>0</v>
      </c>
      <c r="N16">
        <v>14</v>
      </c>
      <c r="O16" t="s">
        <v>58</v>
      </c>
      <c r="P16" t="s">
        <v>85</v>
      </c>
      <c r="Q16">
        <v>0</v>
      </c>
    </row>
    <row r="17" spans="1:22" x14ac:dyDescent="0.4">
      <c r="A17">
        <v>15</v>
      </c>
      <c r="B17" t="s">
        <v>39</v>
      </c>
      <c r="C17">
        <v>0</v>
      </c>
      <c r="D17">
        <v>4</v>
      </c>
      <c r="E17">
        <v>4200</v>
      </c>
      <c r="F17">
        <f>100*COUNTIF(I3:I22,A17)</f>
        <v>100</v>
      </c>
      <c r="H17">
        <v>15</v>
      </c>
      <c r="I17">
        <v>18</v>
      </c>
      <c r="J17">
        <v>3</v>
      </c>
      <c r="K17" t="s">
        <v>20</v>
      </c>
      <c r="L17">
        <v>0</v>
      </c>
      <c r="N17">
        <v>15</v>
      </c>
      <c r="O17" t="s">
        <v>59</v>
      </c>
      <c r="P17" t="s">
        <v>86</v>
      </c>
      <c r="Q17">
        <v>0</v>
      </c>
    </row>
    <row r="18" spans="1:22" x14ac:dyDescent="0.4">
      <c r="A18">
        <v>16</v>
      </c>
      <c r="B18" t="s">
        <v>40</v>
      </c>
      <c r="C18">
        <v>0</v>
      </c>
      <c r="D18">
        <v>4</v>
      </c>
      <c r="E18">
        <v>4200</v>
      </c>
      <c r="F18">
        <f>100*COUNTIF(I3:I22,A18)</f>
        <v>100</v>
      </c>
      <c r="H18">
        <v>16</v>
      </c>
      <c r="I18">
        <v>1</v>
      </c>
      <c r="J18">
        <v>6</v>
      </c>
      <c r="K18" t="s">
        <v>20</v>
      </c>
      <c r="L18">
        <v>0</v>
      </c>
      <c r="N18">
        <v>16</v>
      </c>
      <c r="O18" t="s">
        <v>60</v>
      </c>
      <c r="P18" t="s">
        <v>87</v>
      </c>
      <c r="Q18">
        <v>0</v>
      </c>
    </row>
    <row r="19" spans="1:22" x14ac:dyDescent="0.4">
      <c r="A19">
        <v>17</v>
      </c>
      <c r="B19" t="s">
        <v>41</v>
      </c>
      <c r="C19">
        <v>0</v>
      </c>
      <c r="D19">
        <v>3</v>
      </c>
      <c r="E19">
        <v>3300</v>
      </c>
      <c r="F19">
        <f>100*COUNTIF(I3:I22,A19)</f>
        <v>0</v>
      </c>
      <c r="H19">
        <v>17</v>
      </c>
      <c r="I19">
        <v>1</v>
      </c>
      <c r="J19">
        <v>18</v>
      </c>
      <c r="K19" t="s">
        <v>20</v>
      </c>
      <c r="L19">
        <v>0</v>
      </c>
      <c r="N19">
        <v>17</v>
      </c>
      <c r="O19" t="s">
        <v>61</v>
      </c>
      <c r="P19" t="s">
        <v>88</v>
      </c>
      <c r="Q19">
        <v>0</v>
      </c>
    </row>
    <row r="20" spans="1:22" x14ac:dyDescent="0.4">
      <c r="A20">
        <v>18</v>
      </c>
      <c r="B20" t="s">
        <v>42</v>
      </c>
      <c r="C20">
        <v>0</v>
      </c>
      <c r="D20">
        <v>3</v>
      </c>
      <c r="E20">
        <v>3300</v>
      </c>
      <c r="F20">
        <f>100*COUNTIF(I3:I22,A20)</f>
        <v>100</v>
      </c>
      <c r="H20">
        <v>18</v>
      </c>
      <c r="I20">
        <v>1</v>
      </c>
      <c r="J20">
        <v>15</v>
      </c>
      <c r="K20" t="s">
        <v>24</v>
      </c>
      <c r="L20">
        <v>0</v>
      </c>
      <c r="N20">
        <v>18</v>
      </c>
      <c r="O20" t="s">
        <v>62</v>
      </c>
      <c r="P20" t="s">
        <v>89</v>
      </c>
      <c r="Q20">
        <v>0</v>
      </c>
    </row>
    <row r="21" spans="1:22" x14ac:dyDescent="0.4">
      <c r="A21">
        <v>19</v>
      </c>
      <c r="B21" t="s">
        <v>43</v>
      </c>
      <c r="C21">
        <v>0</v>
      </c>
      <c r="D21">
        <v>2</v>
      </c>
      <c r="E21">
        <v>3000</v>
      </c>
      <c r="F21">
        <f>100*COUNTIF(I3:I22,A21)</f>
        <v>200</v>
      </c>
      <c r="H21">
        <v>19</v>
      </c>
      <c r="I21">
        <v>1</v>
      </c>
      <c r="J21">
        <v>20</v>
      </c>
      <c r="K21" t="s">
        <v>23</v>
      </c>
      <c r="L21">
        <v>0</v>
      </c>
      <c r="N21">
        <v>19</v>
      </c>
      <c r="O21" t="s">
        <v>63</v>
      </c>
      <c r="P21" t="s">
        <v>90</v>
      </c>
      <c r="Q21">
        <v>0</v>
      </c>
    </row>
    <row r="22" spans="1:22" x14ac:dyDescent="0.4">
      <c r="A22">
        <v>20</v>
      </c>
      <c r="B22" t="s">
        <v>44</v>
      </c>
      <c r="C22">
        <v>0</v>
      </c>
      <c r="D22">
        <v>1</v>
      </c>
      <c r="E22">
        <v>2800</v>
      </c>
      <c r="F22">
        <f>100*COUNTIF(I3:I22,A22)</f>
        <v>100</v>
      </c>
      <c r="H22">
        <v>20</v>
      </c>
      <c r="I22">
        <v>2</v>
      </c>
      <c r="J22">
        <v>11</v>
      </c>
      <c r="K22" t="s">
        <v>22</v>
      </c>
      <c r="L22">
        <v>0</v>
      </c>
      <c r="N22">
        <v>20</v>
      </c>
      <c r="O22" t="s">
        <v>64</v>
      </c>
      <c r="P22" t="s">
        <v>91</v>
      </c>
      <c r="Q22">
        <v>0</v>
      </c>
    </row>
    <row r="29" spans="1:22" x14ac:dyDescent="0.4">
      <c r="B29" t="s">
        <v>71</v>
      </c>
      <c r="C29" t="s">
        <v>70</v>
      </c>
      <c r="D29" t="s">
        <v>69</v>
      </c>
      <c r="E29" t="s">
        <v>68</v>
      </c>
      <c r="F29" t="s">
        <v>67</v>
      </c>
      <c r="G29" t="s">
        <v>66</v>
      </c>
    </row>
    <row r="30" spans="1:22" x14ac:dyDescent="0.4">
      <c r="B30">
        <v>5</v>
      </c>
      <c r="C30">
        <v>4</v>
      </c>
      <c r="D30">
        <v>3</v>
      </c>
      <c r="E30">
        <v>2</v>
      </c>
      <c r="F30">
        <v>1</v>
      </c>
      <c r="G30">
        <v>0</v>
      </c>
    </row>
    <row r="32" spans="1:22" x14ac:dyDescent="0.4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  <c r="N32">
        <v>12</v>
      </c>
      <c r="O32">
        <v>13</v>
      </c>
      <c r="P32">
        <v>14</v>
      </c>
      <c r="Q32">
        <v>15</v>
      </c>
      <c r="R32">
        <v>16</v>
      </c>
      <c r="S32">
        <v>17</v>
      </c>
      <c r="T32">
        <v>18</v>
      </c>
      <c r="U32">
        <v>19</v>
      </c>
      <c r="V32">
        <v>20</v>
      </c>
    </row>
    <row r="33" spans="2:22" x14ac:dyDescent="0.4">
      <c r="B33">
        <v>2600</v>
      </c>
      <c r="C33">
        <v>2800</v>
      </c>
      <c r="D33">
        <v>3000</v>
      </c>
      <c r="E33">
        <v>3300</v>
      </c>
      <c r="F33">
        <v>4200</v>
      </c>
      <c r="G33">
        <v>4500</v>
      </c>
      <c r="H33">
        <v>4800</v>
      </c>
      <c r="I33">
        <v>5200</v>
      </c>
      <c r="J33">
        <v>5500</v>
      </c>
      <c r="K33">
        <v>5800</v>
      </c>
      <c r="L33">
        <v>6100</v>
      </c>
      <c r="M33">
        <v>6300</v>
      </c>
      <c r="N33">
        <v>6500</v>
      </c>
      <c r="O33">
        <v>6700</v>
      </c>
      <c r="P33">
        <v>6900</v>
      </c>
      <c r="Q33">
        <v>7100</v>
      </c>
      <c r="R33">
        <v>7300</v>
      </c>
      <c r="S33">
        <v>7600</v>
      </c>
      <c r="T33">
        <v>8000</v>
      </c>
      <c r="U33">
        <v>10000</v>
      </c>
      <c r="V33">
        <v>10100</v>
      </c>
    </row>
    <row r="35" spans="2:22" x14ac:dyDescent="0.4">
      <c r="C35">
        <v>200</v>
      </c>
      <c r="D35">
        <v>200</v>
      </c>
      <c r="E35">
        <v>300</v>
      </c>
      <c r="F35">
        <v>900</v>
      </c>
      <c r="G35">
        <v>300</v>
      </c>
      <c r="H35">
        <v>300</v>
      </c>
      <c r="I35">
        <v>400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400</v>
      </c>
      <c r="U35">
        <v>2000</v>
      </c>
      <c r="V35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SongJongbeen</dc:creator>
  <cp:lastModifiedBy>SongJongbeen</cp:lastModifiedBy>
  <dcterms:created xsi:type="dcterms:W3CDTF">2021-11-25T12:29:14Z</dcterms:created>
  <dcterms:modified xsi:type="dcterms:W3CDTF">2021-11-28T11:15:43Z</dcterms:modified>
</cp:coreProperties>
</file>