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9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<sst xmlns="http://schemas.openxmlformats.org/spreadsheetml/2006/main" count="216" uniqueCount="103">
  <si>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</si>
  <si>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</si>
  <si>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</si>
  <si>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</si>
  <si>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</si>
  <si>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</si>
  <si>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</si>
  <si>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</si>
  <si>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</si>
  <si>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</si>
  <si>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</si>
  <si>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</si>
  <si>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VentFault_D_SimuIndex_DRVent</t>
  </si>
  <si>
    <t>Rte_GetVfb_DrVent</t>
  </si>
  <si>
    <t>主驾通风档位状态:
0：OFF
1：LV1
2：LV2
3：LV3</t>
  </si>
  <si>
    <t>EN_VENT_LVL_OFF(0)</t>
  </si>
  <si>
    <t>enVentLvlSts</t>
  </si>
  <si>
    <t>ExportedGlobal</t>
  </si>
  <si>
    <t>VentFault_D_SimuIndex_PAVent</t>
  </si>
  <si>
    <t>Rte_GetVfb_PaVent</t>
  </si>
  <si>
    <t>副驾通风档位状态:
0：OFF
1：LV1
2：LV2
3：LV3</t>
  </si>
  <si>
    <t>VentFault_D_SimuIndex_ThirdVent</t>
  </si>
  <si>
    <t>Rte_GetVfb_ThirdVent</t>
  </si>
  <si>
    <t>三排通风档位状态:
0：OFF
1：LV1
2：LV2
3：LV3</t>
  </si>
  <si>
    <t>VentFault_DriverEnableConfig</t>
  </si>
  <si>
    <t>Rte_GetVfb_DrVentEnable</t>
  </si>
  <si>
    <t>主驾通风使能配置
0:不存在
1：存在</t>
  </si>
  <si>
    <t>uint8</t>
  </si>
  <si>
    <t>VentFault_PassengerEnableConfig</t>
  </si>
  <si>
    <t>Rte_GetVfb_SecondVentEnable</t>
  </si>
  <si>
    <t>副驾通风使能配置
0:不存在
1：存在</t>
  </si>
  <si>
    <t>VentFault_ThirdEnableConfig</t>
  </si>
  <si>
    <t>Rte_GetVfb_ThirdVentEnable</t>
  </si>
  <si>
    <t>三排通风使能配置
0:不存在
1：存在</t>
  </si>
  <si>
    <t>VentFault_DrVentCmdIo</t>
  </si>
  <si>
    <t>EN_DRVenFeedback</t>
  </si>
  <si>
    <t>Ecual_GetDigitalSwStatus</t>
  </si>
  <si>
    <t>主驾通风输出电平</t>
  </si>
  <si>
    <t>VentFault_PaVentCmdIo</t>
  </si>
  <si>
    <t>EN_PaVenFeedback</t>
  </si>
  <si>
    <t>副驾通风输出电平</t>
  </si>
  <si>
    <t>VentFault_ThirdVentCmdIo</t>
  </si>
  <si>
    <t>Vfb_Reserved_0</t>
  </si>
  <si>
    <t>三排通风输出电平</t>
  </si>
  <si>
    <t>VentFault_DrPWMShortGND</t>
  </si>
  <si>
    <t>D_DTC_DrVentPWMGS</t>
  </si>
  <si>
    <t>Diag_ReadDtcTestFailFlag</t>
  </si>
  <si>
    <t>主驾通风PWM短路至地
0:不存在
1：存在</t>
  </si>
  <si>
    <t>VentFault_DrPWMShortPWR</t>
  </si>
  <si>
    <t>D_DTC_DrVentPWMPS</t>
  </si>
  <si>
    <t>主驾通风PWM短路至电源
0:不存在
1：存在</t>
  </si>
  <si>
    <t>VentFault_PaPWMShortGND</t>
  </si>
  <si>
    <t>D_DTC_PaVentPWMGS</t>
  </si>
  <si>
    <t>VentFault_PaPWMShortPWR</t>
  </si>
  <si>
    <t>D_DTC_PaVentPWMPS</t>
  </si>
  <si>
    <t>VentFault_DrVentFlg</t>
  </si>
  <si>
    <t>VentFault_PaVentFlg</t>
  </si>
  <si>
    <t>VentFault_DRVentCmdFaultSts</t>
  </si>
  <si>
    <t>D_SimuIndex_DRVentCmdFaultSts</t>
  </si>
  <si>
    <t>Srvl_Set_D_SimuIndex_DRVentCmdFaultSts</t>
  </si>
  <si>
    <t>主驾通风故障
0：无
1：开路
2：短电源</t>
  </si>
  <si>
    <t>EN_VENT_FAULT_NONE(0)</t>
  </si>
  <si>
    <t>enVentCmdFault</t>
  </si>
  <si>
    <t>VentFault_PAVentCmdFaultSts</t>
  </si>
  <si>
    <t>D_SimuIndex_PAVentCmdFaultSts</t>
  </si>
  <si>
    <t>Srvl_Set_D_SimuIndex_PAVentCmdFaultSts</t>
  </si>
  <si>
    <t>副驾通风故障
0：无
1：开路
2：短电源</t>
  </si>
  <si>
    <t>VentFault_ThirdVentCmdFaultSts</t>
  </si>
  <si>
    <t>D_SimuIndex_ThirdVentCmdFaultSts</t>
  </si>
  <si>
    <t>Srvl_Set_D_SimuIndex_ThirdVentCmdFaultSts</t>
  </si>
  <si>
    <t>三排通风故障
0：无
1：开路
2：短电源</t>
  </si>
  <si>
    <t>Value</t>
  </si>
  <si>
    <t>DefinitionFile</t>
  </si>
  <si>
    <t>HeaderFile</t>
  </si>
  <si>
    <t>CAL_VentFaultCycle_10ms</t>
  </si>
  <si>
    <t>[1 1]</t>
  </si>
  <si>
    <t>通风故障模块任务周期：5ms</t>
  </si>
  <si>
    <t>ms</t>
  </si>
  <si>
    <t>ConstVolatile</t>
  </si>
  <si>
    <t>CAL_VentCmdShortTime</t>
  </si>
  <si>
    <t>通风输出短地判断时间：1000ms</t>
  </si>
  <si>
    <t>uint16</t>
  </si>
  <si>
    <t>CAL_VentCmdOpenTime</t>
  </si>
  <si>
    <t>通风输出判断时间：1000ms</t>
  </si>
  <si>
    <t>真值</t>
  </si>
  <si>
    <t>boolean</t>
  </si>
  <si>
    <t>ImportedDefine</t>
  </si>
  <si>
    <t>Common.h</t>
  </si>
  <si>
    <t>假</t>
  </si>
  <si>
    <t>Elements</t>
  </si>
  <si>
    <t>defaultValue</t>
  </si>
  <si>
    <t>dScope</t>
  </si>
  <si>
    <t>headerFile</t>
  </si>
  <si>
    <t>flag</t>
  </si>
  <si>
    <t>通风档位状态:
0：OFF
1：LV1
2：LV2
3：LV3</t>
  </si>
  <si>
    <t>EN_VENT_LVL_1(1)</t>
  </si>
  <si>
    <t>EN_VENT_LVL_2(2)</t>
  </si>
  <si>
    <t>EN_VENT_LVL_3(3)</t>
  </si>
  <si>
    <t>Auto</t>
  </si>
  <si>
    <t>true</t>
  </si>
  <si>
    <t>通风故障
0：无
1：开路
2：短电源</t>
  </si>
  <si>
    <t>EN_VENT_FAULT_OPEN(1)</t>
  </si>
  <si>
    <t>EN_VENT_FAULT_LOAD(2)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</si>
</sst>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5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55" borderId="10" applyNumberFormat="0" applyAlignment="0" applyProtection="0">
      <alignment vertical="center"/>
    </xf>
    <xf numFmtId="0" fontId="25" fillId="56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2" fillId="42" borderId="10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/>
    <xf numFmtId="0" fontId="36" fillId="0" borderId="0">
      <alignment vertical="center"/>
    </xf>
    <xf numFmtId="0" fontId="37" fillId="0" borderId="0"/>
    <xf numFmtId="0" fontId="21" fillId="58" borderId="16" applyNumberFormat="0" applyFon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39" fillId="0" borderId="18" applyFill="0" applyBorder="0" applyAlignment="0" applyProtection="0"/>
    <xf numFmtId="0" fontId="40" fillId="0" borderId="18" applyFill="0" applyBorder="0" applyAlignment="0" applyProtection="0"/>
    <xf numFmtId="0" fontId="41" fillId="0" borderId="0"/>
    <xf numFmtId="0" fontId="42" fillId="37" borderId="19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46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21" fillId="0" borderId="0" applyProtection="0">
      <alignment vertical="center"/>
    </xf>
    <xf numFmtId="0" fontId="48" fillId="0" borderId="0"/>
    <xf numFmtId="176" fontId="35" fillId="0" borderId="0"/>
    <xf numFmtId="0" fontId="49" fillId="0" borderId="0"/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/>
    <xf numFmtId="44" fontId="3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0" fontId="46" fillId="0" borderId="0"/>
    <xf numFmtId="0" fontId="35" fillId="58" borderId="16" applyNumberFormat="0" applyFon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</cellXfs>
  <cellStyles count="11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" xfId="83"/>
    <cellStyle name="Normal 2 2 3" xfId="84"/>
    <cellStyle name="Normal 2 5" xfId="85"/>
    <cellStyle name="Normal 4" xfId="86"/>
    <cellStyle name="Normal_DTC_DB" xfId="87"/>
    <cellStyle name="Note 2" xfId="88"/>
    <cellStyle name="Output 2" xfId="89"/>
    <cellStyle name="PIDs" xfId="90"/>
    <cellStyle name="PIDs_diag_ProtonBCM" xfId="91"/>
    <cellStyle name="Standard_B232 VSCS input" xfId="92"/>
    <cellStyle name="Table Header" xfId="93"/>
    <cellStyle name="Title 2" xfId="94"/>
    <cellStyle name="Total 2" xfId="95"/>
    <cellStyle name="Warning Text 2" xfId="96"/>
    <cellStyle name="百分比 2" xfId="97"/>
    <cellStyle name="百分比 3" xfId="98"/>
    <cellStyle name="標準_Parameter_List_For_$19_$22_$2F" xfId="99"/>
    <cellStyle name="差 2 2 2 5 3" xfId="100"/>
    <cellStyle name="常规 10" xfId="101"/>
    <cellStyle name="常规 13" xfId="102"/>
    <cellStyle name="常规 19" xfId="103"/>
    <cellStyle name="常规 3" xfId="104"/>
    <cellStyle name="常规 3 12" xfId="105"/>
    <cellStyle name="常规 7 2" xfId="106"/>
    <cellStyle name="超链接 2" xfId="107"/>
    <cellStyle name="超链接 8" xfId="108"/>
    <cellStyle name="货币 2" xfId="109"/>
    <cellStyle name="千位分隔 2" xfId="110"/>
    <cellStyle name="一般_AW_Support_DTC_for_HAITEC" xfId="111"/>
    <cellStyle name="注释 10" xfId="112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7"/>
  <sheetViews>
    <sheetView tabSelected="1" workbookViewId="0">
      <selection activeCell="D12" sqref="D12"/>
    </sheetView>
  </sheetViews>
  <sheetFormatPr defaultColWidth="9" defaultRowHeight="16.5"/>
  <cols>
    <col min="1" max="1" width="31.875" style="14" customWidth="1"/>
    <col min="2" max="2" width="33.375" style="14" customWidth="1"/>
    <col min="3" max="3" width="7.5" style="14" customWidth="1"/>
    <col min="4" max="4" width="51.875" style="14" customWidth="1"/>
    <col min="5" max="5" width="14.25" style="1" customWidth="1"/>
    <col min="6" max="6" width="61.25" style="1" customWidth="1"/>
    <col min="7" max="8" width="9" style="1"/>
    <col min="9" max="9" width="25.875" style="1" customWidth="1"/>
    <col min="10" max="10" width="11.125" style="1" customWidth="1"/>
    <col min="11" max="11" width="21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ht="17" customHeight="1" spans="1:12">
      <c r="A2" s="5" t="s">
        <v>12</v>
      </c>
      <c r="B2" s="12"/>
      <c r="C2" s="12"/>
      <c r="D2" s="7" t="s">
        <v>13</v>
      </c>
      <c r="E2" s="12">
        <v>-1</v>
      </c>
      <c r="F2" s="6" t="s">
        <v>14</v>
      </c>
      <c r="G2" s="12">
        <v>0</v>
      </c>
      <c r="H2" s="12">
        <v>3</v>
      </c>
      <c r="I2" s="7" t="s">
        <v>15</v>
      </c>
      <c r="J2" s="12"/>
      <c r="K2" s="7" t="s">
        <v>16</v>
      </c>
      <c r="L2" s="12" t="s">
        <v>17</v>
      </c>
    </row>
    <row r="3" s="1" customFormat="1" ht="17" customHeight="1" spans="1:12">
      <c r="A3" s="5" t="s">
        <v>18</v>
      </c>
      <c r="B3" s="12"/>
      <c r="C3" s="12"/>
      <c r="D3" s="7" t="s">
        <v>19</v>
      </c>
      <c r="E3" s="12">
        <v>-1</v>
      </c>
      <c r="F3" s="6" t="s">
        <v>20</v>
      </c>
      <c r="G3" s="12">
        <v>0</v>
      </c>
      <c r="H3" s="12">
        <v>3</v>
      </c>
      <c r="I3" s="7" t="s">
        <v>15</v>
      </c>
      <c r="J3" s="12"/>
      <c r="K3" s="7" t="s">
        <v>16</v>
      </c>
      <c r="L3" s="12" t="s">
        <v>17</v>
      </c>
    </row>
    <row r="4" s="1" customFormat="1" ht="17" customHeight="1" spans="1:12">
      <c r="A4" s="5" t="s">
        <v>21</v>
      </c>
      <c r="B4" s="12"/>
      <c r="C4" s="12"/>
      <c r="D4" s="7" t="s">
        <v>22</v>
      </c>
      <c r="E4" s="12">
        <v>-1</v>
      </c>
      <c r="F4" s="6" t="s">
        <v>23</v>
      </c>
      <c r="G4" s="12">
        <v>0</v>
      </c>
      <c r="H4" s="12">
        <v>3</v>
      </c>
      <c r="I4" s="7" t="s">
        <v>15</v>
      </c>
      <c r="J4" s="12"/>
      <c r="K4" s="7" t="s">
        <v>16</v>
      </c>
      <c r="L4" s="12" t="s">
        <v>17</v>
      </c>
    </row>
    <row r="5" s="1" customFormat="1" ht="17" customHeight="1" spans="1:12">
      <c r="A5" s="5" t="s">
        <v>24</v>
      </c>
      <c r="B5" s="12"/>
      <c r="C5" s="19"/>
      <c r="D5" s="7" t="s">
        <v>25</v>
      </c>
      <c r="E5" s="12">
        <v>-1</v>
      </c>
      <c r="F5" s="6" t="s">
        <v>26</v>
      </c>
      <c r="G5" s="12">
        <v>0</v>
      </c>
      <c r="H5" s="12">
        <v>255</v>
      </c>
      <c r="I5" s="7">
        <v>0</v>
      </c>
      <c r="J5" s="12"/>
      <c r="K5" s="7" t="s">
        <v>27</v>
      </c>
      <c r="L5" s="12" t="s">
        <v>17</v>
      </c>
    </row>
    <row r="6" s="1" customFormat="1" ht="17" customHeight="1" spans="1:12">
      <c r="A6" s="5" t="s">
        <v>28</v>
      </c>
      <c r="B6" s="12"/>
      <c r="C6" s="19"/>
      <c r="D6" s="7" t="s">
        <v>29</v>
      </c>
      <c r="E6" s="12">
        <v>-1</v>
      </c>
      <c r="F6" s="6" t="s">
        <v>30</v>
      </c>
      <c r="G6" s="12">
        <v>0</v>
      </c>
      <c r="H6" s="12">
        <v>255</v>
      </c>
      <c r="I6" s="7">
        <v>0</v>
      </c>
      <c r="J6" s="12"/>
      <c r="K6" s="7" t="s">
        <v>27</v>
      </c>
      <c r="L6" s="12" t="s">
        <v>17</v>
      </c>
    </row>
    <row r="7" s="1" customFormat="1" ht="17" customHeight="1" spans="1:12">
      <c r="A7" s="5" t="s">
        <v>31</v>
      </c>
      <c r="B7" s="12"/>
      <c r="C7" s="19"/>
      <c r="D7" s="7" t="s">
        <v>32</v>
      </c>
      <c r="E7" s="12">
        <v>-1</v>
      </c>
      <c r="F7" s="6" t="s">
        <v>33</v>
      </c>
      <c r="G7" s="12">
        <v>0</v>
      </c>
      <c r="H7" s="12">
        <v>255</v>
      </c>
      <c r="I7" s="7">
        <v>0</v>
      </c>
      <c r="J7" s="12"/>
      <c r="K7" s="7" t="s">
        <v>27</v>
      </c>
      <c r="L7" s="12" t="s">
        <v>17</v>
      </c>
    </row>
    <row r="8" s="1" customFormat="1" ht="17" customHeight="1" spans="1:12">
      <c r="A8" s="5" t="s">
        <v>34</v>
      </c>
      <c r="B8" s="12" t="s">
        <v>35</v>
      </c>
      <c r="C8" s="19">
        <v>0</v>
      </c>
      <c r="D8" s="19" t="s">
        <v>36</v>
      </c>
      <c r="E8" s="12">
        <v>-1</v>
      </c>
      <c r="F8" s="6" t="s">
        <v>37</v>
      </c>
      <c r="G8" s="12">
        <v>0</v>
      </c>
      <c r="H8" s="12">
        <v>1</v>
      </c>
      <c r="I8" s="7">
        <v>0</v>
      </c>
      <c r="J8" s="12"/>
      <c r="K8" s="7" t="s">
        <v>27</v>
      </c>
      <c r="L8" s="12" t="s">
        <v>17</v>
      </c>
    </row>
    <row r="9" s="1" customFormat="1" ht="17" customHeight="1" spans="1:12">
      <c r="A9" s="5" t="s">
        <v>38</v>
      </c>
      <c r="B9" s="12" t="s">
        <v>39</v>
      </c>
      <c r="C9" s="19">
        <v>1</v>
      </c>
      <c r="D9" s="19" t="s">
        <v>36</v>
      </c>
      <c r="E9" s="12">
        <v>-1</v>
      </c>
      <c r="F9" s="6" t="s">
        <v>40</v>
      </c>
      <c r="G9" s="12">
        <v>0</v>
      </c>
      <c r="H9" s="12">
        <v>1</v>
      </c>
      <c r="I9" s="7">
        <v>0</v>
      </c>
      <c r="J9" s="12"/>
      <c r="K9" s="7" t="s">
        <v>27</v>
      </c>
      <c r="L9" s="12" t="s">
        <v>17</v>
      </c>
    </row>
    <row r="10" s="1" customFormat="1" ht="17" customHeight="1" spans="1:12">
      <c r="A10" s="5" t="s">
        <v>41</v>
      </c>
      <c r="B10" s="12"/>
      <c r="C10" s="20"/>
      <c r="D10" s="21" t="s">
        <v>42</v>
      </c>
      <c r="E10" s="12">
        <v>-1</v>
      </c>
      <c r="F10" s="6" t="s">
        <v>43</v>
      </c>
      <c r="G10" s="12">
        <v>0</v>
      </c>
      <c r="H10" s="12">
        <v>1</v>
      </c>
      <c r="I10" s="7">
        <v>0</v>
      </c>
      <c r="J10" s="12"/>
      <c r="K10" s="7" t="s">
        <v>27</v>
      </c>
      <c r="L10" s="12" t="s">
        <v>17</v>
      </c>
    </row>
    <row r="11" s="1" customFormat="1" ht="17" customHeight="1" spans="1:12">
      <c r="A11" s="5" t="s">
        <v>44</v>
      </c>
      <c r="B11" s="12" t="s">
        <v>45</v>
      </c>
      <c r="C11" s="19">
        <v>16</v>
      </c>
      <c r="D11" s="19" t="s">
        <v>46</v>
      </c>
      <c r="E11" s="12">
        <v>-1</v>
      </c>
      <c r="F11" s="6" t="s">
        <v>47</v>
      </c>
      <c r="G11" s="12">
        <v>0</v>
      </c>
      <c r="H11" s="12">
        <v>1</v>
      </c>
      <c r="I11" s="7">
        <v>0</v>
      </c>
      <c r="J11" s="12"/>
      <c r="K11" s="7" t="s">
        <v>27</v>
      </c>
      <c r="L11" s="12" t="s">
        <v>17</v>
      </c>
    </row>
    <row r="12" s="1" customFormat="1" ht="17" customHeight="1" spans="1:12">
      <c r="A12" s="5" t="s">
        <v>48</v>
      </c>
      <c r="B12" s="12" t="s">
        <v>49</v>
      </c>
      <c r="C12" s="19">
        <v>17</v>
      </c>
      <c r="D12" s="19" t="s">
        <v>46</v>
      </c>
      <c r="E12" s="12">
        <v>-1</v>
      </c>
      <c r="F12" s="6" t="s">
        <v>50</v>
      </c>
      <c r="G12" s="12">
        <v>0</v>
      </c>
      <c r="H12" s="12">
        <v>1</v>
      </c>
      <c r="I12" s="7">
        <v>0</v>
      </c>
      <c r="J12" s="12"/>
      <c r="K12" s="7" t="s">
        <v>27</v>
      </c>
      <c r="L12" s="12" t="s">
        <v>17</v>
      </c>
    </row>
    <row r="13" s="1" customFormat="1" ht="17" customHeight="1" spans="1:12">
      <c r="A13" s="5" t="s">
        <v>51</v>
      </c>
      <c r="B13" s="12" t="s">
        <v>52</v>
      </c>
      <c r="C13" s="19">
        <v>18</v>
      </c>
      <c r="D13" s="19" t="s">
        <v>46</v>
      </c>
      <c r="E13" s="12">
        <v>-1</v>
      </c>
      <c r="F13" s="6" t="s">
        <v>47</v>
      </c>
      <c r="G13" s="12">
        <v>0</v>
      </c>
      <c r="H13" s="12">
        <v>1</v>
      </c>
      <c r="I13" s="7">
        <v>0</v>
      </c>
      <c r="J13" s="12"/>
      <c r="K13" s="7" t="s">
        <v>27</v>
      </c>
      <c r="L13" s="12" t="s">
        <v>17</v>
      </c>
    </row>
    <row r="14" s="1" customFormat="1" ht="17" customHeight="1" spans="1:12">
      <c r="A14" s="5" t="s">
        <v>53</v>
      </c>
      <c r="B14" s="12" t="s">
        <v>54</v>
      </c>
      <c r="C14" s="19">
        <v>19</v>
      </c>
      <c r="D14" s="19" t="s">
        <v>46</v>
      </c>
      <c r="E14" s="12">
        <v>-1</v>
      </c>
      <c r="F14" s="6" t="s">
        <v>50</v>
      </c>
      <c r="G14" s="12">
        <v>0</v>
      </c>
      <c r="H14" s="12">
        <v>1</v>
      </c>
      <c r="I14" s="7">
        <v>0</v>
      </c>
      <c r="J14" s="12"/>
      <c r="K14" s="7" t="s">
        <v>27</v>
      </c>
      <c r="L14" s="12" t="s">
        <v>17</v>
      </c>
    </row>
    <row r="15" s="1" customFormat="1" ht="17" customHeight="1" spans="1:12">
      <c r="A15" s="5" t="s">
        <v>55</v>
      </c>
      <c r="B15" s="12"/>
      <c r="C15" s="19"/>
      <c r="D15" s="7" t="s">
        <v>25</v>
      </c>
      <c r="E15" s="12">
        <v>-1</v>
      </c>
      <c r="F15" s="6" t="s">
        <v>26</v>
      </c>
      <c r="G15" s="12">
        <v>0</v>
      </c>
      <c r="H15" s="12">
        <v>255</v>
      </c>
      <c r="I15" s="7">
        <v>0</v>
      </c>
      <c r="J15" s="12"/>
      <c r="K15" s="7" t="s">
        <v>27</v>
      </c>
      <c r="L15" s="12" t="s">
        <v>17</v>
      </c>
    </row>
    <row r="16" s="1" customFormat="1" ht="17" customHeight="1" spans="1:12">
      <c r="A16" s="5" t="s">
        <v>56</v>
      </c>
      <c r="B16" s="12"/>
      <c r="C16" s="19"/>
      <c r="D16" s="7" t="s">
        <v>29</v>
      </c>
      <c r="E16" s="12">
        <v>-1</v>
      </c>
      <c r="F16" s="6" t="s">
        <v>30</v>
      </c>
      <c r="G16" s="12">
        <v>0</v>
      </c>
      <c r="H16" s="12">
        <v>255</v>
      </c>
      <c r="I16" s="7">
        <v>0</v>
      </c>
      <c r="J16" s="12"/>
      <c r="K16" s="7" t="s">
        <v>27</v>
      </c>
      <c r="L16" s="12" t="s">
        <v>17</v>
      </c>
    </row>
    <row r="17" spans="3:3">
      <c r="C17" s="22"/>
    </row>
  </sheetData>
  <dataValidations count="2">
    <dataValidation type="list" allowBlank="1" showInputMessage="1" showErrorMessage="1" error="未输入提供的数据类型" sqref="K2:K16" errorStyle="warning">
      <formula1>"boolean,int8,uint8,int16,uint16,int32,uint32"</formula1>
    </dataValidation>
    <dataValidation type="list" allowBlank="1" showInputMessage="1" showErrorMessage="1" sqref="L2:L16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4"/>
  <sheetViews>
    <sheetView workbookViewId="0">
      <selection activeCell="B19" sqref="B19"/>
    </sheetView>
  </sheetViews>
  <sheetFormatPr defaultColWidth="9" defaultRowHeight="16.5" outlineLevelRow="3"/>
  <cols>
    <col min="1" max="1" width="36.25" style="1" customWidth="1"/>
    <col min="2" max="2" width="33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38.75" style="1" customWidth="1"/>
    <col min="10" max="10" width="10.875" style="1" customWidth="1"/>
    <col min="11" max="11" width="21.1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5" customFormat="1" ht="66" spans="1:12">
      <c r="A2" s="16" t="s">
        <v>57</v>
      </c>
      <c r="B2" s="12" t="s">
        <v>58</v>
      </c>
      <c r="C2" s="12">
        <v>6</v>
      </c>
      <c r="D2" s="7" t="s">
        <v>59</v>
      </c>
      <c r="E2" s="17">
        <v>-1</v>
      </c>
      <c r="F2" s="18" t="s">
        <v>60</v>
      </c>
      <c r="G2" s="17">
        <v>0</v>
      </c>
      <c r="H2" s="17">
        <v>2</v>
      </c>
      <c r="I2" s="17" t="s">
        <v>61</v>
      </c>
      <c r="J2" s="17"/>
      <c r="K2" s="17" t="s">
        <v>62</v>
      </c>
      <c r="L2" s="17" t="s">
        <v>17</v>
      </c>
    </row>
    <row r="3" s="15" customFormat="1" ht="66" spans="1:12">
      <c r="A3" s="16" t="s">
        <v>63</v>
      </c>
      <c r="B3" s="12" t="s">
        <v>64</v>
      </c>
      <c r="C3" s="12">
        <v>7</v>
      </c>
      <c r="D3" s="7" t="s">
        <v>65</v>
      </c>
      <c r="E3" s="17">
        <v>-1</v>
      </c>
      <c r="F3" s="18" t="s">
        <v>66</v>
      </c>
      <c r="G3" s="17">
        <v>0</v>
      </c>
      <c r="H3" s="17">
        <v>2</v>
      </c>
      <c r="I3" s="17" t="s">
        <v>61</v>
      </c>
      <c r="J3" s="17"/>
      <c r="K3" s="17" t="s">
        <v>62</v>
      </c>
      <c r="L3" s="17" t="s">
        <v>17</v>
      </c>
    </row>
    <row r="4" s="15" customFormat="1" ht="66" spans="1:12">
      <c r="A4" s="16" t="s">
        <v>67</v>
      </c>
      <c r="B4" s="12" t="s">
        <v>68</v>
      </c>
      <c r="C4" s="12">
        <v>8</v>
      </c>
      <c r="D4" s="7" t="s">
        <v>69</v>
      </c>
      <c r="E4" s="17">
        <v>-1</v>
      </c>
      <c r="F4" s="18" t="s">
        <v>70</v>
      </c>
      <c r="G4" s="17">
        <v>0</v>
      </c>
      <c r="H4" s="17">
        <v>2</v>
      </c>
      <c r="I4" s="17" t="s">
        <v>61</v>
      </c>
      <c r="J4" s="17"/>
      <c r="K4" s="17" t="s">
        <v>62</v>
      </c>
      <c r="L4" s="17" t="s">
        <v>17</v>
      </c>
    </row>
  </sheetData>
  <dataValidations count="2">
    <dataValidation type="list" allowBlank="1" showInputMessage="1" showErrorMessage="1" error="未输入提供的数据类型" sqref="K2:K4" errorStyle="warning">
      <formula1>"boolean,int8,uint8,int16,uint16,int32,uint32"</formula1>
    </dataValidation>
    <dataValidation type="list" allowBlank="1" showInputMessage="1" showErrorMessage="1" sqref="L2:L4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4"/>
  <sheetViews>
    <sheetView workbookViewId="0">
      <selection activeCell="E16" sqref="E16"/>
    </sheetView>
  </sheetViews>
  <sheetFormatPr defaultColWidth="9" defaultRowHeight="16.5" outlineLevelRow="3"/>
  <cols>
    <col min="1" max="1" width="33.75" style="14" customWidth="1"/>
    <col min="2" max="2" width="14.25" style="1" customWidth="1"/>
    <col min="3" max="3" width="36.5" style="14" customWidth="1"/>
    <col min="4" max="5" width="9" style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71</v>
      </c>
      <c r="G1" s="4" t="s">
        <v>9</v>
      </c>
      <c r="H1" s="4" t="s">
        <v>10</v>
      </c>
      <c r="I1" s="4" t="s">
        <v>11</v>
      </c>
      <c r="J1" s="4" t="s">
        <v>72</v>
      </c>
      <c r="K1" s="4" t="s">
        <v>73</v>
      </c>
    </row>
    <row r="2" spans="1:9">
      <c r="A2" s="5" t="s">
        <v>74</v>
      </c>
      <c r="B2" s="7" t="s">
        <v>75</v>
      </c>
      <c r="C2" s="5" t="s">
        <v>76</v>
      </c>
      <c r="D2" s="7">
        <v>0</v>
      </c>
      <c r="E2" s="7">
        <v>255</v>
      </c>
      <c r="F2" s="7">
        <v>1</v>
      </c>
      <c r="G2" s="7" t="s">
        <v>77</v>
      </c>
      <c r="H2" s="7" t="s">
        <v>27</v>
      </c>
      <c r="I2" s="7" t="s">
        <v>78</v>
      </c>
    </row>
    <row r="3" s="1" customFormat="1" spans="1:9">
      <c r="A3" s="5" t="s">
        <v>79</v>
      </c>
      <c r="B3" s="7" t="s">
        <v>75</v>
      </c>
      <c r="C3" s="5" t="s">
        <v>80</v>
      </c>
      <c r="D3" s="7">
        <v>0</v>
      </c>
      <c r="E3" s="7">
        <v>1000</v>
      </c>
      <c r="F3" s="7">
        <f>1000/F2</f>
        <v>1000</v>
      </c>
      <c r="G3" s="7" t="s">
        <v>77</v>
      </c>
      <c r="H3" s="7" t="s">
        <v>81</v>
      </c>
      <c r="I3" s="7" t="s">
        <v>78</v>
      </c>
    </row>
    <row r="4" s="1" customFormat="1" spans="1:9">
      <c r="A4" s="5" t="s">
        <v>82</v>
      </c>
      <c r="B4" s="7" t="s">
        <v>75</v>
      </c>
      <c r="C4" s="5" t="s">
        <v>83</v>
      </c>
      <c r="D4" s="7">
        <v>0</v>
      </c>
      <c r="E4" s="7">
        <v>1000</v>
      </c>
      <c r="F4" s="7">
        <f>1000/F2</f>
        <v>1000</v>
      </c>
      <c r="G4" s="7" t="s">
        <v>77</v>
      </c>
      <c r="H4" s="7" t="s">
        <v>81</v>
      </c>
      <c r="I4" s="7" t="s">
        <v>78</v>
      </c>
    </row>
  </sheetData>
  <dataValidations count="2">
    <dataValidation type="list" allowBlank="1" showInputMessage="1" showErrorMessage="1" error="未输入提供的数据类型" sqref="H2:H4" errorStyle="warning">
      <formula1>"boolean,int8,uint8,int16,uint16,int32,uint32"</formula1>
    </dataValidation>
    <dataValidation type="list" allowBlank="1" showInputMessage="1" showErrorMessage="1" sqref="I2:I4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3"/>
  <sheetViews>
    <sheetView workbookViewId="0">
      <selection activeCell="A7" sqref="A7"/>
    </sheetView>
  </sheetViews>
  <sheetFormatPr defaultColWidth="9" defaultRowHeight="16.5" outlineLevelRow="2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71</v>
      </c>
      <c r="F1" s="4" t="s">
        <v>9</v>
      </c>
      <c r="G1" s="4" t="s">
        <v>10</v>
      </c>
      <c r="H1" s="4" t="s">
        <v>11</v>
      </c>
      <c r="I1" s="4" t="s">
        <v>73</v>
      </c>
    </row>
    <row r="2" s="1" customFormat="1" spans="1:9">
      <c r="A2" s="7" t="b">
        <v>1</v>
      </c>
      <c r="B2" s="5" t="s">
        <v>84</v>
      </c>
      <c r="C2" s="7">
        <v>0</v>
      </c>
      <c r="D2" s="7">
        <v>1</v>
      </c>
      <c r="E2" s="7">
        <v>1</v>
      </c>
      <c r="F2" s="7"/>
      <c r="G2" s="12" t="s">
        <v>85</v>
      </c>
      <c r="H2" s="7" t="s">
        <v>86</v>
      </c>
      <c r="I2" s="13" t="s">
        <v>87</v>
      </c>
    </row>
    <row r="3" spans="1:9">
      <c r="A3" s="7" t="b">
        <v>0</v>
      </c>
      <c r="B3" s="5" t="s">
        <v>88</v>
      </c>
      <c r="C3" s="7">
        <v>0</v>
      </c>
      <c r="D3" s="7">
        <v>0</v>
      </c>
      <c r="E3" s="7">
        <v>0</v>
      </c>
      <c r="F3" s="7"/>
      <c r="G3" s="12" t="s">
        <v>85</v>
      </c>
      <c r="H3" s="7" t="s">
        <v>86</v>
      </c>
      <c r="I3" s="13" t="s">
        <v>87</v>
      </c>
    </row>
  </sheetData>
  <dataValidations count="2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sqref="H2:H3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O3"/>
  <sheetViews>
    <sheetView zoomScale="85" zoomScaleNormal="85" workbookViewId="0">
      <selection activeCell="B44" sqref="B44"/>
    </sheetView>
  </sheetViews>
  <sheetFormatPr defaultColWidth="9" defaultRowHeight="13.5" outlineLevelRow="2"/>
  <cols>
    <col min="1" max="1" width="18" customWidth="1"/>
    <col min="2" max="2" width="33" customWidth="1"/>
    <col min="3" max="3" width="10.375" customWidth="1"/>
    <col min="4" max="4" width="24.25" customWidth="1"/>
    <col min="5" max="5" width="26" customWidth="1"/>
    <col min="6" max="6" width="27" customWidth="1"/>
    <col min="7" max="7" width="21.625" customWidth="1"/>
    <col min="8" max="9" width="28.625" customWidth="1"/>
    <col min="10" max="10" width="17.25" customWidth="1"/>
    <col min="11" max="11" width="24.75" customWidth="1"/>
    <col min="12" max="12" width="26.25" customWidth="1"/>
    <col min="14" max="14" width="16.25" customWidth="1"/>
  </cols>
  <sheetData>
    <row r="1" ht="16.5" spans="1:15">
      <c r="A1" s="3" t="s">
        <v>0</v>
      </c>
      <c r="B1" s="4" t="s">
        <v>5</v>
      </c>
      <c r="C1" s="4" t="s">
        <v>10</v>
      </c>
      <c r="D1" s="4" t="s">
        <v>89</v>
      </c>
      <c r="E1" s="4" t="s">
        <v>89</v>
      </c>
      <c r="F1" s="4" t="s">
        <v>89</v>
      </c>
      <c r="G1" s="4" t="s">
        <v>89</v>
      </c>
      <c r="H1" s="4" t="s">
        <v>89</v>
      </c>
      <c r="I1" s="4" t="s">
        <v>89</v>
      </c>
      <c r="J1" s="4" t="s">
        <v>89</v>
      </c>
      <c r="K1" s="4" t="s">
        <v>89</v>
      </c>
      <c r="L1" s="10" t="s">
        <v>90</v>
      </c>
      <c r="M1" s="4" t="s">
        <v>91</v>
      </c>
      <c r="N1" s="4" t="s">
        <v>92</v>
      </c>
      <c r="O1" s="11" t="s">
        <v>93</v>
      </c>
    </row>
    <row r="2" ht="82.5" spans="1:15">
      <c r="A2" s="5" t="s">
        <v>16</v>
      </c>
      <c r="B2" s="6" t="s">
        <v>94</v>
      </c>
      <c r="C2" s="7" t="s">
        <v>27</v>
      </c>
      <c r="D2" s="7" t="s">
        <v>15</v>
      </c>
      <c r="E2" s="7" t="s">
        <v>95</v>
      </c>
      <c r="F2" s="7" t="s">
        <v>96</v>
      </c>
      <c r="G2" s="7" t="s">
        <v>97</v>
      </c>
      <c r="H2" s="8"/>
      <c r="I2" s="7"/>
      <c r="J2" s="7"/>
      <c r="K2" s="7"/>
      <c r="L2" s="7" t="str">
        <f t="shared" ref="L2:L3" si="0">D2</f>
        <v>EN_VENT_LVL_OFF(0)</v>
      </c>
      <c r="M2" s="7" t="s">
        <v>98</v>
      </c>
      <c r="N2" s="7"/>
      <c r="O2" s="7" t="s">
        <v>99</v>
      </c>
    </row>
    <row r="3" ht="66" spans="1:15">
      <c r="A3" s="9" t="s">
        <v>62</v>
      </c>
      <c r="B3" s="6" t="s">
        <v>100</v>
      </c>
      <c r="C3" s="7" t="s">
        <v>27</v>
      </c>
      <c r="D3" s="7" t="s">
        <v>61</v>
      </c>
      <c r="E3" s="7" t="s">
        <v>101</v>
      </c>
      <c r="F3" s="7" t="s">
        <v>102</v>
      </c>
      <c r="G3" s="7"/>
      <c r="H3" s="7"/>
      <c r="I3" s="7"/>
      <c r="J3" s="7"/>
      <c r="K3" s="7"/>
      <c r="L3" s="7" t="str">
        <f t="shared" si="0"/>
        <v>EN_VENT_FAULT_NONE(0)</v>
      </c>
      <c r="M3" s="7" t="s">
        <v>98</v>
      </c>
      <c r="N3" s="7"/>
      <c r="O3" s="7" t="s">
        <v>99</v>
      </c>
    </row>
  </sheetData>
  <dataValidations count="3">
    <dataValidation type="list" allowBlank="1" showInputMessage="1" showErrorMessage="1" error="未输入提供的数据类型" sqref="C2:C3" errorStyle="warning">
      <formula1>"boolean,int8,uint8,int16,uint16,int32,uint32"</formula1>
    </dataValidation>
    <dataValidation type="list" allowBlank="1" showInputMessage="1" showErrorMessage="1" sqref="M2:M3">
      <formula1>"Auto,Exported,Imported"</formula1>
    </dataValidation>
    <dataValidation type="list" allowBlank="1" showInputMessage="1" showErrorMessage="1" sqref="O2:O3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F35" sqref="F35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2025-06-05T13:15:19Z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D1D1E7C7A5C541DF8F184F5B3EBCB87E_12</vt:lpwstr>
  </property>
  <property fmtid="{D5CDD505-2E9C-101B-9397-08002B2CF9AE}" pid="3" name="KSOProductBuildVer">
    <vt:lpwstr>2052-12.1.0.18276</vt:lpwstr>
  </property>
</Properties>
</file>