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IN" sheetId="1" r:id="rId1"/>
    <sheet name="OUT" sheetId="2" r:id="rId2"/>
    <sheet name="CAL" sheetId="3" r:id="rId3"/>
    <sheet name="DEFINE" sheetId="5" r:id="rId4"/>
    <sheet name="EEPROM" sheetId="4" r:id="rId5"/>
    <sheet name="Debug" sheetId="6" r:id="rId6"/>
  </sheets>
  <calcPr calcId="125725"/>
</workbook>
</file>

<file path=xl/calcChain.xml><?xml version="1.0" encoding="utf-8"?>
<calcChain xmlns="http://schemas.openxmlformats.org/spreadsheetml/2006/main">
  <c r="D131" i="2"/>
  <c r="D130"/>
  <c r="D129"/>
  <c r="D128"/>
  <c r="D127"/>
  <c r="D126"/>
  <c r="D125"/>
  <c r="B124"/>
  <c r="B122"/>
  <c r="B121"/>
  <c r="B124" i="1"/>
  <c r="D146"/>
  <c r="D145"/>
  <c r="D144"/>
  <c r="D143"/>
  <c r="D142"/>
  <c r="D141"/>
  <c r="D139"/>
  <c r="D138"/>
  <c r="D136"/>
  <c r="D135"/>
  <c r="D119" i="2"/>
  <c r="D118"/>
  <c r="B117"/>
  <c r="B115"/>
  <c r="B114"/>
  <c r="B113"/>
  <c r="B112"/>
  <c r="D133" i="1"/>
  <c r="D132"/>
  <c r="B110" i="2"/>
  <c r="B108"/>
  <c r="B106"/>
  <c r="D127" i="1"/>
  <c r="B128"/>
  <c r="B130"/>
  <c r="D102" i="2"/>
  <c r="D103"/>
  <c r="B104"/>
  <c r="D125" i="1"/>
  <c r="B123"/>
  <c r="B122"/>
  <c r="B121"/>
  <c r="D100" i="2"/>
  <c r="D99"/>
  <c r="B98"/>
  <c r="D119" i="1"/>
  <c r="D118"/>
  <c r="D117"/>
  <c r="D116"/>
  <c r="D115"/>
  <c r="B114"/>
  <c r="B96" i="2"/>
  <c r="B93"/>
  <c r="B92"/>
  <c r="D95"/>
  <c r="D94"/>
  <c r="D91"/>
  <c r="D90"/>
  <c r="D89"/>
  <c r="D88"/>
  <c r="D111" i="1"/>
  <c r="D110"/>
  <c r="D109"/>
  <c r="B112"/>
  <c r="B108"/>
  <c r="D84" i="2"/>
  <c r="D86"/>
  <c r="D80"/>
  <c r="D79"/>
  <c r="D78"/>
  <c r="D77"/>
  <c r="D82"/>
  <c r="D81"/>
  <c r="D76"/>
  <c r="D75"/>
  <c r="B85"/>
  <c r="B74"/>
  <c r="B73"/>
  <c r="B106" i="1"/>
  <c r="D105"/>
  <c r="D103"/>
  <c r="D102"/>
  <c r="D101"/>
  <c r="D87"/>
  <c r="B71" i="2"/>
  <c r="B70"/>
  <c r="B69"/>
  <c r="B68"/>
  <c r="D67"/>
  <c r="D99" i="1"/>
  <c r="D98"/>
  <c r="D97"/>
  <c r="D96"/>
  <c r="D95"/>
  <c r="D94"/>
  <c r="D93"/>
  <c r="D92"/>
  <c r="D91"/>
  <c r="B90"/>
  <c r="B65" i="2"/>
  <c r="D63"/>
  <c r="D62"/>
  <c r="D61"/>
  <c r="D60"/>
  <c r="D59"/>
  <c r="B58"/>
  <c r="B57"/>
  <c r="B56"/>
  <c r="D88" i="1"/>
  <c r="D85"/>
  <c r="D84"/>
  <c r="B82"/>
  <c r="D54" i="2"/>
  <c r="D53"/>
  <c r="D52"/>
  <c r="D51"/>
  <c r="B50"/>
  <c r="B49"/>
  <c r="D80" i="1"/>
  <c r="D81"/>
  <c r="B43" i="2"/>
  <c r="B44"/>
  <c r="B42"/>
  <c r="D41"/>
  <c r="D45"/>
  <c r="D46"/>
  <c r="D47"/>
  <c r="D40"/>
  <c r="D77" i="1"/>
  <c r="D60"/>
  <c r="D61"/>
  <c r="D62"/>
  <c r="D59"/>
  <c r="D33" i="2"/>
  <c r="D34"/>
  <c r="D35"/>
  <c r="D36"/>
  <c r="D37"/>
  <c r="D32"/>
  <c r="B31"/>
  <c r="B30"/>
  <c r="D72" i="1"/>
  <c r="D73"/>
  <c r="D74"/>
  <c r="D75"/>
  <c r="D47"/>
  <c r="D48"/>
  <c r="D49"/>
  <c r="D50"/>
  <c r="D51"/>
  <c r="D52"/>
  <c r="D53"/>
  <c r="D54"/>
  <c r="D46"/>
  <c r="D71"/>
  <c r="B65"/>
  <c r="B66"/>
  <c r="B67"/>
  <c r="B68"/>
  <c r="B69"/>
  <c r="B70"/>
  <c r="B64"/>
  <c r="B57"/>
  <c r="B58"/>
  <c r="B56"/>
  <c r="D24" i="2"/>
  <c r="D25"/>
  <c r="D26"/>
  <c r="D27"/>
  <c r="D28"/>
  <c r="D23"/>
  <c r="D22"/>
  <c r="D21"/>
  <c r="B19"/>
  <c r="B20"/>
  <c r="B44" i="1"/>
  <c r="B45"/>
  <c r="B18" i="2"/>
  <c r="B43" i="1"/>
</calcChain>
</file>

<file path=xl/sharedStrings.xml><?xml version="1.0" encoding="utf-8"?>
<sst xmlns="http://schemas.openxmlformats.org/spreadsheetml/2006/main" count="1855" uniqueCount="844">
  <si>
    <t>Name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</si>
  <si>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</si>
  <si>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</si>
  <si>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</si>
  <si>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Unit</t>
    <phoneticPr fontId="1" type="noConversion"/>
  </si>
  <si>
    <t>InitialValue</t>
    <phoneticPr fontId="1" type="noConversion"/>
  </si>
  <si>
    <t>DataType</t>
    <phoneticPr fontId="1" type="noConversion"/>
  </si>
  <si>
    <t>StorageClass</t>
    <phoneticPr fontId="1" type="noConversion"/>
  </si>
  <si>
    <t>Dimensions</t>
  </si>
  <si>
    <t>Value</t>
    <phoneticPr fontId="1" type="noConversion"/>
  </si>
  <si>
    <t>[1 1]</t>
    <phoneticPr fontId="1" type="noConversion"/>
  </si>
  <si>
    <t>Description</t>
    <phoneticPr fontId="1" type="noConversion"/>
  </si>
  <si>
    <t>uint8</t>
  </si>
  <si>
    <t>制造模式运行最大时间</t>
    <phoneticPr fontId="1" type="noConversion"/>
  </si>
  <si>
    <t>ms</t>
    <phoneticPr fontId="1" type="noConversion"/>
  </si>
  <si>
    <t>CAL_ManufMaxTimPrm</t>
    <phoneticPr fontId="1" type="noConversion"/>
  </si>
  <si>
    <t>uint16</t>
  </si>
  <si>
    <t>ConstVolatile</t>
  </si>
  <si>
    <t>CAL_ManuFollowLightTimeMax</t>
  </si>
  <si>
    <t>uint32</t>
  </si>
  <si>
    <t>手动伴我回家功能持续时间： 30s</t>
    <phoneticPr fontId="1" type="noConversion"/>
  </si>
  <si>
    <t>远光灯开关长按 1.5s 以上，触发HAM功能条件</t>
    <phoneticPr fontId="1" type="noConversion"/>
  </si>
  <si>
    <t>CAL_HMA_HighSwOnTimeMax</t>
    <phoneticPr fontId="1" type="noConversion"/>
  </si>
  <si>
    <t>DefinitionFile</t>
  </si>
  <si>
    <t>HeaderFile</t>
  </si>
  <si>
    <t>ExportedGlobal</t>
  </si>
  <si>
    <t>ExLampSw</t>
  </si>
  <si>
    <t>FogLampSw</t>
  </si>
  <si>
    <t>雾灯开关，OFF/Front Fog/Rear Fog，模拟点触</t>
  </si>
  <si>
    <t>PowerMode</t>
  </si>
  <si>
    <t>VehOpModePrm</t>
  </si>
  <si>
    <t>车辆工作模式，默认值：0，
0：用户模式
1：工厂模式，
2：运输模式，
3：预留</t>
  </si>
  <si>
    <t>VehManufMaxTimPrm</t>
  </si>
  <si>
    <t>自动/手动档车型配置，
0:Automatic gearbox with electronic gear shifter
1:Automatic gearbox with one-way solenoid
2:Automatic gearbox with two-way solenoid
3:Manual gearbox fitted</t>
  </si>
  <si>
    <t>VehEnFrontFogLampPrm</t>
  </si>
  <si>
    <t>前雾灯配置，0:No Front Fog Lamps
1:Front Fog Lamps fitted</t>
  </si>
  <si>
    <t>VehEnDRLPrm</t>
  </si>
  <si>
    <t>日间行车灯配置，0:No DRL
1:Hardwired DRL
2:LIN DRL
3:Reserved</t>
  </si>
  <si>
    <t xml:space="preserve">ExlFrontDirLampsDiagtypePrm </t>
  </si>
  <si>
    <t>前转向灯类型配置，
0:Halogen Direction lamp fitted
1:LED Direction lamp fitted
2:LIN Direction lamp fitted
3:Reserved</t>
  </si>
  <si>
    <t>VehLowBeamTypePrm</t>
  </si>
  <si>
    <t>近光灯类型，
0:Halogen Low Beam fitted
1:Xenon Low Beam fitted
2:LED Low Beam fitted
3:Seperate LIN controller</t>
  </si>
  <si>
    <t>VehHighBeamTypePrm</t>
  </si>
  <si>
    <t>远光灯类型，
0:Halogen High Beam fitted
1:Xenon High Beam fitted
2:LED High Beam fitted
3:Seperate LIN controller
4:High Beam Solenoid fitted
5:Reserved</t>
  </si>
  <si>
    <t>ExlBeamHeightAdjustPrm</t>
  </si>
  <si>
    <t>大灯高度调节方式
0:No Height Adjust Function
1:Harewire
2:LIN
3:Reserved</t>
  </si>
  <si>
    <t>ExlFPosLampsDiagtypePrm</t>
  </si>
  <si>
    <t>前位置灯类型
0:Halogen Position lamp fitted
1:LED Position lamp fitted
2:LIN Position lamp fitted
3:Reserved</t>
  </si>
  <si>
    <t>VehEnWelLampPrm</t>
  </si>
  <si>
    <t>是否配置迎宾灯
0:No Welcome lamp 1:Welcome lamp fitted</t>
  </si>
  <si>
    <t>大灯开关类型
0:Hardwire switch
1:CAN signal switch
2:LIN signal switch
3:Reserved</t>
  </si>
  <si>
    <t>VehAVMWelcomeLightEnablePrm</t>
  </si>
  <si>
    <t>AVM 迎宾灯允许
0: Not Available 1： Available</t>
  </si>
  <si>
    <t>ExlMainOrDiAssistLightPrm</t>
  </si>
  <si>
    <t>远光辅助或转向辅助
0:No Assist light
1:Enable Dirlight Assist
2:Enable Main Beam Assist
3:LIN control</t>
  </si>
  <si>
    <t>ExlEnOffAutoLightPrm</t>
  </si>
  <si>
    <t>自动灯光在 OFF（大灯开关） (预留)
0:Disable 1:Enable</t>
  </si>
  <si>
    <t>ExlEnAutoLightPrm</t>
  </si>
  <si>
    <t>自动灯光使能配置字，0:Disable 1:Enable</t>
  </si>
  <si>
    <t>SecHazardPeriodNumPrm</t>
  </si>
  <si>
    <t>触发报警后双闪灯闪烁的周期个数，
0:10-period
1-9: 1-9-period
A: 0-period
B-F: 11-15-period</t>
  </si>
  <si>
    <t xml:space="preserve">MstWelcomeLightPrm </t>
  </si>
  <si>
    <t>迎宾灯功能是否设置激活，0:Not active 1:Active</t>
  </si>
  <si>
    <t>MstAutoFollowMePrm</t>
  </si>
  <si>
    <t>自动伴我回家功能设置，0:OFF
1:10s
2:20s
3:30s</t>
  </si>
  <si>
    <t>MstLeaveMePrm</t>
  </si>
  <si>
    <t>伴我离家功能设置，0:OFF
1:10s
2:20s
3:30s</t>
  </si>
  <si>
    <t>MstEnWelcomeLightPrm</t>
  </si>
  <si>
    <t>迎宾灯功能设置网络使能位，0:Not active 1:Active</t>
  </si>
  <si>
    <t>MstEnFollowmeSetPrm</t>
  </si>
  <si>
    <t>自动伴我回家功能设置网络使能位，0:Not active 1:Active</t>
  </si>
  <si>
    <t>MstEnLeaveMeSetPrm</t>
  </si>
  <si>
    <t>伴我离家功能设置网络使能位，0:Not active 1:Active</t>
  </si>
  <si>
    <t>ExlBeamHeightPrm</t>
  </si>
  <si>
    <t>大灯高度调节档位设置，0x0: 0
0x1: 1
0x2: 2
0x3: 3</t>
  </si>
  <si>
    <t>ExlEnBeamHeightPrm</t>
  </si>
  <si>
    <t>大灯高度调节档位设置网络使能，0:Not active 1:Active</t>
  </si>
  <si>
    <t>MstHMAPrm</t>
  </si>
  <si>
    <t>远光 HMA 功能配置，0:Not active 1:Active</t>
  </si>
  <si>
    <t>ExLampSw_Fault</t>
  </si>
  <si>
    <t>大灯开关故障，0：无故障，1：故障</t>
  </si>
  <si>
    <t>CP4_Lost</t>
  </si>
  <si>
    <t>CP_4报文丢失，0：正常，1：丢失</t>
  </si>
  <si>
    <t>RS_F_Lose</t>
  </si>
  <si>
    <t>RLF的LIN节点丢失，0：正常，1：丢失</t>
  </si>
  <si>
    <t>Set_LicenseLamp</t>
  </si>
  <si>
    <t>牌照灯请求驱动，0：关闭，1：打开</t>
  </si>
  <si>
    <t>电源保护时间配置，1 单位为一分钟，最小值为
0，最大值为 32</t>
  </si>
  <si>
    <t>VehEnDoorOpenLampPrm</t>
  </si>
  <si>
    <t>门开照明灯配置
0：无门开照明灯
1：有门开照明灯</t>
  </si>
  <si>
    <t>VehEnPepsPrm</t>
  </si>
  <si>
    <t>PEPS 功能配置
0： 无 PEPS 功能
1： 无 PE 功能，有 PS 功能
2： 有 PEPS 功能
3：预留</t>
  </si>
  <si>
    <t>VehEnPLGPrm</t>
  </si>
  <si>
    <t>电动后备门配置
0：手动后备门
1：电动后备门</t>
  </si>
  <si>
    <t>Index</t>
    <phoneticPr fontId="1" type="noConversion"/>
  </si>
  <si>
    <t>InterfaceFunc</t>
    <phoneticPr fontId="1" type="noConversion"/>
  </si>
  <si>
    <t>Identifier</t>
    <phoneticPr fontId="1" type="noConversion"/>
  </si>
  <si>
    <t>get_IOVaild</t>
    <phoneticPr fontId="1" type="noConversion"/>
  </si>
  <si>
    <t>set_IOValue</t>
    <phoneticPr fontId="1" type="noConversion"/>
  </si>
  <si>
    <t>大灯控制命令，0：OFF，1：位置灯，2：自动灯，3：近光灯</t>
  </si>
  <si>
    <t>ImportedExtern</t>
  </si>
  <si>
    <t>CP4_F_System</t>
  </si>
  <si>
    <t>控制屏系统故障标志，0：正常，1：故障</t>
  </si>
  <si>
    <t>CP4_S_ExLampCommand</t>
  </si>
  <si>
    <t>CP4_St_Available</t>
  </si>
  <si>
    <t>控制屏按键有效标志，0：无效，1：有效</t>
  </si>
  <si>
    <t>RS_F_Communication</t>
  </si>
  <si>
    <t>通讯故障，0：正常，1：通讯故障</t>
  </si>
  <si>
    <t>RS_F_Voltage</t>
  </si>
  <si>
    <t>电压故障，0：正常，1：电压故障</t>
  </si>
  <si>
    <t>RS_F_LightSensor</t>
  </si>
  <si>
    <t>0：正常，1：灯光传感器故障</t>
  </si>
  <si>
    <t>RS_St_LampReq</t>
  </si>
  <si>
    <t>0：不请求，1：自动灯光请求开启</t>
  </si>
  <si>
    <t>电源模式，0：OFF，1：ACC，2：ON，3：START</t>
    <phoneticPr fontId="1" type="noConversion"/>
  </si>
  <si>
    <t>VEHOPMODEPRM</t>
  </si>
  <si>
    <t>get_IOVaild</t>
  </si>
  <si>
    <t>VEHMANUFMAXTIMPRM</t>
  </si>
  <si>
    <t>工厂和运输模式最大时间配置，默认值：5，1 单位为一分钟，取值范围：1~7</t>
  </si>
  <si>
    <t>VEHMANUORAUTOGEARPRM</t>
  </si>
  <si>
    <t>VEHENFRONTFOGLAMPPRM</t>
  </si>
  <si>
    <t>VEHENDRLPRM</t>
  </si>
  <si>
    <t xml:space="preserve">EXLFRONTDIRLAMPSDIAGTYPEPRM </t>
  </si>
  <si>
    <t>VEHLOWBEAMTYPEPRM</t>
  </si>
  <si>
    <t>VEHHIGHBEAMTYPEPRM</t>
  </si>
  <si>
    <t>EXLBEAMHEIGHTADJUSTPRM</t>
  </si>
  <si>
    <t>EXLFPOSLAMPSDIAGTYPEPRM</t>
  </si>
  <si>
    <t>VEHENWELLAMPPRM</t>
  </si>
  <si>
    <t>VehExLampSwTypePrm</t>
  </si>
  <si>
    <t>VEHEXLAMPSWTYPEPRM</t>
  </si>
  <si>
    <t>VEHAVMWELCOMELIGHTENABLEPRM</t>
  </si>
  <si>
    <t>EXLMAINORDIASSISTLIGHTPRM</t>
  </si>
  <si>
    <t>EXLENOFFAUTOLIGHTPRM</t>
  </si>
  <si>
    <t>EXLENAUTOLIGHTPRM</t>
  </si>
  <si>
    <t>SECHAZARDPERIODNUMPRM</t>
  </si>
  <si>
    <t xml:space="preserve">MSTWELCOMELIGHTPRM </t>
  </si>
  <si>
    <t>MSTAUTOFOLLOWMEPRM</t>
  </si>
  <si>
    <t>MSTLEAVEMEPRM</t>
  </si>
  <si>
    <t>MSTENWELCOMELIGHTPRM</t>
  </si>
  <si>
    <t>MSTENFOLLOWMESETPRM</t>
  </si>
  <si>
    <t>MSTENLEAVEMESETPRM</t>
  </si>
  <si>
    <t>EXLBEAMHEIGHTPRM</t>
  </si>
  <si>
    <t>EXLENBEAMHEIGHTPRM</t>
  </si>
  <si>
    <t>MSTHMAPRM</t>
  </si>
  <si>
    <t>InlBatSavTimPrm</t>
  </si>
  <si>
    <t>INLBATSAVTIMPRM</t>
  </si>
  <si>
    <t>VEHENDOOROPENLAMPPRM</t>
  </si>
  <si>
    <t>VEHENPEPSPRM</t>
  </si>
  <si>
    <t>VEHENPLGPRM</t>
  </si>
  <si>
    <t>VehEnAmbienceLampsPrm</t>
  </si>
  <si>
    <t>VEHENAMBIENCELAMPSPRM</t>
  </si>
  <si>
    <t>0：无氛围灯
1：单色氛围灯
2：多色氛围灯
3：预留</t>
  </si>
  <si>
    <t>VehTrunkCtrlDomePrm</t>
  </si>
  <si>
    <t>VEHTRUNKCTRLDOMEPRM</t>
  </si>
  <si>
    <t>后备箱状态是否参与顶灯逻辑配置
0： 后备门不参与顶灯逻辑
1：后备门参与顶灯逻辑</t>
  </si>
  <si>
    <t>MstAmbiencePrm</t>
  </si>
  <si>
    <t>MSTAMBIENCEPRM</t>
  </si>
  <si>
    <t>氛围灯功能设置，
0： Auto
1： ON
2： OFF
3： Reserved</t>
  </si>
  <si>
    <t>MstEnAmbienceSetPrm</t>
  </si>
  <si>
    <t>MSTENAMBIENCESETPRM</t>
  </si>
  <si>
    <t>氛围灯功能设置网络使能
0： Not active
1： Active</t>
  </si>
  <si>
    <t>MstAmbienceLightnessSetPrm</t>
  </si>
  <si>
    <t>MSTAMBIENCELIGHTNESSSETPRM</t>
  </si>
  <si>
    <t>氛围灯亮度设置
0： 100%
1： 90%
2： 80%
3： 70%
4： 60%
5-7： Reserved</t>
  </si>
  <si>
    <t>MstEnAmbienceLightnessPrm</t>
  </si>
  <si>
    <t>MSTENAMBIENCELIGHTNESSPRM</t>
  </si>
  <si>
    <t>氛围灯亮度设置网络使能
0： Not active
1： Active</t>
  </si>
  <si>
    <t>MstDimmerLightnessPrm</t>
  </si>
  <si>
    <t>MSTDIMMERLIGHTNESSPRM</t>
  </si>
  <si>
    <t xml:space="preserve"> 背光灯亮度设置
0： 20%
1： 25%
2： 30%
……
0xD： 85%
0xE： 90%
0xF： 95%</t>
  </si>
  <si>
    <t>MstEnDimmerLightnessPrm</t>
  </si>
  <si>
    <t>MSTENDIMMERLIGHTNESSPRM</t>
  </si>
  <si>
    <t>背光灯亮度设置网络使能
0： Not active
1： Active</t>
  </si>
  <si>
    <t>应用层其它模块信号</t>
    <phoneticPr fontId="1" type="noConversion"/>
  </si>
  <si>
    <t>PositionLampSw</t>
  </si>
  <si>
    <t>AutoLampSw</t>
  </si>
  <si>
    <t>LowLampSw</t>
  </si>
  <si>
    <t>LinForAutoLight</t>
  </si>
  <si>
    <t>DriverDoorAjar</t>
  </si>
  <si>
    <t>TurnLeftSts</t>
  </si>
  <si>
    <t>TurnRightSts</t>
  </si>
  <si>
    <t>F_PosLampL</t>
  </si>
  <si>
    <t>F_PosLampR</t>
  </si>
  <si>
    <t>FLB_F_PositionLamp</t>
  </si>
  <si>
    <t>FRB_F_PositionLamp</t>
  </si>
  <si>
    <t>FLB_F_PositionLampTemperature</t>
  </si>
  <si>
    <t>FRB_F_PositionLampTemperature</t>
  </si>
  <si>
    <t>位置灯开关，0：关，1：开</t>
  </si>
  <si>
    <t>自动灯开关，0：关，1：开</t>
  </si>
  <si>
    <t>LIN 满足自动灯光条件，0：关，1：开</t>
  </si>
  <si>
    <t>司机门状态，模拟自锁，Close/Open/Invalid</t>
  </si>
  <si>
    <t>左转向灯输出状态</t>
  </si>
  <si>
    <t>右转向灯输出状态</t>
  </si>
  <si>
    <t>硬线位置灯： IBCM 检测到左位置灯故障，0：正常，1：故障</t>
  </si>
  <si>
    <t>硬线位置灯： IBCM 检测到右位置灯故障，0：正常，1：故障</t>
  </si>
  <si>
    <t>左前位置灯故障状态，0:No fault
1： Open
2： Short
3： Unknow</t>
  </si>
  <si>
    <t>右前位置灯故障状态，0:No fault
1： Open
2： Short
3： Unknow</t>
  </si>
  <si>
    <t>左前位置灯高温故障状态,0x0:No Fault 0x1:Fault</t>
  </si>
  <si>
    <t>右前位置灯高温故障状态,0x0:No Fault 0x1:Fault</t>
  </si>
  <si>
    <t>大灯软开关命令，0：no press，1：OFF，2：Position lamp，3：auto，4：LowBeam</t>
    <phoneticPr fontId="1" type="noConversion"/>
  </si>
  <si>
    <t>Set_PosLampL</t>
  </si>
  <si>
    <t>Set_PosLampR</t>
  </si>
  <si>
    <t>IBCM_St_PositionLampCommandL</t>
  </si>
  <si>
    <t>IBCM_St_PositionLampCommandR</t>
  </si>
  <si>
    <t>PosLampSts</t>
  </si>
  <si>
    <t>BCM3_W_PosLightNotClose</t>
  </si>
  <si>
    <t>LA1_St_PosLamp</t>
  </si>
  <si>
    <t>LA1_St_PosLampL</t>
  </si>
  <si>
    <t>LA1_St_PosLampR</t>
  </si>
  <si>
    <t>LA1_F_PosLampL</t>
  </si>
  <si>
    <t>LA1_F_PosLampR</t>
  </si>
  <si>
    <t>左位置灯请求驱动，0：关闭，1：打开</t>
  </si>
  <si>
    <t>右位置灯请求驱动，0：关闭，1：打开</t>
  </si>
  <si>
    <t>LIN左前位置灯请求驱动，0：关闭，1：打开</t>
  </si>
  <si>
    <t>LIN右前位置灯请求驱动，0：关闭，1：打开</t>
  </si>
  <si>
    <t>位置灯状态，0：关闭，1：打开</t>
  </si>
  <si>
    <t>位置灯提醒，，0：关闭，1：提醒</t>
  </si>
  <si>
    <t>发送 CAN 信号：位置灯状态</t>
  </si>
  <si>
    <t>发送 CAN 信号：左驻车灯状态</t>
  </si>
  <si>
    <t>发送 CAN 信号：右驻车灯状态</t>
  </si>
  <si>
    <t>发送 CAN 信号：左位置灯故障，0: Not Fault 1: Fault</t>
  </si>
  <si>
    <t>发送 CAN 信号：右位置灯故障，0: Not Fault 1: Fault</t>
  </si>
  <si>
    <t>OPEN</t>
  </si>
  <si>
    <t>打开</t>
  </si>
  <si>
    <t>Define</t>
  </si>
  <si>
    <t>CLOSE</t>
  </si>
  <si>
    <t>关闭</t>
  </si>
  <si>
    <t>IGN_OFF</t>
  </si>
  <si>
    <t>钥匙OFF档</t>
  </si>
  <si>
    <t>IGN_ACC</t>
  </si>
  <si>
    <t>钥匙ACC档</t>
  </si>
  <si>
    <t>IGN_ON</t>
  </si>
  <si>
    <t>钥匙ON档</t>
  </si>
  <si>
    <t>IGN_START</t>
  </si>
  <si>
    <t>钥匙START档</t>
  </si>
  <si>
    <t>ExLampSw_HW</t>
  </si>
  <si>
    <t>大灯组合开关可配置：0:硬线Hardwire</t>
  </si>
  <si>
    <t>ExLampSw_CAN</t>
  </si>
  <si>
    <t>大灯组合开关可配置：1:can总线</t>
  </si>
  <si>
    <t>ExLampSw_LIN</t>
  </si>
  <si>
    <t>大灯组合开关可配置：2:LIN</t>
  </si>
  <si>
    <t>OFF</t>
  </si>
  <si>
    <t>开关：0：关闭</t>
  </si>
  <si>
    <t>ON</t>
  </si>
  <si>
    <t>开关：1：打开</t>
  </si>
  <si>
    <t>不使能</t>
  </si>
  <si>
    <t>ENABLE</t>
  </si>
  <si>
    <t>使能</t>
  </si>
  <si>
    <t>D_AD_FogLampSw_NULL</t>
  </si>
  <si>
    <t>无</t>
  </si>
  <si>
    <t>D_AD_FogLampSw_FrontFog</t>
  </si>
  <si>
    <t>开启前雾灯</t>
  </si>
  <si>
    <t>D_AD_FogLampSw_RearFog</t>
  </si>
  <si>
    <t>开启后雾灯</t>
  </si>
  <si>
    <t>enTurnSw_Off</t>
  </si>
  <si>
    <t>enTurnSw_Left</t>
  </si>
  <si>
    <t>enTurnSw_Right</t>
  </si>
  <si>
    <t>真值</t>
  </si>
  <si>
    <t>假值</t>
  </si>
  <si>
    <t>FPosLamp_Halogen</t>
  </si>
  <si>
    <t>卤素前位置灯</t>
  </si>
  <si>
    <t>FPosLamp_Led</t>
  </si>
  <si>
    <t>LED前位置灯</t>
  </si>
  <si>
    <t>FPosLamp_LIN</t>
  </si>
  <si>
    <t>LIN前位置灯</t>
  </si>
  <si>
    <t>HighBeamSw</t>
  </si>
  <si>
    <t>MS1_St_Available</t>
  </si>
  <si>
    <t>MS1_St_FollowMeTime</t>
  </si>
  <si>
    <t>PassDoorAjar</t>
  </si>
  <si>
    <t>RLeftDoorAjar</t>
  </si>
  <si>
    <t>RRightDoorAjar</t>
  </si>
  <si>
    <t>TrunkDoorAjar</t>
  </si>
  <si>
    <t>IbcmSetAlarmSts</t>
  </si>
  <si>
    <t>CurrRkeOptCmd</t>
  </si>
  <si>
    <t>BR1_N_VehicleSpeed</t>
  </si>
  <si>
    <t>远光灯开关，OFF/HighBeam/Flash，模拟点触，NULL  (0u)，High  (1u)，Flash  (2u)</t>
  </si>
  <si>
    <t>在配置 MstEnFollowmeStepPrm==1 时， 可通过 AUDIO 的S1_St_FollowMeTime(MS1_St_Available==1 时 ) 信 号 来 设 置 ， 或 通 诊 断 配 置stAutoFollowMePrm 来设置</t>
  </si>
  <si>
    <t xml:space="preserve">可通过 AUDIO 的S1_St_FollowMeTime(MS1_St_Available==1 时 ) 信 号 来 设 置 </t>
  </si>
  <si>
    <t>可通过 AUDIO 信号 MS1_St_LeaveMeTime(MS1_St_Available==1 时)来设置</t>
  </si>
  <si>
    <t>副司机门状态，Close/Open/Invalid，数字自锁， 有效值：Low</t>
  </si>
  <si>
    <t>左后门状态，数字自锁， 有效值：Low</t>
  </si>
  <si>
    <t>右后门状态，数字自锁， 有效值：Low</t>
  </si>
  <si>
    <t>后备箱门状态，数字自锁， 有效值：Low</t>
  </si>
  <si>
    <t>IBCM 设防状态 0:未设防，1：全设防，2：半设防，3：触发设防，4:Boot关闭，5：Boot解锁</t>
  </si>
  <si>
    <t>当前RKE操作指令,0：NULL，1：解锁，2： 解锁及降窗，3：上锁，4：上锁及升窗，5：后备箱撤防/短按，6：后备箱解锁/长按，7：寻车功能</t>
  </si>
  <si>
    <t>车速有效标志,0: Invalid, 1: Valid</t>
  </si>
  <si>
    <t>车速</t>
  </si>
  <si>
    <t>AutoFollowMeFunction</t>
  </si>
  <si>
    <t>ManuFollowMeFunction</t>
  </si>
  <si>
    <t>BCM3_St_ComingHome</t>
  </si>
  <si>
    <t>LeaveMeFunction</t>
  </si>
  <si>
    <t>BCM3_St_LeavingHome</t>
  </si>
  <si>
    <t>SpeedLightFunction</t>
  </si>
  <si>
    <t>Set_LowLampL</t>
  </si>
  <si>
    <t>Set_LowLampR</t>
  </si>
  <si>
    <t>IBCM_St_LowBeamCommandL</t>
  </si>
  <si>
    <t>IBCM_St_LowBeamCommandR</t>
  </si>
  <si>
    <t>LowLampSts</t>
  </si>
  <si>
    <t>LA1_St_LowBeam</t>
  </si>
  <si>
    <t>BCM3_St_LowBeamSwEn</t>
  </si>
  <si>
    <t>自动伴我回家</t>
  </si>
  <si>
    <t>手动伴我回家</t>
  </si>
  <si>
    <t>自动伴我回家或手动伴我回家功能开启时，发送CAN信号BCM3_St_ComingHome，x0: Inactive 0x1: Active</t>
  </si>
  <si>
    <t>照我离家功能</t>
  </si>
  <si>
    <t>照我离家状态，x0: Inactive 0x1: Active</t>
  </si>
  <si>
    <t>车速维持</t>
  </si>
  <si>
    <t>硬线：左近光灯输出，0: Lamp Off，1: Lamp On</t>
  </si>
  <si>
    <t>硬线：右近光灯输出，0: Lamp Off，1: Lamp On</t>
  </si>
  <si>
    <t>CAN线：左近光灯输出，0: Lamp Off，1: Lamp On</t>
  </si>
  <si>
    <t>CAN线：右近光灯输出，0: Lamp Off，1: Lamp On</t>
  </si>
  <si>
    <t>近光灯输出状态，0: Both Low Beam Off，1: At least one Low Beam On</t>
  </si>
  <si>
    <t>CAN发送近光灯输出状态，0: Both Low Beam Off，1: At least one Low Beam On</t>
  </si>
  <si>
    <t>大灯开关允许，0: Not Fault 1: Fault</t>
  </si>
  <si>
    <t>set_IOValue</t>
  </si>
  <si>
    <t>set_IOValue</t>
    <phoneticPr fontId="1" type="noConversion"/>
  </si>
  <si>
    <t>[1 1]</t>
  </si>
  <si>
    <t>ms</t>
  </si>
  <si>
    <t>CAL_FollowMeDriDoorOpen_Time</t>
  </si>
  <si>
    <t>电源状态从从非OFF档到OFF档30秒内， 主驾门处于打开状态；</t>
  </si>
  <si>
    <t>CAL_FollowMeFlashLampVaild_Time</t>
  </si>
  <si>
    <t>电源状态从非OFF档到OFF档30秒内， 超车灯开关由无效变为有效</t>
  </si>
  <si>
    <t>CAL_RkeUnLockReceiveRLSMaxTime</t>
  </si>
  <si>
    <t>收到合法遥控钥匙或数字钥匙的解锁命令，且 500ms 内收到 RLS 报文 RS_F_Communication==1</t>
  </si>
  <si>
    <t>enIGNSts_NoChanged</t>
  </si>
  <si>
    <t>IGN状态改变情况：未改变</t>
  </si>
  <si>
    <t>enIGNSts_NonOFFToOFF</t>
  </si>
  <si>
    <t>IGN状态改变情况：非OFF到OFF</t>
  </si>
  <si>
    <t>enIGNSts_OFFToNonOFF</t>
  </si>
  <si>
    <t>IGN状态改变情况：OFF到非OFF档</t>
  </si>
  <si>
    <t>enIGNSts_OFFACCToONCRACK</t>
  </si>
  <si>
    <t>IGN状态改变情况：OFF\ACC到ON\CRANK</t>
  </si>
  <si>
    <t>enIGNSts_ONToOFFACC</t>
  </si>
  <si>
    <t>IGN状态改变情况：ON到OFF\ACC</t>
  </si>
  <si>
    <t>enHighFlashBeamSw_NoChanged</t>
  </si>
  <si>
    <t>远光灯、超车灯开关状态没改变</t>
  </si>
  <si>
    <t>enHighFlashBeamSw_NullToHigh</t>
  </si>
  <si>
    <t>远光灯、超车灯开关改变状态：OFF 到 远光灯</t>
  </si>
  <si>
    <t>enHighFlashBeamSw_HighToNull</t>
  </si>
  <si>
    <t>远光灯、超车灯开关改变状态：远光灯 到 OFF</t>
  </si>
  <si>
    <t>enHighFlashBeamSw_NullToFlash</t>
  </si>
  <si>
    <t>远光灯、超车灯开关改变状态：OFF 到 超车灯</t>
  </si>
  <si>
    <t>enHighFlashBeamSw_FlashToNull</t>
  </si>
  <si>
    <t>远光灯、超车灯开关改变状态：超车灯 到 OFF</t>
  </si>
  <si>
    <t>D_HighFlashBeam_OFF</t>
  </si>
  <si>
    <t>远光灯、超车灯开关：OFF档</t>
  </si>
  <si>
    <t>D_HighFlashBeam_High</t>
  </si>
  <si>
    <t>远光灯、超车灯开关：远光灯</t>
  </si>
  <si>
    <t>D_HighFlashBeam_Flash</t>
  </si>
  <si>
    <t>远光灯、超车灯开关：超车灯</t>
  </si>
  <si>
    <t>RKE_OPT_CMD_NULL</t>
  </si>
  <si>
    <t>空值</t>
  </si>
  <si>
    <t>RKE_OPT_CMD_UNLOCK</t>
  </si>
  <si>
    <t>/*rke 解锁*/</t>
  </si>
  <si>
    <t>RKE_OPT_CMD_UNLOCK_AND_OPEN_WIN</t>
  </si>
  <si>
    <t>/*rke 解锁及降窗*/</t>
  </si>
  <si>
    <t>RKE_OPT_CMD_LOCK</t>
  </si>
  <si>
    <t>/*rke 上锁*/</t>
  </si>
  <si>
    <t>RKE_OPT_CMD_LOCK_AND_CLOSE_WIN</t>
  </si>
  <si>
    <t>/*rke 上锁及升窗*/</t>
  </si>
  <si>
    <t>RKE_OPT_CMD_TRUNK_ARM</t>
  </si>
  <si>
    <t>/*后备箱撤防/短按*/</t>
  </si>
  <si>
    <t>RKE_OPT_CMD_TRUNK_UNLOCK</t>
  </si>
  <si>
    <t>/*后备箱解锁/长按*/</t>
  </si>
  <si>
    <t>RKE_OPT_CMD_PANIC_ALARM</t>
  </si>
  <si>
    <t>/*寻车功能*/</t>
  </si>
  <si>
    <t>LowBeamType_HalogenLamp</t>
  </si>
  <si>
    <t>卤素近光灯</t>
  </si>
  <si>
    <t>LowBeamType_XenonLamp</t>
  </si>
  <si>
    <t>氙气近光灯</t>
  </si>
  <si>
    <t>LowBeamType_LedLamp</t>
  </si>
  <si>
    <t>LED近光灯</t>
  </si>
  <si>
    <t>LowBeamType_LIN</t>
  </si>
  <si>
    <t>LIN近光灯</t>
  </si>
  <si>
    <t>MS1_St_LeaveMeTime</t>
    <phoneticPr fontId="1" type="noConversion"/>
  </si>
  <si>
    <t>DAC1_St_HighbeamReq</t>
    <phoneticPr fontId="1" type="noConversion"/>
  </si>
  <si>
    <t>HMA 远光请求命令,x0: Not request, 0x1: High beam open request</t>
  </si>
  <si>
    <t>HighLampSts</t>
  </si>
  <si>
    <t>远光灯输出状态，关闭：OFF，打开：ON</t>
  </si>
  <si>
    <t>IBCM_St_HighBeamCommandR</t>
  </si>
  <si>
    <t>发送左右远光灯关闭LIN命令给FRB与FLB</t>
  </si>
  <si>
    <t>IBCM_St_HighBeamCommandL</t>
  </si>
  <si>
    <t>Set_HighLampL</t>
  </si>
  <si>
    <t>硬线左远光灯配置分为卤素灯、氙气灯和 LED</t>
  </si>
  <si>
    <t>Set_HighLampR</t>
  </si>
  <si>
    <t>硬线右远光灯配置分为卤素灯、氙气灯和 LED</t>
  </si>
  <si>
    <t>Set_HighLamp_Solenoid</t>
  </si>
  <si>
    <t>远光灯电磁阀输出</t>
  </si>
  <si>
    <t>LA1_St_HMAAvailable</t>
  </si>
  <si>
    <t>HMA 功能允许状态,0x0: not available 0x1: availab</t>
  </si>
  <si>
    <t>LA1_St_HighBeam</t>
  </si>
  <si>
    <t>远光灯状态,0: Both LampeOff,1: At least on  Lamp On</t>
  </si>
  <si>
    <t>BCM3_St_HMA</t>
  </si>
  <si>
    <t>远光 HMA 激活状态,0x0: Inactive 0x1: Active</t>
  </si>
  <si>
    <t>D_VehHighBeamType_HalogenLamp</t>
  </si>
  <si>
    <t>卤素远光灯,硬线远光灯配置分为卤素灯、氙气灯和 LED</t>
  </si>
  <si>
    <t>D_VehHighBeamType_XenonLamp</t>
  </si>
  <si>
    <t>氙气远光灯</t>
  </si>
  <si>
    <t>D_VehHighBeamType_LedLamp</t>
  </si>
  <si>
    <t>LED远光灯</t>
  </si>
  <si>
    <t>D_VehHighBeamType_LIN</t>
  </si>
  <si>
    <t>LIN远光灯,通过 LIN 命令控制大灯的远光灯输出</t>
  </si>
  <si>
    <t>D_VehHighBeamType_Solenoid</t>
  </si>
  <si>
    <t>电磁阀远光灯,则远光灯与近光灯共用光源，通过驱动远光灯电磁阀来控制远光灯</t>
  </si>
  <si>
    <t>DISABLE</t>
    <phoneticPr fontId="1" type="noConversion"/>
  </si>
  <si>
    <t>EPS3_N_CSWA</t>
  </si>
  <si>
    <t>方向盘转角度，Factor: *0.04375</t>
  </si>
  <si>
    <t>EPS3_St_CSWASign</t>
  </si>
  <si>
    <t>方向盘左/右转角，0x0: positive(Left)，0x1: negative(Right)</t>
  </si>
  <si>
    <t>TurnLampSwSts</t>
  </si>
  <si>
    <t>转向开关状态，0：OFF，1：Left，2：Right</t>
  </si>
  <si>
    <t>Set_AssistLampL</t>
  </si>
  <si>
    <t>左辅助灯输出请求</t>
  </si>
  <si>
    <t>LeftAssistLampSts</t>
  </si>
  <si>
    <t>左辅助灯输出状态</t>
  </si>
  <si>
    <t>Set_AssistLampR</t>
  </si>
  <si>
    <t>右辅助灯输出请求</t>
  </si>
  <si>
    <t>RightAssistLampSts</t>
  </si>
  <si>
    <t>右辅助灯输出状态</t>
  </si>
  <si>
    <t>LA1_St_AssistBeamL</t>
  </si>
  <si>
    <t>BCMLC3_St_CornerlampL</t>
  </si>
  <si>
    <t>BR1_F_VehicleSpeed</t>
    <phoneticPr fontId="1" type="noConversion"/>
  </si>
  <si>
    <t>前雾灯软开关状态，0：NO Press，1：Press</t>
  </si>
  <si>
    <t>后雾灯软开关状态，0：NO Press，1：Press</t>
  </si>
  <si>
    <t>Set_FL_FogLamp</t>
  </si>
  <si>
    <t>左前雾灯硬线驱动</t>
  </si>
  <si>
    <t>Set_FR_FogLamp</t>
  </si>
  <si>
    <t>右前雾灯硬线驱动</t>
  </si>
  <si>
    <t>Set_RearFogLamp</t>
  </si>
  <si>
    <t>后雾灯硬线驱动</t>
  </si>
  <si>
    <t>LA1_St_FLFogLamp</t>
  </si>
  <si>
    <t>发送左前雾灯开启状态 CAN 信号</t>
  </si>
  <si>
    <t>LA1_St_FRFogLamp</t>
  </si>
  <si>
    <t>发送右前雾灯开启状态 CAN 信号</t>
  </si>
  <si>
    <t>LA1_St_RFogLamp</t>
  </si>
  <si>
    <t>发送后雾灯开启状态 CAN 信号</t>
  </si>
  <si>
    <t>BCM3_St_FrontFogSwEn</t>
  </si>
  <si>
    <t>前雾灯开关使能</t>
  </si>
  <si>
    <t>BCM3_St_RearFogSwEn</t>
  </si>
  <si>
    <t>后雾灯开关使能</t>
  </si>
  <si>
    <t>NO_FrontFogLamp</t>
  </si>
  <si>
    <t>前雾灯可配置：没有前雾灯</t>
  </si>
  <si>
    <t>YES_FrontFogLamp</t>
  </si>
  <si>
    <t>前雾灯可配置：有前雾灯</t>
  </si>
  <si>
    <t>NoChanged</t>
  </si>
  <si>
    <t>开关状态保持</t>
  </si>
  <si>
    <t>UnvalidToValid</t>
  </si>
  <si>
    <t>开关状态无效到有效</t>
  </si>
  <si>
    <t>ValidToUnvalid</t>
  </si>
  <si>
    <t>开关状态有效到无效</t>
  </si>
  <si>
    <t>CP4_S_FrontFogLamp</t>
    <phoneticPr fontId="1" type="noConversion"/>
  </si>
  <si>
    <t>CP4_S_RearFogLamp</t>
    <phoneticPr fontId="1" type="noConversion"/>
  </si>
  <si>
    <t>遥控钥匙命令，车辆由解防变为设防状态（设防包含所有设防状态）</t>
  </si>
  <si>
    <t>迎宾灯功能激活设置，0: not active 1: active</t>
  </si>
  <si>
    <t>RemoteKeyCmd</t>
    <phoneticPr fontId="1" type="noConversion"/>
  </si>
  <si>
    <t>Set_WelLamp</t>
  </si>
  <si>
    <t>迎宾灯输出请求</t>
  </si>
  <si>
    <t>WelLampSts</t>
  </si>
  <si>
    <t>迎宾灯输出状态</t>
  </si>
  <si>
    <t>ExportedGlobal</t>
    <phoneticPr fontId="1" type="noConversion"/>
  </si>
  <si>
    <t>CAL_WelLampOnMaxTime</t>
  </si>
  <si>
    <t>电源状态 OFF， 迎宾灯开启时间 30s 计时时间到关闭</t>
  </si>
  <si>
    <t>UNLOCK</t>
  </si>
  <si>
    <t>解锁</t>
  </si>
  <si>
    <t>LOCK</t>
  </si>
  <si>
    <t>上锁</t>
  </si>
  <si>
    <t>MS1_St_WelcomeLight</t>
    <phoneticPr fontId="1" type="noConversion"/>
  </si>
  <si>
    <t>制动踏板开关：0：表示未踩下，1：表示踩下</t>
  </si>
  <si>
    <t>BR1 刹车状态，0: Off 1: On</t>
  </si>
  <si>
    <t>BR1 刹车激活，0: system not active，1: system active</t>
  </si>
  <si>
    <t>BR1_F_ActiveBrake</t>
  </si>
  <si>
    <t>BR1 系统故障状态，0: System not fault 1: Fault</t>
  </si>
  <si>
    <t>BR1 紧急刹车，刹车灯闪烁, 0: OFF 1: ON</t>
  </si>
  <si>
    <t>EPB1_St_PBrakeLight</t>
  </si>
  <si>
    <t>EPB 刹车灯请求,0: brake light Off,1: brake light On,        3: signal not available</t>
  </si>
  <si>
    <t>EMS5_St_BPedalLamp</t>
  </si>
  <si>
    <t>EMS 刹车灯请求,0: BPLamp Off,1: BPLamp On</t>
  </si>
  <si>
    <t>BR1通讯丢失，0：正常，1：丢失</t>
  </si>
  <si>
    <t>EPB1_Lost</t>
  </si>
  <si>
    <t>EPB1通讯丢失，0：正常，1：丢失</t>
  </si>
  <si>
    <t>EMS5_Lost</t>
  </si>
  <si>
    <t>EMS5通讯丢失，0：正常，1：丢失</t>
  </si>
  <si>
    <t>BrakeLampSts</t>
  </si>
  <si>
    <t>制动灯输出状态</t>
  </si>
  <si>
    <t>LA1_St_BrakeLamp</t>
  </si>
  <si>
    <t>IBCM 驱动制动灯、高位制动灯输出， 并发送 CAN 信号 LA1_St_BrakeLamp</t>
  </si>
  <si>
    <t>Set_BreakLamp</t>
  </si>
  <si>
    <t>制动灯指出指令，0：关闭，1：打开</t>
  </si>
  <si>
    <t>Set_BreakLampPwm</t>
  </si>
  <si>
    <t>50%占空比点亮制动灯</t>
  </si>
  <si>
    <t>Set_CHMSL</t>
  </si>
  <si>
    <t>中央高位制动灯,Centre High Mounted Stop Lamp</t>
  </si>
  <si>
    <t>Set_CHMSLPwm</t>
  </si>
  <si>
    <t>50%占空比点亮中央高位制动灯</t>
  </si>
  <si>
    <t>CAL_BrakeLightFlashTimeCycle1</t>
  </si>
  <si>
    <t>IBCM 以 250ms 周期， 50%占空比点亮制动灯、高位制动灯</t>
  </si>
  <si>
    <t>CAL_BrakeLightFlashTimeCycle2</t>
  </si>
  <si>
    <t>BreakLamp_OFF</t>
  </si>
  <si>
    <t>制动灯状态关闭OFF</t>
  </si>
  <si>
    <t>BreakLamp_ON</t>
  </si>
  <si>
    <t>制动灯状态开启ON</t>
  </si>
  <si>
    <t>BreakLamp_FLASH</t>
  </si>
  <si>
    <t>制动灯闪烁</t>
  </si>
  <si>
    <t>Define</t>
    <phoneticPr fontId="1" type="noConversion"/>
  </si>
  <si>
    <t>BrakeLampSw</t>
    <phoneticPr fontId="1" type="noConversion"/>
  </si>
  <si>
    <t>BR1_S_BrakePress</t>
    <phoneticPr fontId="1" type="noConversion"/>
  </si>
  <si>
    <t>BR1_Lost</t>
    <phoneticPr fontId="1" type="noConversion"/>
  </si>
  <si>
    <t>BR1_St_ActiveBrake</t>
    <phoneticPr fontId="1" type="noConversion"/>
  </si>
  <si>
    <t>引擎状态,0: Engine Stop,1: Engine Running</t>
  </si>
  <si>
    <t>EMS5_St_EngineStatus</t>
  </si>
  <si>
    <t>起停引擎状态,0x0: Engine running，0x1: Engine stopping 0x2: Engine stopped，0x3: Engine starting</t>
  </si>
  <si>
    <t>EMS5_St_SSRequest</t>
  </si>
  <si>
    <t>起停功能请求，0x0: not request，0x1: stop request，       0x2: restart request</t>
  </si>
  <si>
    <t>TurnLampLeftSts</t>
  </si>
  <si>
    <t>TurnLampRightSts</t>
  </si>
  <si>
    <t>Set_DayLampL</t>
  </si>
  <si>
    <t>左日间行车输出命令</t>
  </si>
  <si>
    <t>Set_DayLampR</t>
  </si>
  <si>
    <t>右日间行车输出命令</t>
  </si>
  <si>
    <t>LA1_St_DayRunLampL</t>
  </si>
  <si>
    <t>左日行灯状态,0:Off  1:On</t>
  </si>
  <si>
    <t>LA1_St_DayRunLampR</t>
  </si>
  <si>
    <t>右日行灯状态,0:Off  1:On</t>
  </si>
  <si>
    <t xml:space="preserve">LA1_F_DayRunLampL </t>
  </si>
  <si>
    <t>左日行灯故障状态，0:not fault ，1：Fault</t>
  </si>
  <si>
    <t xml:space="preserve">LA1_F_DayRunLampR </t>
  </si>
  <si>
    <t>右日行灯故障状态 ，0:not fault ，1：Fault</t>
  </si>
  <si>
    <t>IBCM_St_DayRunningLampCommandL</t>
  </si>
  <si>
    <t>BCMLC3_St_DayRunningBreathLampL</t>
  </si>
  <si>
    <t>左日行灯呼吸控制命令，0: Off，1:  On</t>
  </si>
  <si>
    <t>BCMLC3_St_DayRunningBreathLampR</t>
  </si>
  <si>
    <t>右日行灯呼吸控制命令，0: Off，1:  On</t>
  </si>
  <si>
    <t>CAL_DayLight_WelOnMaxTime</t>
  </si>
  <si>
    <t>日行灯迎宾开启时间 30s 计时时间到</t>
  </si>
  <si>
    <t>LockToUnlock</t>
  </si>
  <si>
    <t>车辆由设防变为解防状态（设防包含所有设防状态）</t>
  </si>
  <si>
    <t>车辆由解防变为设防状态（设防包含所有设防状态）</t>
  </si>
  <si>
    <t>D_VehEnDRLPrm_NO</t>
  </si>
  <si>
    <t>未配置日行灯</t>
  </si>
  <si>
    <t>D_VehEnDRLPrm_Hard</t>
  </si>
  <si>
    <t>配置硬线日行灯</t>
  </si>
  <si>
    <t>D_VehEnDRLPrm_LIN</t>
  </si>
  <si>
    <t>配置LIN日行灯</t>
  </si>
  <si>
    <t>EMS2_St_EngineRunning</t>
    <phoneticPr fontId="1" type="noConversion"/>
  </si>
  <si>
    <t>CP4_S_BeamHeight</t>
  </si>
  <si>
    <t>大灯高度调节命令,0: No Press，1: 1，2: 2，3: 3，4: 4</t>
  </si>
  <si>
    <t>HeightAdjustSw</t>
  </si>
  <si>
    <t>高度调节硬线开关</t>
  </si>
  <si>
    <t>BCM3_St_BeamHeight</t>
  </si>
  <si>
    <t>大灯高度调节反馈，0: 1，1: 2，2: 3，3: 4</t>
  </si>
  <si>
    <t>Set_BeamHeight</t>
  </si>
  <si>
    <t>硬线</t>
  </si>
  <si>
    <t>IBCM_St_BeamHeightAdjustCommand</t>
  </si>
  <si>
    <t>LIN</t>
  </si>
  <si>
    <t>HeightAdjustPrm_Non</t>
  </si>
  <si>
    <t>大灯高度调节输出方式可配置,0:无； 1:硬线； 2:LIN； 3:预留</t>
  </si>
  <si>
    <t>HeightAdjustPrm_HW</t>
  </si>
  <si>
    <t>0:无； 1:硬线； 2:LIN； 3:预留</t>
  </si>
  <si>
    <t>HeightAdjustPrm_LIN</t>
  </si>
  <si>
    <t>转向灯开关</t>
  </si>
  <si>
    <t>APA3_St_HazardWarningReq</t>
  </si>
  <si>
    <t>自动泊车警示命令，0x0: No Request，0x1: Request Warning，0x2: Request Not Warning，APA 自动泊车警示信号 APA3_St_HazardWarningReq 由 0 变为 1，左右转向灯 800ms 周期闪烁</t>
  </si>
  <si>
    <t>SDM1_St_CrashIntensity</t>
  </si>
  <si>
    <t>碰撞信号，0: not crash，1: Hazard Flash, interior light on. 2~3: Alarm Telephone，4~6: Fuel Cutoff，7: Urgent Crash</t>
  </si>
  <si>
    <t>CRRRL1_W_RCW</t>
  </si>
  <si>
    <t>0x0: no warning，0x1: warning level 1，后测距雷达报警命令，后测距角雷达开启的危险报警： CRRRL1_W_RCW 由 1 变为 0，或危险报警开关由无效变为有效</t>
  </si>
  <si>
    <t>HarzedLampSw</t>
  </si>
  <si>
    <t>危险报警开关状态</t>
  </si>
  <si>
    <t>BCMLC3_St_DirectionLampL</t>
  </si>
  <si>
    <t>左前转向灯控制命令 ，0: Lamp Off 1: Lamp On</t>
  </si>
  <si>
    <t>BCMLC3_St_DirectionLampR</t>
  </si>
  <si>
    <t>右前转向灯控制命令 ，0: Lamp Off 1: Lamp On</t>
  </si>
  <si>
    <t>BCMLC3_St_DirectionLampFlowL</t>
  </si>
  <si>
    <t>左前转向灯流水控制命令，0: Off 1: On</t>
  </si>
  <si>
    <t>BCMLC3_St_DirectionLampFlowR</t>
  </si>
  <si>
    <t>右前转向灯流水控制命令，0: Off 1: On</t>
  </si>
  <si>
    <t>Set_TurnLampL</t>
  </si>
  <si>
    <t>左转向灯输出命令，0: Off 1: On</t>
  </si>
  <si>
    <t>Set_TurnLampR</t>
  </si>
  <si>
    <t>右转向灯输出命令，0: Off 1: On</t>
  </si>
  <si>
    <t>左转向灯输出状态，0: Off 1: On</t>
  </si>
  <si>
    <t>右转向灯输出状态，0: Off 1: On</t>
  </si>
  <si>
    <t>LA1_St_DirectionLampL</t>
  </si>
  <si>
    <t>LA1_St_DirectionLampR</t>
  </si>
  <si>
    <t>Set_HazardIndicator</t>
  </si>
  <si>
    <t>危险报警灯输出命令</t>
  </si>
  <si>
    <t>CAL_CrashWarnTime</t>
  </si>
  <si>
    <t>碰撞开启的危险报警：报警 5s 后，危险报警开关由无效变为有效，可关闭报警</t>
  </si>
  <si>
    <t>CAL_RelieveEmergencySpeed</t>
  </si>
  <si>
    <t>紧急制动开启的危险报警：车速有效且从&lt;15km/h 变为&gt;15km/h，解除紧急制动报警灯</t>
  </si>
  <si>
    <t>CAL_SecurityWarning_FlashTimes</t>
  </si>
  <si>
    <t>防盗报警触发，左右转向灯 800ms 周期闪烁 10 个循环</t>
  </si>
  <si>
    <t>CAL_SetSuccess_FlashTimes</t>
  </si>
  <si>
    <t>全设防成功，左右转向灯 600ms 周期闪烁一次</t>
  </si>
  <si>
    <t>CAL_CancleSuccess_FlashTimes</t>
  </si>
  <si>
    <t>撤防成功，左右转向灯 800ms 周期闪烁两次</t>
  </si>
  <si>
    <t>CAL_SearchCar_FlashTimes</t>
  </si>
  <si>
    <t>遥控寻车时，左右转向灯 800ms 周期闪烁三次</t>
  </si>
  <si>
    <t>CAL_RemoteTrunk_FlashTimes</t>
  </si>
  <si>
    <t>短按遥控开后备箱，左右转向灯 800ms 周期闪烁一次</t>
  </si>
  <si>
    <t>CAL_TurnLightFlashNumber_Min</t>
  </si>
  <si>
    <t>拨到转向灯开关时,最少闪烁3次,才关闭;</t>
  </si>
  <si>
    <t>CAL_TurnLampSwPressTime</t>
  </si>
  <si>
    <t>电源状态 ON， 转向开关左或右持续按下时间≤600ms， iBCM 驱动相应转向灯激活闪烁 3 次，&gt;600ms一直闪烁</t>
  </si>
  <si>
    <t>CAL_ThiefWarn_Per</t>
  </si>
  <si>
    <t>防盗报警触发，左右转向灯 800ms 周期闪烁 10 个循环，周期30S(25s 闪烁， 5s 停止)</t>
  </si>
  <si>
    <t>CAL_ThiefWarn_OnPer</t>
  </si>
  <si>
    <t>25s 闪烁</t>
  </si>
  <si>
    <t>CAL_ThiefWarn_Cycle</t>
  </si>
  <si>
    <t>CAL_TurnLampFlash_Period_800ms</t>
  </si>
  <si>
    <t>转向灯800ms 周期闪烁</t>
  </si>
  <si>
    <t>CAL_TurnLampFlash_On_400ms</t>
  </si>
  <si>
    <t>转向灯800ms 周期闪烁内亮的时间</t>
  </si>
  <si>
    <t>CAL_TurnLampFlash_Period_600ms</t>
  </si>
  <si>
    <t>转向灯600ms 周期闪烁</t>
  </si>
  <si>
    <t>CAL_TurnLampFlash_On_300ms</t>
  </si>
  <si>
    <t>转向灯600ms 周期闪烁内亮的时间</t>
  </si>
  <si>
    <t>CAL_TurnLampFlash_Period_400ms</t>
  </si>
  <si>
    <t>转向灯400ms 周期闪烁</t>
  </si>
  <si>
    <t>CAL_TurnLampFlash_On_200ms</t>
  </si>
  <si>
    <t>转向灯400ms 周期闪烁内亮的时间</t>
  </si>
  <si>
    <t>TurnLampPrm_HalogenLamp</t>
  </si>
  <si>
    <t>卤素转向灯</t>
  </si>
  <si>
    <t>TurnLampPrm_LedLamp</t>
  </si>
  <si>
    <t>LED转向灯</t>
  </si>
  <si>
    <t>TurnLampPrm_LIN</t>
  </si>
  <si>
    <t>LIN转向灯</t>
  </si>
  <si>
    <t>转向灯状态：关闭</t>
  </si>
  <si>
    <t>转向灯状态：左打开</t>
  </si>
  <si>
    <t>转向灯状态：右打开</t>
  </si>
  <si>
    <t>enTurnLight_Non</t>
  </si>
  <si>
    <t>未选择转向灯</t>
  </si>
  <si>
    <t>enTurnLight_Left</t>
  </si>
  <si>
    <t>选择左转向灯亮</t>
  </si>
  <si>
    <t>enTurnLight_Right</t>
  </si>
  <si>
    <t>选择右转向灯亮</t>
  </si>
  <si>
    <t>enTurnLight_LeftRight</t>
  </si>
  <si>
    <t>选择左右转向灯亮</t>
  </si>
  <si>
    <t>enSw_NoChanged</t>
  </si>
  <si>
    <t>自复位开关状态改变情况</t>
  </si>
  <si>
    <t>enAlarm_Invalid</t>
  </si>
  <si>
    <t>enAlarm_SetAlarmSuccess</t>
  </si>
  <si>
    <t>// 解全设防成功，左右转向灯 600ms 周期闪烁一次。</t>
  </si>
  <si>
    <t>enAlarm_CancelAlarmSuccess</t>
  </si>
  <si>
    <t>// 撤防成功，左右转向灯 800ms 周期闪烁两次</t>
  </si>
  <si>
    <t>enAlarm_RemoteSearchCar</t>
  </si>
  <si>
    <t>// 遥控寻车时，左右转向灯 800ms 周期闪烁三次</t>
  </si>
  <si>
    <t>enAlarm_ShortRemoteTrunk</t>
  </si>
  <si>
    <t>// 短按遥控开后备箱，左右转向灯 800ms 周期闪烁一次</t>
  </si>
  <si>
    <t>enAlarm_ThiefWarning</t>
  </si>
  <si>
    <t>// 防盗报警触发</t>
  </si>
  <si>
    <t>enCtrlMode_Non</t>
  </si>
  <si>
    <t>enCtrlMode_CrashLight</t>
  </si>
  <si>
    <t>碰撞报警请求</t>
  </si>
  <si>
    <t>enCtrlMode_ThiefWarning</t>
  </si>
  <si>
    <t>防盗报警</t>
  </si>
  <si>
    <t>enCtrlMode_SetAlarmSuccess</t>
  </si>
  <si>
    <t>闭锁</t>
  </si>
  <si>
    <t>enCtrlMode_CancelAlarmSuccess</t>
  </si>
  <si>
    <t>enCtrlMode_EmergencyBrake</t>
  </si>
  <si>
    <t>紧急制动报警请求</t>
  </si>
  <si>
    <t>enCtrlMode_BatteryLight</t>
  </si>
  <si>
    <t>电池热扩散报警请求</t>
  </si>
  <si>
    <t>enCtrlMode_RadarLight</t>
  </si>
  <si>
    <t>后测距角雷达报警请求</t>
  </si>
  <si>
    <t>enCtrlMode_HazardLight</t>
  </si>
  <si>
    <t>危险报警开关请求</t>
  </si>
  <si>
    <t>enCtrlMode_TurnLeft</t>
  </si>
  <si>
    <t>左/右转向开关请求</t>
  </si>
  <si>
    <t>enCtrlMode_TurnRight</t>
  </si>
  <si>
    <t>enCtrlMode_APALight</t>
  </si>
  <si>
    <t>APA 泊车报警请求</t>
  </si>
  <si>
    <t>enCtrlMode_ShortRemoteTrunk</t>
  </si>
  <si>
    <t>遥控后备箱短按请求</t>
  </si>
  <si>
    <t>enCtrlMode_RemoteSearchCar</t>
  </si>
  <si>
    <t>寻车请求</t>
  </si>
  <si>
    <t>\</t>
    <phoneticPr fontId="1" type="noConversion"/>
  </si>
  <si>
    <t>TurnLampSw</t>
    <phoneticPr fontId="1" type="noConversion"/>
  </si>
  <si>
    <t>手动挡车型硬线倒挡开关，0：无效，1：倒挡</t>
  </si>
  <si>
    <t>TCM1_N_ActualGear</t>
  </si>
  <si>
    <t>自动挡车型接受CAN的倒挡信号，接受到0x07为倒挡</t>
  </si>
  <si>
    <t>CAN_ReverseGearAvailFlg</t>
  </si>
  <si>
    <t>自动挡车型接受CAN的倒挡信号有效标志位，0：无效，1：有效</t>
  </si>
  <si>
    <t>BatterySaveFlg</t>
  </si>
  <si>
    <t>电池保护标志，1：保护，0：正常</t>
  </si>
  <si>
    <t>TCM1报文丢失，0：正常，1：丢失</t>
  </si>
  <si>
    <t>ReverseLampSw</t>
    <phoneticPr fontId="1" type="noConversion"/>
  </si>
  <si>
    <t>TCM1_Lost</t>
    <phoneticPr fontId="1" type="noConversion"/>
  </si>
  <si>
    <t>Set_ReverseLamp</t>
  </si>
  <si>
    <t>倒车灯输出请求</t>
  </si>
  <si>
    <t>ReverseLampSts</t>
  </si>
  <si>
    <t>倒车灯输出状态</t>
  </si>
  <si>
    <t>LA1_St_ReverseLamp</t>
  </si>
  <si>
    <t>发送倒车灯输出状态的CAN信号</t>
  </si>
  <si>
    <t>LA1_F_ReverseLamp</t>
  </si>
  <si>
    <t>发送倒车灯故障状态的CAN信号</t>
  </si>
  <si>
    <t>MT_GEAR</t>
  </si>
  <si>
    <t>手动挡车型</t>
  </si>
  <si>
    <t>AUTO_GEAR</t>
  </si>
  <si>
    <t>自动挡车型</t>
  </si>
  <si>
    <t>倒车灯</t>
    <phoneticPr fontId="1" type="noConversion"/>
  </si>
  <si>
    <t>BR1_St_EmergencyBrakeLight</t>
    <phoneticPr fontId="1" type="noConversion"/>
  </si>
  <si>
    <t>LA1_St_AssistBeamR</t>
    <phoneticPr fontId="1" type="noConversion"/>
  </si>
  <si>
    <t>发送辅助照明灯开启状态 CAN 信号：LA1_St_AssistHBeamL=1， LA1_St_AssistHBeamR=1</t>
    <phoneticPr fontId="1" type="noConversion"/>
  </si>
  <si>
    <t>BCMLC3_St_CornerlampR</t>
    <phoneticPr fontId="1" type="noConversion"/>
  </si>
  <si>
    <t>IBCM_St_DayRunningLampCommandR</t>
    <phoneticPr fontId="1" type="noConversion"/>
  </si>
  <si>
    <t>配置为 LIN 线辅助： IBCM 发送左/右角灯开启 LIN 命令给 FLB/FRB： BCMLC3_St_CornerlampL=1 或BCMLC3_St_CornerlampR=1</t>
    <phoneticPr fontId="1" type="noConversion"/>
  </si>
  <si>
    <t>配置为 LIN 线辅助： IBCM 发送左/右角灯开启 LIN 命令给 FLB/FRB： BCMLC3_St_CornerlampL=1 或BCMLC3_St_CornerlampR=1</t>
    <phoneticPr fontId="1" type="noConversion"/>
  </si>
  <si>
    <t>发送左右日行灯开启LIN命令给FLB和FRB， IBCM_St_DayRunningLampCommandL=1，IBCM_St_DayRunningLampCommandR=1</t>
    <phoneticPr fontId="1" type="noConversion"/>
  </si>
  <si>
    <t>IP_Illumination_setting_01</t>
  </si>
  <si>
    <t>IBCM 根据 IP_Illumination setting01 和 IP_Illumination setting02 的不同阻值来控制输出不同占空比及总线信号来控制背光亮度</t>
  </si>
  <si>
    <t>IP_Illumination_setting_02</t>
  </si>
  <si>
    <t xml:space="preserve">背光调节开关 2 </t>
  </si>
  <si>
    <t>IP_Illumination_setting_01_F</t>
  </si>
  <si>
    <t>背光调节开关 1 故障标志，0：正常，1：故障</t>
  </si>
  <si>
    <t>IP_Illumination_setting_02_F</t>
  </si>
  <si>
    <t>背光调节开关 2 故障标志，0：正常，1：故障</t>
  </si>
  <si>
    <t>CP4_S_DimmSw</t>
  </si>
  <si>
    <t>背光灯亮度软开关设置命令
0x0: No Press    0x1: 20%   0x2: 25%   0x3: 30%
0x4: 35%            0x5: 40%   0x6: 45%   0x7: 50%
0x8: 55%            0x9: 60%   0xA: 65%  0xB: 70%
0xC: 75%            0xD: 80%  0xE: 85%   0xF: 90%
0x10: 95%</t>
  </si>
  <si>
    <t>背光灯</t>
    <phoneticPr fontId="1" type="noConversion"/>
  </si>
  <si>
    <t>LA1_St_Dimmer</t>
  </si>
  <si>
    <t>背光灯状态，0： Inactive，1： Active</t>
  </si>
  <si>
    <t>LA1_N_DimmSw</t>
  </si>
  <si>
    <t>调光开关等级，Offset ： 20%
Unit : 5%
Max: 95%
Min:20%
(e.g.0110≈_50%)</t>
  </si>
  <si>
    <t>%</t>
  </si>
  <si>
    <t>Set_IP_ILL</t>
  </si>
  <si>
    <t>背光灯输出</t>
  </si>
  <si>
    <t>倒车灯</t>
    <phoneticPr fontId="1" type="noConversion"/>
  </si>
  <si>
    <t>背光灯</t>
    <phoneticPr fontId="1" type="noConversion"/>
  </si>
  <si>
    <t>CAL_ILL_CurrentGrade</t>
  </si>
  <si>
    <t>[1 16]</t>
  </si>
  <si>
    <t>背光灯等级</t>
  </si>
  <si>
    <t>[1 2 3 4 5 6 7 8 9 10 11 12 13 14 15 16]</t>
  </si>
  <si>
    <t>CAL_ILLGrade_To_PWM</t>
  </si>
  <si>
    <t>背光灯等级对应的占空比</t>
  </si>
  <si>
    <t>[20 25 30 35 40 45 50 55 60 65 70 75 80 85 90 95]</t>
  </si>
  <si>
    <t>CAL_ILLGrade_To_DimmSw</t>
  </si>
  <si>
    <t>背光灯等级对应发送CAN的值</t>
  </si>
  <si>
    <t>[0 1 2 3 4 5 6 7 8 9 10 11 12 13 14 15]</t>
  </si>
  <si>
    <t>VehLockSts</t>
  </si>
  <si>
    <t>整车门锁状态</t>
  </si>
  <si>
    <t>前舱盖门状态开关，模拟，开/关/无效</t>
  </si>
  <si>
    <t>HoodDoorAjar</t>
    <phoneticPr fontId="1" type="noConversion"/>
  </si>
  <si>
    <t>电池保护</t>
    <phoneticPr fontId="1" type="noConversion"/>
  </si>
  <si>
    <t>Set_Bat_Saver</t>
  </si>
  <si>
    <t>电源保护输出，高边驱动，high有效</t>
  </si>
  <si>
    <t>CAL_IntoBatterySaverLockTime</t>
  </si>
  <si>
    <t>整车进入全设防状态 3 秒后，关闭电源保护功能</t>
  </si>
  <si>
    <t>车辆模式:用户模式</t>
  </si>
  <si>
    <t>enFactoryMode</t>
  </si>
  <si>
    <t>车辆模式:工厂模式</t>
  </si>
  <si>
    <t>enTransMode</t>
  </si>
  <si>
    <t>车辆模式:运输模式</t>
  </si>
  <si>
    <t>enUserMode</t>
    <phoneticPr fontId="1" type="noConversion"/>
  </si>
  <si>
    <t>UnlockToLock</t>
    <phoneticPr fontId="1" type="noConversion"/>
  </si>
  <si>
    <t>驾驶员门锁状态反馈开关，自锁，
0 →1：机械钥匙开锁  1→0：机械钥匙闭锁</t>
  </si>
  <si>
    <t>Set_DomeLamp</t>
  </si>
  <si>
    <t>顶灯输出，PWM</t>
  </si>
  <si>
    <t>enDoorSts_NoChanged</t>
  </si>
  <si>
    <t>门开状态改变情况：状态保持</t>
  </si>
  <si>
    <t>enDoorSts_ColseToOpen</t>
  </si>
  <si>
    <t>门开状态改变情况：关闭到打开</t>
  </si>
  <si>
    <t>enDoorSts_OpenToClose</t>
  </si>
  <si>
    <t>门开状态改变情况：打开到关闭</t>
  </si>
  <si>
    <t>VehManuOrAutoGearPrm</t>
    <phoneticPr fontId="1" type="noConversion"/>
  </si>
  <si>
    <t>DriverLockSw</t>
    <phoneticPr fontId="1" type="noConversion"/>
  </si>
  <si>
    <t>enDoorLock_NoChanged</t>
  </si>
  <si>
    <t>门锁状态改变情况：状态保持</t>
  </si>
  <si>
    <t>enDoorLock_LockToUnlock</t>
  </si>
  <si>
    <t>门锁状态改变情况：门锁有闭锁到解锁</t>
  </si>
  <si>
    <t>enDoorLock_UnlockToLock</t>
  </si>
  <si>
    <t>门锁状态改变情况：门锁有解锁到闭锁</t>
  </si>
  <si>
    <t>Set_DrOpen_ILL</t>
  </si>
  <si>
    <t>开门照明灯输出，PWM</t>
  </si>
  <si>
    <t>IBCM 状态，0：睡眠，1：唤醒</t>
  </si>
  <si>
    <t>ReadyStartFlg</t>
  </si>
  <si>
    <t>制动踏板踩下且车内找到合法钥匙（即满足启动条件），
0：不满足，1：满足</t>
  </si>
  <si>
    <t>Set_SSB_Led1</t>
  </si>
  <si>
    <t>SSB 指示灯 LED1,PWM,high有效</t>
  </si>
  <si>
    <t>Set_SSB_Led2</t>
  </si>
  <si>
    <t>SSB 指示灯 LED2,高边驱动，high有效</t>
  </si>
  <si>
    <t>Set_SSB_Led3</t>
  </si>
  <si>
    <t>SSB 指示灯 LED3,高边驱动，high有效</t>
  </si>
  <si>
    <t>Set_Key_Ind</t>
  </si>
  <si>
    <t>钥匙孔照明灯输出，PWM，high有效</t>
  </si>
  <si>
    <t>D_EnPepsPrm_NoPEPS</t>
  </si>
  <si>
    <t>PEPS 功能配置： 无 PEPS 功能</t>
  </si>
  <si>
    <t>PEPS 功能配置： 无 PE 功能，有 PS 功能</t>
  </si>
  <si>
    <t>D_EnPepsPrm_PEPS</t>
  </si>
  <si>
    <t>PEPS 功能配置： 有 PEPS 功能</t>
  </si>
  <si>
    <t>D_EnPepsPrm_PS</t>
    <phoneticPr fontId="1" type="noConversion"/>
  </si>
  <si>
    <t>后备门状态，
0: Not defined
1: Closing
2: Opening
3: Completely Open
4: Intermediate Position
5: Completely closed</t>
  </si>
  <si>
    <t>PLG1_Lost</t>
  </si>
  <si>
    <t>PLG1报文丢失，0：正常，1：丢失</t>
  </si>
  <si>
    <t>PLG1_St_Liftgate</t>
    <phoneticPr fontId="1" type="noConversion"/>
  </si>
  <si>
    <t>Set_TrunkLamp</t>
  </si>
  <si>
    <t>后备门灯，高边驱动，high有效</t>
  </si>
  <si>
    <t>LA1_St_TrunkLamp</t>
  </si>
  <si>
    <t>后备门灯状态，LIN</t>
  </si>
  <si>
    <t>BCM1_St_TrunkAjar</t>
  </si>
  <si>
    <t>后备门灯状态，CAN</t>
  </si>
  <si>
    <t>TCM1_N_SLP</t>
  </si>
  <si>
    <t>TCM1_F_SLPFlag</t>
  </si>
  <si>
    <t>TCM 档位状态信号
0x0: Undefined
0x1: P(Park)
0x2: R(Reverse)
0x3: N(Neutral)
0x4: D(Drive)
0x5: S(Sport)
0x6: M(Manual)
0x7: Undefined position
0x8-F: Error Value</t>
  </si>
  <si>
    <t>TCM 档位有效位信号，
0x0: Invalid 
0x1: Valid</t>
  </si>
  <si>
    <t>Set_PRNDLamp_Pwm</t>
  </si>
  <si>
    <t>PRND 挡位指示灯，PWM，high有效</t>
  </si>
  <si>
    <t>Set_PRNDLampEnableFlg</t>
  </si>
  <si>
    <t>PRND 挡位指示灯 使能</t>
  </si>
  <si>
    <t>CAL_PRNDLamp_Level</t>
  </si>
  <si>
    <t>[1 9]</t>
  </si>
  <si>
    <t>PRND 输出数字等级</t>
  </si>
  <si>
    <t>[0 1 2 3 4 5 6 7 8]</t>
  </si>
  <si>
    <t>CAL_PRNDLamp_Pwm</t>
  </si>
  <si>
    <t>PRND 输出数字等级对应输出的PWM</t>
  </si>
  <si>
    <t>[0 10 20 30 40 50 60 70 80]</t>
  </si>
  <si>
    <t>AUDIO11_St_AmbienceSet_R</t>
  </si>
  <si>
    <t>氛围灯设置
0x0: Auto
0x1: ON
0x2: Off</t>
  </si>
  <si>
    <t>AUDIO11_St_AmbienceLightnessSet_R</t>
  </si>
  <si>
    <t>氛围灯亮度设置
0x0: 100%
0x1: 90%
0x2: 80%
0x3: 70%
0x4: 60%</t>
  </si>
  <si>
    <t>AUDIO11_St_Available</t>
  </si>
  <si>
    <t>AUDIO 报文有效标志，0x0: not available 0x1: availab</t>
  </si>
  <si>
    <t>AUDIO11_N_AmbienceR_R</t>
  </si>
  <si>
    <r>
      <t>AmbienceRed</t>
    </r>
    <r>
      <rPr>
        <sz val="11"/>
        <rFont val="宋体"/>
        <family val="3"/>
        <charset val="134"/>
      </rPr>
      <t>氛围灯红色值：</t>
    </r>
    <r>
      <rPr>
        <sz val="11"/>
        <rFont val="Calibri"/>
        <family val="2"/>
      </rPr>
      <t>0x0~0xFF:0~255</t>
    </r>
  </si>
  <si>
    <t>AUDIO11_N_AmbienceG_R</t>
  </si>
  <si>
    <r>
      <t>AmbienceGreen</t>
    </r>
    <r>
      <rPr>
        <sz val="11"/>
        <rFont val="宋体"/>
        <family val="3"/>
        <charset val="134"/>
      </rPr>
      <t>氛围灯绿色值：</t>
    </r>
    <r>
      <rPr>
        <sz val="11"/>
        <rFont val="Calibri"/>
        <family val="2"/>
      </rPr>
      <t>0x0~0xFF:0~255</t>
    </r>
  </si>
  <si>
    <t>AUDIO11_N_AmbienceB_R</t>
  </si>
  <si>
    <r>
      <t>AmbienceBlue</t>
    </r>
    <r>
      <rPr>
        <sz val="11"/>
        <rFont val="宋体"/>
        <family val="3"/>
        <charset val="134"/>
      </rPr>
      <t>氛围灯蓝色值：</t>
    </r>
    <r>
      <rPr>
        <sz val="11"/>
        <rFont val="Calibri"/>
        <family val="2"/>
      </rPr>
      <t>0x0~0xFF:0~255</t>
    </r>
  </si>
  <si>
    <t>Set_AmbienceLamp</t>
  </si>
  <si>
    <t>氛围灯输出，PWM，high有效</t>
  </si>
  <si>
    <t>BCM3_St_AmbienceSet_R</t>
  </si>
  <si>
    <t>氛围灯开关
0x0: Auto
0x1: ON
0x2: Off</t>
  </si>
  <si>
    <t>BCM3_St_AmbienceLightnessSet_R</t>
  </si>
  <si>
    <t>BCMAL_St_AmbienceLightCommand</t>
  </si>
  <si>
    <t>氛围灯设置命令,0x0: Auto
0x1: ON
0x2: Off</t>
  </si>
  <si>
    <t>BCMAL_N_AmbienceLightRcolor</t>
  </si>
  <si>
    <t>氛围灯红色值反馈</t>
  </si>
  <si>
    <t>BCMAL_N_AmbienceLightGcolor</t>
  </si>
  <si>
    <t>氛围灯绿色值反馈</t>
  </si>
  <si>
    <t>BCMAL_N_AmbienceLightBcolor</t>
  </si>
  <si>
    <t>氛围灯蓝色值反馈</t>
  </si>
  <si>
    <t>BCMAL_N_AmbienceLightIntens</t>
  </si>
  <si>
    <t>氛围灯亮度设置反馈
0x0: 100%
0x1: 90%
0x2: 80%
0x3: 70%
0x4: 60%</t>
  </si>
  <si>
    <t>IbcmSleepWakeUpSts</t>
    <phoneticPr fontId="1" type="noConversion"/>
  </si>
  <si>
    <t>PosLampSts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</si>
</sst>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6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0" borderId="0"/>
    <xf numFmtId="0" fontId="25" fillId="0" borderId="0"/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6" fillId="33" borderId="8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2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9" fillId="31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35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8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left" vertical="center"/>
    </xf>
    <xf numFmtId="0" fontId="2" fillId="36" borderId="1" xfId="0" applyFont="1" applyFill="1" applyBorder="1" applyAlignment="1">
      <alignment horizontal="center" vertical="center"/>
    </xf>
    <xf numFmtId="0" fontId="0" fillId="36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center" vertical="center"/>
    </xf>
    <xf numFmtId="0" fontId="2" fillId="37" borderId="2" xfId="0" applyFont="1" applyFill="1" applyBorder="1" applyAlignment="1">
      <alignment horizontal="left" vertical="center"/>
    </xf>
    <xf numFmtId="0" fontId="2" fillId="3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8" borderId="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37" borderId="12" xfId="0" applyFont="1" applyFill="1" applyBorder="1" applyAlignment="1">
      <alignment horizontal="left" vertical="center"/>
    </xf>
    <xf numFmtId="0" fontId="2" fillId="38" borderId="1" xfId="0" applyFont="1" applyFill="1" applyBorder="1" applyAlignment="1">
      <alignment horizontal="center" vertical="center"/>
    </xf>
    <xf numFmtId="0" fontId="0" fillId="38" borderId="1" xfId="0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37" borderId="2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4" fillId="37" borderId="0" xfId="0" applyFont="1" applyFill="1" applyAlignment="1">
      <alignment horizontal="left" vertical="center"/>
    </xf>
    <xf numFmtId="0" fontId="4" fillId="37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6" fillId="0" borderId="1" xfId="163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6" fillId="0" borderId="1" xfId="163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6" fillId="0" borderId="1" xfId="163" applyNumberFormat="1" applyFont="1" applyFill="1" applyBorder="1" applyAlignment="1">
      <alignment horizontal="left" vertical="center" wrapText="1"/>
    </xf>
  </cellXfs>
  <cellStyles count="164">
    <cellStyle name="20% - 强调文字颜色 1 2" xfId="4"/>
    <cellStyle name="20% - 强调文字颜色 2 2" xfId="5"/>
    <cellStyle name="20% - 强调文字颜色 3 2" xfId="6"/>
    <cellStyle name="20% - 强调文字颜色 4 2" xfId="7"/>
    <cellStyle name="20% - 强调文字颜色 5 2" xfId="8"/>
    <cellStyle name="20% - 强调文字颜色 6 2" xfId="9"/>
    <cellStyle name="20% - 着色 1 2" xfId="69"/>
    <cellStyle name="20% - 着色 1 2 2" xfId="70"/>
    <cellStyle name="20% - 着色 2 2" xfId="71"/>
    <cellStyle name="20% - 着色 2 2 2" xfId="72"/>
    <cellStyle name="20% - 着色 3 2" xfId="73"/>
    <cellStyle name="20% - 着色 3 2 2" xfId="74"/>
    <cellStyle name="20% - 着色 4 2" xfId="75"/>
    <cellStyle name="20% - 着色 4 2 2" xfId="76"/>
    <cellStyle name="20% - 着色 5 2" xfId="77"/>
    <cellStyle name="20% - 着色 5 2 2" xfId="78"/>
    <cellStyle name="20% - 着色 6 2" xfId="79"/>
    <cellStyle name="20% - 着色 6 2 2" xfId="80"/>
    <cellStyle name="40% - 强调文字颜色 1 2" xfId="10"/>
    <cellStyle name="40% - 强调文字颜色 2 2" xfId="11"/>
    <cellStyle name="40% - 强调文字颜色 3 2" xfId="12"/>
    <cellStyle name="40% - 强调文字颜色 4 2" xfId="13"/>
    <cellStyle name="40% - 强调文字颜色 5 2" xfId="14"/>
    <cellStyle name="40% - 强调文字颜色 6 2" xfId="15"/>
    <cellStyle name="40% - 着色 1 2" xfId="103"/>
    <cellStyle name="40% - 着色 1 2 2" xfId="81"/>
    <cellStyle name="40% - 着色 2 2" xfId="82"/>
    <cellStyle name="40% - 着色 2 2 2" xfId="68"/>
    <cellStyle name="40% - 着色 3 2" xfId="83"/>
    <cellStyle name="40% - 着色 3 2 2" xfId="84"/>
    <cellStyle name="40% - 着色 4 2" xfId="85"/>
    <cellStyle name="40% - 着色 4 2 2" xfId="86"/>
    <cellStyle name="40% - 着色 5 2" xfId="87"/>
    <cellStyle name="40% - 着色 5 2 2" xfId="88"/>
    <cellStyle name="40% - 着色 6 2" xfId="89"/>
    <cellStyle name="40% - 着色 6 2 2" xfId="90"/>
    <cellStyle name="60% - 强调文字颜色 1 2" xfId="16"/>
    <cellStyle name="60% - 强调文字颜色 2 2" xfId="17"/>
    <cellStyle name="60% - 强调文字颜色 3 2" xfId="18"/>
    <cellStyle name="60% - 强调文字颜色 4 2" xfId="19"/>
    <cellStyle name="60% - 强调文字颜色 5 2" xfId="20"/>
    <cellStyle name="60% - 强调文字颜色 6 2" xfId="21"/>
    <cellStyle name="60% - 着色 1 2" xfId="91"/>
    <cellStyle name="60% - 着色 1 2 2" xfId="92"/>
    <cellStyle name="60% - 着色 2 2" xfId="93"/>
    <cellStyle name="60% - 着色 2 2 2" xfId="94"/>
    <cellStyle name="60% - 着色 3 2" xfId="95"/>
    <cellStyle name="60% - 着色 3 2 2" xfId="96"/>
    <cellStyle name="60% - 着色 4 2" xfId="97"/>
    <cellStyle name="60% - 着色 4 2 2" xfId="98"/>
    <cellStyle name="60% - 着色 5 2" xfId="99"/>
    <cellStyle name="60% - 着色 5 2 2" xfId="100"/>
    <cellStyle name="60% - 着色 6 2" xfId="101"/>
    <cellStyle name="60% - 着色 6 2 2" xfId="102"/>
    <cellStyle name="Normal_Key Technical Information of Project for CB and CC" xfId="22"/>
    <cellStyle name="Standard_SL(Template)_PF2010" xfId="23"/>
    <cellStyle name="百分比 2" xfId="24"/>
    <cellStyle name="标题 1 2" xfId="27"/>
    <cellStyle name="标题 1 3" xfId="26"/>
    <cellStyle name="标题 1 3 2" xfId="104"/>
    <cellStyle name="标题 2 2" xfId="29"/>
    <cellStyle name="标题 2 3" xfId="28"/>
    <cellStyle name="标题 2 3 2" xfId="105"/>
    <cellStyle name="标题 3 2" xfId="31"/>
    <cellStyle name="标题 3 3" xfId="30"/>
    <cellStyle name="标题 3 3 2" xfId="106"/>
    <cellStyle name="标题 4 2" xfId="33"/>
    <cellStyle name="标题 4 3" xfId="32"/>
    <cellStyle name="标题 4 3 2" xfId="107"/>
    <cellStyle name="标题 5" xfId="34"/>
    <cellStyle name="标题 6" xfId="25"/>
    <cellStyle name="标题 6 2" xfId="108"/>
    <cellStyle name="差 2" xfId="36"/>
    <cellStyle name="差 3" xfId="35"/>
    <cellStyle name="差 3 2" xfId="110"/>
    <cellStyle name="差 4" xfId="109"/>
    <cellStyle name="常规" xfId="0" builtinId="0"/>
    <cellStyle name="常规 2" xfId="2"/>
    <cellStyle name="常规 2 2" xfId="37"/>
    <cellStyle name="常规 3" xfId="1"/>
    <cellStyle name="常规 3 2" xfId="38"/>
    <cellStyle name="常规 4" xfId="3"/>
    <cellStyle name="常规 4 2" xfId="111"/>
    <cellStyle name="常规 5" xfId="162"/>
    <cellStyle name="常规_BA01信号" xfId="163"/>
    <cellStyle name="超链接 2" xfId="39"/>
    <cellStyle name="好 2" xfId="41"/>
    <cellStyle name="好 3" xfId="40"/>
    <cellStyle name="好 3 2" xfId="113"/>
    <cellStyle name="好 4" xfId="112"/>
    <cellStyle name="汇总 2" xfId="43"/>
    <cellStyle name="汇总 3" xfId="42"/>
    <cellStyle name="汇总 3 2" xfId="114"/>
    <cellStyle name="汇总 4" xfId="115"/>
    <cellStyle name="汇总 4 2" xfId="116"/>
    <cellStyle name="汇总 5" xfId="117"/>
    <cellStyle name="汇总 5 2" xfId="118"/>
    <cellStyle name="计算 2" xfId="45"/>
    <cellStyle name="计算 3" xfId="44"/>
    <cellStyle name="计算 3 2" xfId="120"/>
    <cellStyle name="计算 4" xfId="121"/>
    <cellStyle name="计算 4 2" xfId="122"/>
    <cellStyle name="计算 5" xfId="123"/>
    <cellStyle name="计算 5 2" xfId="124"/>
    <cellStyle name="计算 6" xfId="119"/>
    <cellStyle name="检查单元格 2" xfId="47"/>
    <cellStyle name="检查单元格 3" xfId="46"/>
    <cellStyle name="检查单元格 3 2" xfId="126"/>
    <cellStyle name="检查单元格 4" xfId="125"/>
    <cellStyle name="解释性文本 2" xfId="49"/>
    <cellStyle name="解释性文本 3" xfId="48"/>
    <cellStyle name="解释性文本 3 2" xfId="127"/>
    <cellStyle name="警告文本 2" xfId="51"/>
    <cellStyle name="警告文本 3" xfId="50"/>
    <cellStyle name="警告文本 3 2" xfId="128"/>
    <cellStyle name="链接单元格 2" xfId="53"/>
    <cellStyle name="链接单元格 3" xfId="52"/>
    <cellStyle name="链接单元格 3 2" xfId="129"/>
    <cellStyle name="强调文字颜色 1 2" xfId="54"/>
    <cellStyle name="强调文字颜色 2 2" xfId="55"/>
    <cellStyle name="强调文字颜色 3 2" xfId="56"/>
    <cellStyle name="强调文字颜色 4 2" xfId="57"/>
    <cellStyle name="强调文字颜色 5 2" xfId="58"/>
    <cellStyle name="强调文字颜色 6 2" xfId="59"/>
    <cellStyle name="适中 2" xfId="61"/>
    <cellStyle name="适中 3" xfId="60"/>
    <cellStyle name="适中 3 2" xfId="131"/>
    <cellStyle name="适中 4" xfId="130"/>
    <cellStyle name="输出 2" xfId="63"/>
    <cellStyle name="输出 3" xfId="62"/>
    <cellStyle name="输出 3 2" xfId="133"/>
    <cellStyle name="输出 4" xfId="134"/>
    <cellStyle name="输出 4 2" xfId="135"/>
    <cellStyle name="输出 5" xfId="136"/>
    <cellStyle name="输出 5 2" xfId="137"/>
    <cellStyle name="输出 6" xfId="132"/>
    <cellStyle name="输入 2" xfId="65"/>
    <cellStyle name="输入 3" xfId="64"/>
    <cellStyle name="输入 3 2" xfId="139"/>
    <cellStyle name="输入 4" xfId="140"/>
    <cellStyle name="输入 4 2" xfId="141"/>
    <cellStyle name="输入 5" xfId="142"/>
    <cellStyle name="输入 5 2" xfId="143"/>
    <cellStyle name="输入 6" xfId="138"/>
    <cellStyle name="着色 1 2" xfId="144"/>
    <cellStyle name="着色 1 2 2" xfId="145"/>
    <cellStyle name="着色 2 2" xfId="146"/>
    <cellStyle name="着色 2 2 2" xfId="147"/>
    <cellStyle name="着色 3 2" xfId="148"/>
    <cellStyle name="着色 3 2 2" xfId="149"/>
    <cellStyle name="着色 4 2" xfId="150"/>
    <cellStyle name="着色 4 2 2" xfId="151"/>
    <cellStyle name="着色 5 2" xfId="152"/>
    <cellStyle name="着色 5 2 2" xfId="153"/>
    <cellStyle name="着色 6 2" xfId="154"/>
    <cellStyle name="着色 6 2 2" xfId="155"/>
    <cellStyle name="注释 2" xfId="67"/>
    <cellStyle name="注释 3" xfId="66"/>
    <cellStyle name="注释 3 2" xfId="157"/>
    <cellStyle name="注释 4" xfId="158"/>
    <cellStyle name="注释 4 2" xfId="159"/>
    <cellStyle name="注释 5" xfId="160"/>
    <cellStyle name="注释 5 2" xfId="161"/>
    <cellStyle name="注释 6" xfId="15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7"/>
  <sheetViews>
    <sheetView tabSelected="1" topLeftCell="A64" zoomScale="85" zoomScaleNormal="85" workbookViewId="0">
      <selection activeCell="D77" sqref="D77"/>
    </sheetView>
  </sheetViews>
  <sheetFormatPr defaultRowHeight="16.5"/>
  <cols>
    <col min="1" max="1" width="35.5" style="3" customWidth="1"/>
    <col min="2" max="2" width="32.75" style="23" customWidth="1"/>
    <col min="3" max="3" width="8.25" style="34" customWidth="1"/>
    <col min="4" max="4" width="27.625" style="23" customWidth="1"/>
    <col min="5" max="5" width="14.25" style="34" customWidth="1"/>
    <col min="6" max="6" width="50.625" style="3" customWidth="1"/>
    <col min="7" max="8" width="9" style="2"/>
    <col min="9" max="9" width="16.875" style="2" customWidth="1"/>
    <col min="10" max="10" width="11.125" style="2" customWidth="1"/>
    <col min="11" max="11" width="11.5" style="2" customWidth="1"/>
    <col min="12" max="12" width="17.125" style="2" customWidth="1"/>
    <col min="13" max="13" width="19.625" style="2" customWidth="1"/>
    <col min="14" max="16384" width="9" style="2"/>
  </cols>
  <sheetData>
    <row r="1" spans="1:13">
      <c r="A1" s="1" t="s">
        <v>0</v>
      </c>
      <c r="B1" s="21" t="s">
        <v>96</v>
      </c>
      <c r="C1" s="21" t="s">
        <v>94</v>
      </c>
      <c r="D1" s="21" t="s">
        <v>95</v>
      </c>
      <c r="E1" s="21" t="s">
        <v>8</v>
      </c>
      <c r="F1" s="1" t="s">
        <v>3</v>
      </c>
      <c r="G1" s="1" t="s">
        <v>1</v>
      </c>
      <c r="H1" s="1" t="s">
        <v>2</v>
      </c>
      <c r="I1" s="1" t="s">
        <v>5</v>
      </c>
      <c r="J1" s="1" t="s">
        <v>4</v>
      </c>
      <c r="K1" s="1" t="s">
        <v>6</v>
      </c>
      <c r="L1" s="1" t="s">
        <v>7</v>
      </c>
    </row>
    <row r="2" spans="1:13" s="27" customFormat="1" ht="82.5">
      <c r="A2" s="35" t="s">
        <v>30</v>
      </c>
      <c r="B2" s="35" t="s">
        <v>115</v>
      </c>
      <c r="C2" s="36">
        <v>15</v>
      </c>
      <c r="D2" s="35" t="s">
        <v>116</v>
      </c>
      <c r="E2" s="36">
        <v>-1</v>
      </c>
      <c r="F2" s="37" t="s">
        <v>31</v>
      </c>
      <c r="G2" s="36">
        <v>0</v>
      </c>
      <c r="H2" s="36">
        <v>3</v>
      </c>
      <c r="I2" s="36">
        <v>0</v>
      </c>
      <c r="J2" s="36"/>
      <c r="K2" s="36" t="s">
        <v>12</v>
      </c>
      <c r="L2" s="70" t="s">
        <v>25</v>
      </c>
      <c r="M2" s="38"/>
    </row>
    <row r="3" spans="1:13" s="27" customFormat="1" ht="33">
      <c r="A3" s="35" t="s">
        <v>32</v>
      </c>
      <c r="B3" s="35" t="s">
        <v>117</v>
      </c>
      <c r="C3" s="36">
        <v>16</v>
      </c>
      <c r="D3" s="35" t="s">
        <v>116</v>
      </c>
      <c r="E3" s="36">
        <v>-1</v>
      </c>
      <c r="F3" s="37" t="s">
        <v>118</v>
      </c>
      <c r="G3" s="36">
        <v>0</v>
      </c>
      <c r="H3" s="36">
        <v>7</v>
      </c>
      <c r="I3" s="36">
        <v>5</v>
      </c>
      <c r="J3" s="36"/>
      <c r="K3" s="36" t="s">
        <v>12</v>
      </c>
      <c r="L3" s="70" t="s">
        <v>25</v>
      </c>
      <c r="M3" s="38"/>
    </row>
    <row r="4" spans="1:13" s="27" customFormat="1" ht="82.5">
      <c r="A4" s="137" t="s">
        <v>763</v>
      </c>
      <c r="B4" s="35" t="s">
        <v>119</v>
      </c>
      <c r="C4" s="36">
        <v>17</v>
      </c>
      <c r="D4" s="35" t="s">
        <v>116</v>
      </c>
      <c r="E4" s="36">
        <v>-1</v>
      </c>
      <c r="F4" s="37" t="s">
        <v>33</v>
      </c>
      <c r="G4" s="36">
        <v>0</v>
      </c>
      <c r="H4" s="36">
        <v>3</v>
      </c>
      <c r="I4" s="36">
        <v>0</v>
      </c>
      <c r="J4" s="36"/>
      <c r="K4" s="36" t="s">
        <v>12</v>
      </c>
      <c r="L4" s="70" t="s">
        <v>25</v>
      </c>
      <c r="M4" s="38"/>
    </row>
    <row r="5" spans="1:13" s="27" customFormat="1" ht="33">
      <c r="A5" s="35" t="s">
        <v>34</v>
      </c>
      <c r="B5" s="35" t="s">
        <v>120</v>
      </c>
      <c r="C5" s="36">
        <v>18</v>
      </c>
      <c r="D5" s="35" t="s">
        <v>116</v>
      </c>
      <c r="E5" s="36">
        <v>-1</v>
      </c>
      <c r="F5" s="37" t="s">
        <v>35</v>
      </c>
      <c r="G5" s="36">
        <v>0</v>
      </c>
      <c r="H5" s="36">
        <v>1</v>
      </c>
      <c r="I5" s="36">
        <v>1</v>
      </c>
      <c r="J5" s="36"/>
      <c r="K5" s="36" t="s">
        <v>12</v>
      </c>
      <c r="L5" s="70" t="s">
        <v>25</v>
      </c>
      <c r="M5" s="38"/>
    </row>
    <row r="6" spans="1:13" s="27" customFormat="1" ht="66">
      <c r="A6" s="35" t="s">
        <v>36</v>
      </c>
      <c r="B6" s="35" t="s">
        <v>121</v>
      </c>
      <c r="C6" s="36">
        <v>19</v>
      </c>
      <c r="D6" s="35" t="s">
        <v>116</v>
      </c>
      <c r="E6" s="36">
        <v>-1</v>
      </c>
      <c r="F6" s="37" t="s">
        <v>37</v>
      </c>
      <c r="G6" s="36">
        <v>0</v>
      </c>
      <c r="H6" s="36">
        <v>3</v>
      </c>
      <c r="I6" s="36">
        <v>1</v>
      </c>
      <c r="J6" s="36"/>
      <c r="K6" s="36" t="s">
        <v>12</v>
      </c>
      <c r="L6" s="70" t="s">
        <v>25</v>
      </c>
      <c r="M6" s="38"/>
    </row>
    <row r="7" spans="1:13" s="27" customFormat="1" ht="82.5">
      <c r="A7" s="37" t="s">
        <v>38</v>
      </c>
      <c r="B7" s="35" t="s">
        <v>122</v>
      </c>
      <c r="C7" s="36">
        <v>20</v>
      </c>
      <c r="D7" s="35" t="s">
        <v>116</v>
      </c>
      <c r="E7" s="36">
        <v>-1</v>
      </c>
      <c r="F7" s="37" t="s">
        <v>39</v>
      </c>
      <c r="G7" s="36">
        <v>0</v>
      </c>
      <c r="H7" s="36">
        <v>3</v>
      </c>
      <c r="I7" s="36">
        <v>1</v>
      </c>
      <c r="J7" s="36"/>
      <c r="K7" s="36" t="s">
        <v>12</v>
      </c>
      <c r="L7" s="70" t="s">
        <v>25</v>
      </c>
    </row>
    <row r="8" spans="1:13" s="27" customFormat="1" ht="82.5">
      <c r="A8" s="35" t="s">
        <v>40</v>
      </c>
      <c r="B8" s="35" t="s">
        <v>123</v>
      </c>
      <c r="C8" s="36">
        <v>21</v>
      </c>
      <c r="D8" s="35" t="s">
        <v>116</v>
      </c>
      <c r="E8" s="36">
        <v>-1</v>
      </c>
      <c r="F8" s="37" t="s">
        <v>41</v>
      </c>
      <c r="G8" s="36">
        <v>0</v>
      </c>
      <c r="H8" s="36">
        <v>3</v>
      </c>
      <c r="I8" s="36">
        <v>1</v>
      </c>
      <c r="J8" s="36"/>
      <c r="K8" s="36" t="s">
        <v>12</v>
      </c>
      <c r="L8" s="70" t="s">
        <v>25</v>
      </c>
    </row>
    <row r="9" spans="1:13" s="27" customFormat="1" ht="115.5">
      <c r="A9" s="35" t="s">
        <v>42</v>
      </c>
      <c r="B9" s="35" t="s">
        <v>124</v>
      </c>
      <c r="C9" s="36">
        <v>22</v>
      </c>
      <c r="D9" s="35" t="s">
        <v>116</v>
      </c>
      <c r="E9" s="36">
        <v>-1</v>
      </c>
      <c r="F9" s="37" t="s">
        <v>43</v>
      </c>
      <c r="G9" s="36">
        <v>0</v>
      </c>
      <c r="H9" s="36">
        <v>5</v>
      </c>
      <c r="I9" s="36">
        <v>1</v>
      </c>
      <c r="J9" s="36"/>
      <c r="K9" s="36" t="s">
        <v>12</v>
      </c>
      <c r="L9" s="70" t="s">
        <v>25</v>
      </c>
    </row>
    <row r="10" spans="1:13" s="27" customFormat="1" ht="82.5">
      <c r="A10" s="35" t="s">
        <v>44</v>
      </c>
      <c r="B10" s="35" t="s">
        <v>125</v>
      </c>
      <c r="C10" s="36">
        <v>23</v>
      </c>
      <c r="D10" s="35" t="s">
        <v>116</v>
      </c>
      <c r="E10" s="36">
        <v>-1</v>
      </c>
      <c r="F10" s="37" t="s">
        <v>45</v>
      </c>
      <c r="G10" s="36">
        <v>0</v>
      </c>
      <c r="H10" s="36">
        <v>3</v>
      </c>
      <c r="I10" s="36">
        <v>1</v>
      </c>
      <c r="J10" s="36"/>
      <c r="K10" s="36" t="s">
        <v>12</v>
      </c>
      <c r="L10" s="70" t="s">
        <v>25</v>
      </c>
    </row>
    <row r="11" spans="1:13" s="27" customFormat="1" ht="82.5">
      <c r="A11" s="35" t="s">
        <v>46</v>
      </c>
      <c r="B11" s="35" t="s">
        <v>126</v>
      </c>
      <c r="C11" s="36">
        <v>24</v>
      </c>
      <c r="D11" s="35" t="s">
        <v>116</v>
      </c>
      <c r="E11" s="36">
        <v>-1</v>
      </c>
      <c r="F11" s="37" t="s">
        <v>47</v>
      </c>
      <c r="G11" s="36">
        <v>0</v>
      </c>
      <c r="H11" s="36">
        <v>3</v>
      </c>
      <c r="I11" s="36">
        <v>1</v>
      </c>
      <c r="J11" s="36"/>
      <c r="K11" s="36" t="s">
        <v>12</v>
      </c>
      <c r="L11" s="70" t="s">
        <v>25</v>
      </c>
    </row>
    <row r="12" spans="1:13" s="27" customFormat="1" ht="33">
      <c r="A12" s="35" t="s">
        <v>48</v>
      </c>
      <c r="B12" s="35" t="s">
        <v>127</v>
      </c>
      <c r="C12" s="36">
        <v>25</v>
      </c>
      <c r="D12" s="35" t="s">
        <v>116</v>
      </c>
      <c r="E12" s="36">
        <v>-1</v>
      </c>
      <c r="F12" s="37" t="s">
        <v>49</v>
      </c>
      <c r="G12" s="36">
        <v>0</v>
      </c>
      <c r="H12" s="36">
        <v>1</v>
      </c>
      <c r="I12" s="36">
        <v>1</v>
      </c>
      <c r="J12" s="36"/>
      <c r="K12" s="36" t="s">
        <v>12</v>
      </c>
      <c r="L12" s="70" t="s">
        <v>25</v>
      </c>
    </row>
    <row r="13" spans="1:13" s="27" customFormat="1" ht="82.5">
      <c r="A13" s="35" t="s">
        <v>128</v>
      </c>
      <c r="B13" s="35" t="s">
        <v>129</v>
      </c>
      <c r="C13" s="36">
        <v>26</v>
      </c>
      <c r="D13" s="35" t="s">
        <v>116</v>
      </c>
      <c r="E13" s="36">
        <v>-1</v>
      </c>
      <c r="F13" s="37" t="s">
        <v>50</v>
      </c>
      <c r="G13" s="36">
        <v>0</v>
      </c>
      <c r="H13" s="36">
        <v>3</v>
      </c>
      <c r="I13" s="36">
        <v>0</v>
      </c>
      <c r="J13" s="36"/>
      <c r="K13" s="36" t="s">
        <v>12</v>
      </c>
      <c r="L13" s="70" t="s">
        <v>25</v>
      </c>
    </row>
    <row r="14" spans="1:13" s="27" customFormat="1" ht="33">
      <c r="A14" s="35" t="s">
        <v>51</v>
      </c>
      <c r="B14" s="35" t="s">
        <v>130</v>
      </c>
      <c r="C14" s="36">
        <v>27</v>
      </c>
      <c r="D14" s="35" t="s">
        <v>116</v>
      </c>
      <c r="E14" s="36">
        <v>-1</v>
      </c>
      <c r="F14" s="37" t="s">
        <v>52</v>
      </c>
      <c r="G14" s="36">
        <v>0</v>
      </c>
      <c r="H14" s="36">
        <v>1</v>
      </c>
      <c r="I14" s="36">
        <v>1</v>
      </c>
      <c r="J14" s="36"/>
      <c r="K14" s="36" t="s">
        <v>12</v>
      </c>
      <c r="L14" s="70" t="s">
        <v>25</v>
      </c>
    </row>
    <row r="15" spans="1:13" s="27" customFormat="1" ht="82.5">
      <c r="A15" s="35" t="s">
        <v>53</v>
      </c>
      <c r="B15" s="35" t="s">
        <v>131</v>
      </c>
      <c r="C15" s="36">
        <v>28</v>
      </c>
      <c r="D15" s="35" t="s">
        <v>116</v>
      </c>
      <c r="E15" s="36">
        <v>-1</v>
      </c>
      <c r="F15" s="37" t="s">
        <v>54</v>
      </c>
      <c r="G15" s="36">
        <v>0</v>
      </c>
      <c r="H15" s="36">
        <v>3</v>
      </c>
      <c r="I15" s="36">
        <v>0</v>
      </c>
      <c r="J15" s="36"/>
      <c r="K15" s="36" t="s">
        <v>12</v>
      </c>
      <c r="L15" s="70" t="s">
        <v>25</v>
      </c>
    </row>
    <row r="16" spans="1:13" s="27" customFormat="1" ht="33">
      <c r="A16" s="35" t="s">
        <v>55</v>
      </c>
      <c r="B16" s="35" t="s">
        <v>132</v>
      </c>
      <c r="C16" s="36">
        <v>29</v>
      </c>
      <c r="D16" s="35" t="s">
        <v>116</v>
      </c>
      <c r="E16" s="36">
        <v>-1</v>
      </c>
      <c r="F16" s="37" t="s">
        <v>56</v>
      </c>
      <c r="G16" s="36">
        <v>0</v>
      </c>
      <c r="H16" s="36">
        <v>1</v>
      </c>
      <c r="I16" s="36">
        <v>0</v>
      </c>
      <c r="J16" s="36"/>
      <c r="K16" s="36" t="s">
        <v>12</v>
      </c>
      <c r="L16" s="70" t="s">
        <v>25</v>
      </c>
    </row>
    <row r="17" spans="1:13" s="27" customFormat="1">
      <c r="A17" s="35" t="s">
        <v>57</v>
      </c>
      <c r="B17" s="35" t="s">
        <v>133</v>
      </c>
      <c r="C17" s="36">
        <v>30</v>
      </c>
      <c r="D17" s="35" t="s">
        <v>116</v>
      </c>
      <c r="E17" s="36">
        <v>-1</v>
      </c>
      <c r="F17" s="37" t="s">
        <v>58</v>
      </c>
      <c r="G17" s="36">
        <v>0</v>
      </c>
      <c r="H17" s="36">
        <v>1</v>
      </c>
      <c r="I17" s="36">
        <v>1</v>
      </c>
      <c r="J17" s="36"/>
      <c r="K17" s="36" t="s">
        <v>12</v>
      </c>
      <c r="L17" s="70" t="s">
        <v>25</v>
      </c>
    </row>
    <row r="18" spans="1:13" s="27" customFormat="1" ht="82.5">
      <c r="A18" s="35" t="s">
        <v>59</v>
      </c>
      <c r="B18" s="35" t="s">
        <v>134</v>
      </c>
      <c r="C18" s="36">
        <v>31</v>
      </c>
      <c r="D18" s="35" t="s">
        <v>116</v>
      </c>
      <c r="E18" s="36">
        <v>-1</v>
      </c>
      <c r="F18" s="37" t="s">
        <v>60</v>
      </c>
      <c r="G18" s="36">
        <v>0</v>
      </c>
      <c r="H18" s="36">
        <v>15</v>
      </c>
      <c r="I18" s="36">
        <v>0</v>
      </c>
      <c r="J18" s="36"/>
      <c r="K18" s="36" t="s">
        <v>12</v>
      </c>
      <c r="L18" s="70" t="s">
        <v>25</v>
      </c>
    </row>
    <row r="19" spans="1:13" s="27" customFormat="1">
      <c r="A19" s="35" t="s">
        <v>61</v>
      </c>
      <c r="B19" s="35" t="s">
        <v>135</v>
      </c>
      <c r="C19" s="36">
        <v>32</v>
      </c>
      <c r="D19" s="35" t="s">
        <v>116</v>
      </c>
      <c r="E19" s="36">
        <v>-1</v>
      </c>
      <c r="F19" s="37" t="s">
        <v>62</v>
      </c>
      <c r="G19" s="36">
        <v>0</v>
      </c>
      <c r="H19" s="36">
        <v>1</v>
      </c>
      <c r="I19" s="36">
        <v>0</v>
      </c>
      <c r="J19" s="36"/>
      <c r="K19" s="36" t="s">
        <v>12</v>
      </c>
      <c r="L19" s="70" t="s">
        <v>25</v>
      </c>
    </row>
    <row r="20" spans="1:13" s="27" customFormat="1" ht="66">
      <c r="A20" s="35" t="s">
        <v>63</v>
      </c>
      <c r="B20" s="35" t="s">
        <v>136</v>
      </c>
      <c r="C20" s="36">
        <v>33</v>
      </c>
      <c r="D20" s="35" t="s">
        <v>116</v>
      </c>
      <c r="E20" s="36">
        <v>-1</v>
      </c>
      <c r="F20" s="37" t="s">
        <v>64</v>
      </c>
      <c r="G20" s="36">
        <v>0</v>
      </c>
      <c r="H20" s="36">
        <v>3</v>
      </c>
      <c r="I20" s="36">
        <v>0</v>
      </c>
      <c r="J20" s="36"/>
      <c r="K20" s="36" t="s">
        <v>12</v>
      </c>
      <c r="L20" s="70" t="s">
        <v>25</v>
      </c>
    </row>
    <row r="21" spans="1:13" s="27" customFormat="1" ht="66">
      <c r="A21" s="35" t="s">
        <v>65</v>
      </c>
      <c r="B21" s="35" t="s">
        <v>137</v>
      </c>
      <c r="C21" s="36">
        <v>34</v>
      </c>
      <c r="D21" s="35" t="s">
        <v>116</v>
      </c>
      <c r="E21" s="36">
        <v>-1</v>
      </c>
      <c r="F21" s="37" t="s">
        <v>66</v>
      </c>
      <c r="G21" s="36">
        <v>0</v>
      </c>
      <c r="H21" s="36">
        <v>3</v>
      </c>
      <c r="I21" s="36">
        <v>0</v>
      </c>
      <c r="J21" s="36"/>
      <c r="K21" s="36" t="s">
        <v>12</v>
      </c>
      <c r="L21" s="70" t="s">
        <v>25</v>
      </c>
    </row>
    <row r="22" spans="1:13" s="27" customFormat="1">
      <c r="A22" s="35" t="s">
        <v>67</v>
      </c>
      <c r="B22" s="35" t="s">
        <v>138</v>
      </c>
      <c r="C22" s="36">
        <v>35</v>
      </c>
      <c r="D22" s="35" t="s">
        <v>116</v>
      </c>
      <c r="E22" s="36">
        <v>-1</v>
      </c>
      <c r="F22" s="37" t="s">
        <v>68</v>
      </c>
      <c r="G22" s="36">
        <v>0</v>
      </c>
      <c r="H22" s="36">
        <v>1</v>
      </c>
      <c r="I22" s="36">
        <v>1</v>
      </c>
      <c r="J22" s="36"/>
      <c r="K22" s="36" t="s">
        <v>12</v>
      </c>
      <c r="L22" s="70" t="s">
        <v>25</v>
      </c>
    </row>
    <row r="23" spans="1:13" s="27" customFormat="1">
      <c r="A23" s="35" t="s">
        <v>69</v>
      </c>
      <c r="B23" s="35" t="s">
        <v>139</v>
      </c>
      <c r="C23" s="36">
        <v>36</v>
      </c>
      <c r="D23" s="35" t="s">
        <v>116</v>
      </c>
      <c r="E23" s="36">
        <v>-1</v>
      </c>
      <c r="F23" s="37" t="s">
        <v>70</v>
      </c>
      <c r="G23" s="36">
        <v>0</v>
      </c>
      <c r="H23" s="36">
        <v>1</v>
      </c>
      <c r="I23" s="36">
        <v>1</v>
      </c>
      <c r="J23" s="36"/>
      <c r="K23" s="36" t="s">
        <v>12</v>
      </c>
      <c r="L23" s="70" t="s">
        <v>25</v>
      </c>
      <c r="M23" s="38"/>
    </row>
    <row r="24" spans="1:13" s="27" customFormat="1">
      <c r="A24" s="35" t="s">
        <v>71</v>
      </c>
      <c r="B24" s="35" t="s">
        <v>140</v>
      </c>
      <c r="C24" s="36">
        <v>37</v>
      </c>
      <c r="D24" s="35" t="s">
        <v>116</v>
      </c>
      <c r="E24" s="36">
        <v>-1</v>
      </c>
      <c r="F24" s="37" t="s">
        <v>72</v>
      </c>
      <c r="G24" s="36">
        <v>0</v>
      </c>
      <c r="H24" s="36">
        <v>1</v>
      </c>
      <c r="I24" s="36">
        <v>1</v>
      </c>
      <c r="J24" s="36"/>
      <c r="K24" s="36" t="s">
        <v>12</v>
      </c>
      <c r="L24" s="70" t="s">
        <v>25</v>
      </c>
      <c r="M24" s="38"/>
    </row>
    <row r="25" spans="1:13" s="27" customFormat="1" ht="66">
      <c r="A25" s="35" t="s">
        <v>73</v>
      </c>
      <c r="B25" s="35" t="s">
        <v>141</v>
      </c>
      <c r="C25" s="36">
        <v>38</v>
      </c>
      <c r="D25" s="35" t="s">
        <v>116</v>
      </c>
      <c r="E25" s="36">
        <v>-1</v>
      </c>
      <c r="F25" s="37" t="s">
        <v>74</v>
      </c>
      <c r="G25" s="36">
        <v>0</v>
      </c>
      <c r="H25" s="36">
        <v>3</v>
      </c>
      <c r="I25" s="36">
        <v>0</v>
      </c>
      <c r="J25" s="36"/>
      <c r="K25" s="36" t="s">
        <v>12</v>
      </c>
      <c r="L25" s="70" t="s">
        <v>25</v>
      </c>
      <c r="M25" s="38"/>
    </row>
    <row r="26" spans="1:13" s="27" customFormat="1">
      <c r="A26" s="35" t="s">
        <v>75</v>
      </c>
      <c r="B26" s="35" t="s">
        <v>142</v>
      </c>
      <c r="C26" s="36">
        <v>39</v>
      </c>
      <c r="D26" s="35" t="s">
        <v>116</v>
      </c>
      <c r="E26" s="36">
        <v>-1</v>
      </c>
      <c r="F26" s="37" t="s">
        <v>76</v>
      </c>
      <c r="G26" s="36">
        <v>0</v>
      </c>
      <c r="H26" s="36">
        <v>1</v>
      </c>
      <c r="I26" s="36">
        <v>1</v>
      </c>
      <c r="J26" s="36"/>
      <c r="K26" s="36" t="s">
        <v>12</v>
      </c>
      <c r="L26" s="70" t="s">
        <v>25</v>
      </c>
      <c r="M26" s="38"/>
    </row>
    <row r="27" spans="1:13" s="27" customFormat="1">
      <c r="A27" s="35" t="s">
        <v>77</v>
      </c>
      <c r="B27" s="35" t="s">
        <v>143</v>
      </c>
      <c r="C27" s="36">
        <v>40</v>
      </c>
      <c r="D27" s="35" t="s">
        <v>116</v>
      </c>
      <c r="E27" s="36">
        <v>-1</v>
      </c>
      <c r="F27" s="37" t="s">
        <v>78</v>
      </c>
      <c r="G27" s="36">
        <v>0</v>
      </c>
      <c r="H27" s="36">
        <v>1</v>
      </c>
      <c r="I27" s="36">
        <v>1</v>
      </c>
      <c r="J27" s="36"/>
      <c r="K27" s="36" t="s">
        <v>12</v>
      </c>
      <c r="L27" s="70" t="s">
        <v>25</v>
      </c>
      <c r="M27" s="38"/>
    </row>
    <row r="28" spans="1:13" s="27" customFormat="1" ht="33">
      <c r="A28" s="35" t="s">
        <v>144</v>
      </c>
      <c r="B28" s="35" t="s">
        <v>145</v>
      </c>
      <c r="C28" s="36">
        <v>41</v>
      </c>
      <c r="D28" s="35" t="s">
        <v>116</v>
      </c>
      <c r="E28" s="36">
        <v>-1</v>
      </c>
      <c r="F28" s="37" t="s">
        <v>87</v>
      </c>
      <c r="G28" s="36">
        <v>0</v>
      </c>
      <c r="H28" s="36">
        <v>32</v>
      </c>
      <c r="I28" s="36">
        <v>15</v>
      </c>
      <c r="J28" s="36"/>
      <c r="K28" s="36" t="s">
        <v>12</v>
      </c>
      <c r="L28" s="70" t="s">
        <v>25</v>
      </c>
      <c r="M28" s="38"/>
    </row>
    <row r="29" spans="1:13" s="27" customFormat="1" ht="49.5">
      <c r="A29" s="35" t="s">
        <v>88</v>
      </c>
      <c r="B29" s="35" t="s">
        <v>146</v>
      </c>
      <c r="C29" s="36">
        <v>42</v>
      </c>
      <c r="D29" s="35" t="s">
        <v>116</v>
      </c>
      <c r="E29" s="36">
        <v>-1</v>
      </c>
      <c r="F29" s="37" t="s">
        <v>89</v>
      </c>
      <c r="G29" s="36">
        <v>0</v>
      </c>
      <c r="H29" s="36">
        <v>1</v>
      </c>
      <c r="I29" s="36">
        <v>0</v>
      </c>
      <c r="J29" s="36"/>
      <c r="K29" s="36" t="s">
        <v>12</v>
      </c>
      <c r="L29" s="70" t="s">
        <v>25</v>
      </c>
      <c r="M29" s="38"/>
    </row>
    <row r="30" spans="1:13" s="27" customFormat="1" ht="82.5">
      <c r="A30" s="35" t="s">
        <v>90</v>
      </c>
      <c r="B30" s="35" t="s">
        <v>147</v>
      </c>
      <c r="C30" s="36">
        <v>43</v>
      </c>
      <c r="D30" s="35" t="s">
        <v>116</v>
      </c>
      <c r="E30" s="36">
        <v>-1</v>
      </c>
      <c r="F30" s="37" t="s">
        <v>91</v>
      </c>
      <c r="G30" s="36">
        <v>0</v>
      </c>
      <c r="H30" s="36">
        <v>3</v>
      </c>
      <c r="I30" s="36">
        <v>0</v>
      </c>
      <c r="J30" s="36"/>
      <c r="K30" s="36" t="s">
        <v>12</v>
      </c>
      <c r="L30" s="70" t="s">
        <v>25</v>
      </c>
      <c r="M30" s="38"/>
    </row>
    <row r="31" spans="1:13" s="27" customFormat="1" ht="49.5">
      <c r="A31" s="35" t="s">
        <v>92</v>
      </c>
      <c r="B31" s="35" t="s">
        <v>148</v>
      </c>
      <c r="C31" s="36">
        <v>44</v>
      </c>
      <c r="D31" s="35" t="s">
        <v>116</v>
      </c>
      <c r="E31" s="36">
        <v>-1</v>
      </c>
      <c r="F31" s="37" t="s">
        <v>93</v>
      </c>
      <c r="G31" s="36">
        <v>0</v>
      </c>
      <c r="H31" s="36">
        <v>1</v>
      </c>
      <c r="I31" s="36">
        <v>1</v>
      </c>
      <c r="J31" s="36"/>
      <c r="K31" s="36" t="s">
        <v>12</v>
      </c>
      <c r="L31" s="70" t="s">
        <v>25</v>
      </c>
      <c r="M31" s="38"/>
    </row>
    <row r="32" spans="1:13" s="27" customFormat="1" ht="66">
      <c r="A32" s="39" t="s">
        <v>149</v>
      </c>
      <c r="B32" s="35" t="s">
        <v>150</v>
      </c>
      <c r="C32" s="36">
        <v>45</v>
      </c>
      <c r="D32" s="35" t="s">
        <v>116</v>
      </c>
      <c r="E32" s="36">
        <v>-1</v>
      </c>
      <c r="F32" s="39" t="s">
        <v>151</v>
      </c>
      <c r="G32" s="40">
        <v>0</v>
      </c>
      <c r="H32" s="40">
        <v>3</v>
      </c>
      <c r="I32" s="40">
        <v>1</v>
      </c>
      <c r="J32" s="40"/>
      <c r="K32" s="36" t="s">
        <v>12</v>
      </c>
      <c r="L32" s="70" t="s">
        <v>25</v>
      </c>
      <c r="M32" s="38"/>
    </row>
    <row r="33" spans="1:13" s="27" customFormat="1" ht="49.5">
      <c r="A33" s="41" t="s">
        <v>152</v>
      </c>
      <c r="B33" s="35" t="s">
        <v>153</v>
      </c>
      <c r="C33" s="36">
        <v>46</v>
      </c>
      <c r="D33" s="35" t="s">
        <v>116</v>
      </c>
      <c r="E33" s="36">
        <v>-1</v>
      </c>
      <c r="F33" s="39" t="s">
        <v>154</v>
      </c>
      <c r="G33" s="40">
        <v>0</v>
      </c>
      <c r="H33" s="40">
        <v>1</v>
      </c>
      <c r="I33" s="40">
        <v>1</v>
      </c>
      <c r="J33" s="40"/>
      <c r="K33" s="36" t="s">
        <v>12</v>
      </c>
      <c r="L33" s="70" t="s">
        <v>25</v>
      </c>
      <c r="M33" s="38"/>
    </row>
    <row r="34" spans="1:13" s="27" customFormat="1" ht="82.5">
      <c r="A34" s="41" t="s">
        <v>155</v>
      </c>
      <c r="B34" s="35" t="s">
        <v>156</v>
      </c>
      <c r="C34" s="36">
        <v>47</v>
      </c>
      <c r="D34" s="35" t="s">
        <v>116</v>
      </c>
      <c r="E34" s="36">
        <v>-1</v>
      </c>
      <c r="F34" s="39" t="s">
        <v>157</v>
      </c>
      <c r="G34" s="40">
        <v>0</v>
      </c>
      <c r="H34" s="40">
        <v>3</v>
      </c>
      <c r="I34" s="40">
        <v>1</v>
      </c>
      <c r="J34" s="40"/>
      <c r="K34" s="36" t="s">
        <v>12</v>
      </c>
      <c r="L34" s="70" t="s">
        <v>25</v>
      </c>
      <c r="M34" s="38"/>
    </row>
    <row r="35" spans="1:13" s="38" customFormat="1" ht="49.5">
      <c r="A35" s="41" t="s">
        <v>158</v>
      </c>
      <c r="B35" s="35" t="s">
        <v>159</v>
      </c>
      <c r="C35" s="70">
        <v>48</v>
      </c>
      <c r="D35" s="35" t="s">
        <v>116</v>
      </c>
      <c r="E35" s="70">
        <v>-1</v>
      </c>
      <c r="F35" s="39" t="s">
        <v>160</v>
      </c>
      <c r="G35" s="40">
        <v>0</v>
      </c>
      <c r="H35" s="40">
        <v>1</v>
      </c>
      <c r="I35" s="40">
        <v>1</v>
      </c>
      <c r="J35" s="40"/>
      <c r="K35" s="70" t="s">
        <v>12</v>
      </c>
      <c r="L35" s="70" t="s">
        <v>25</v>
      </c>
    </row>
    <row r="36" spans="1:13" s="38" customFormat="1" ht="115.5">
      <c r="A36" s="41" t="s">
        <v>161</v>
      </c>
      <c r="B36" s="35" t="s">
        <v>162</v>
      </c>
      <c r="C36" s="70">
        <v>49</v>
      </c>
      <c r="D36" s="35" t="s">
        <v>116</v>
      </c>
      <c r="E36" s="70">
        <v>-1</v>
      </c>
      <c r="F36" s="39" t="s">
        <v>163</v>
      </c>
      <c r="G36" s="40">
        <v>0</v>
      </c>
      <c r="H36" s="40">
        <v>7</v>
      </c>
      <c r="I36" s="40">
        <v>1</v>
      </c>
      <c r="J36" s="40"/>
      <c r="K36" s="70" t="s">
        <v>12</v>
      </c>
      <c r="L36" s="70" t="s">
        <v>25</v>
      </c>
    </row>
    <row r="37" spans="1:13" s="6" customFormat="1" ht="49.5">
      <c r="A37" s="41" t="s">
        <v>164</v>
      </c>
      <c r="B37" s="35" t="s">
        <v>165</v>
      </c>
      <c r="C37" s="36">
        <v>50</v>
      </c>
      <c r="D37" s="35" t="s">
        <v>116</v>
      </c>
      <c r="E37" s="36">
        <v>-1</v>
      </c>
      <c r="F37" s="39" t="s">
        <v>166</v>
      </c>
      <c r="G37" s="40">
        <v>0</v>
      </c>
      <c r="H37" s="40">
        <v>1</v>
      </c>
      <c r="I37" s="40">
        <v>1</v>
      </c>
      <c r="J37" s="40"/>
      <c r="K37" s="36" t="s">
        <v>12</v>
      </c>
      <c r="L37" s="70" t="s">
        <v>25</v>
      </c>
      <c r="M37" s="8"/>
    </row>
    <row r="38" spans="1:13" s="6" customFormat="1" ht="132">
      <c r="A38" s="41" t="s">
        <v>167</v>
      </c>
      <c r="B38" s="35" t="s">
        <v>168</v>
      </c>
      <c r="C38" s="36">
        <v>51</v>
      </c>
      <c r="D38" s="35" t="s">
        <v>116</v>
      </c>
      <c r="E38" s="36">
        <v>-1</v>
      </c>
      <c r="F38" s="39" t="s">
        <v>169</v>
      </c>
      <c r="G38" s="40">
        <v>0</v>
      </c>
      <c r="H38" s="40">
        <v>15</v>
      </c>
      <c r="I38" s="40">
        <v>1</v>
      </c>
      <c r="J38" s="40"/>
      <c r="K38" s="36" t="s">
        <v>12</v>
      </c>
      <c r="L38" s="70" t="s">
        <v>25</v>
      </c>
      <c r="M38" s="9"/>
    </row>
    <row r="39" spans="1:13" s="6" customFormat="1" ht="49.5">
      <c r="A39" s="41" t="s">
        <v>170</v>
      </c>
      <c r="B39" s="35" t="s">
        <v>171</v>
      </c>
      <c r="C39" s="36">
        <v>52</v>
      </c>
      <c r="D39" s="35" t="s">
        <v>116</v>
      </c>
      <c r="E39" s="36">
        <v>-1</v>
      </c>
      <c r="F39" s="39" t="s">
        <v>172</v>
      </c>
      <c r="G39" s="40">
        <v>0</v>
      </c>
      <c r="H39" s="40">
        <v>1</v>
      </c>
      <c r="I39" s="40">
        <v>1</v>
      </c>
      <c r="J39" s="40"/>
      <c r="K39" s="36" t="s">
        <v>12</v>
      </c>
      <c r="L39" s="70" t="s">
        <v>25</v>
      </c>
      <c r="M39" s="8"/>
    </row>
    <row r="40" spans="1:13" s="6" customFormat="1">
      <c r="A40" s="31" t="s">
        <v>29</v>
      </c>
      <c r="B40" s="31"/>
      <c r="C40" s="32"/>
      <c r="D40" s="31"/>
      <c r="E40" s="32">
        <v>-1</v>
      </c>
      <c r="F40" s="31" t="s">
        <v>114</v>
      </c>
      <c r="G40" s="32">
        <v>0</v>
      </c>
      <c r="H40" s="32">
        <v>8</v>
      </c>
      <c r="I40" s="32">
        <v>0</v>
      </c>
      <c r="J40" s="33"/>
      <c r="K40" s="32" t="s">
        <v>12</v>
      </c>
      <c r="L40" s="32" t="s">
        <v>100</v>
      </c>
      <c r="M40" s="34" t="s">
        <v>173</v>
      </c>
    </row>
    <row r="41" spans="1:13" s="34" customFormat="1">
      <c r="A41" s="31"/>
      <c r="B41" s="31"/>
      <c r="C41" s="32"/>
      <c r="D41" s="31"/>
      <c r="E41" s="32"/>
      <c r="F41" s="31"/>
      <c r="G41" s="32"/>
      <c r="H41" s="32"/>
      <c r="I41" s="32"/>
      <c r="J41" s="33"/>
      <c r="K41" s="32"/>
      <c r="L41" s="32"/>
    </row>
    <row r="42" spans="1:13" s="34" customFormat="1">
      <c r="A42" s="31"/>
      <c r="B42" s="31"/>
      <c r="C42" s="32"/>
      <c r="D42" s="31"/>
      <c r="E42" s="32"/>
      <c r="F42" s="31"/>
      <c r="G42" s="32"/>
      <c r="H42" s="32"/>
      <c r="I42" s="32"/>
      <c r="J42" s="33"/>
      <c r="K42" s="32"/>
      <c r="L42" s="32"/>
    </row>
    <row r="43" spans="1:13" s="6" customFormat="1">
      <c r="A43" s="10" t="s">
        <v>26</v>
      </c>
      <c r="B43" s="10" t="str">
        <f>UPPER(A43)</f>
        <v>EXLAMPSW</v>
      </c>
      <c r="C43" s="11">
        <v>0</v>
      </c>
      <c r="D43" s="10" t="s">
        <v>97</v>
      </c>
      <c r="E43" s="11">
        <v>-1</v>
      </c>
      <c r="F43" s="10" t="s">
        <v>99</v>
      </c>
      <c r="G43" s="11">
        <v>0</v>
      </c>
      <c r="H43" s="11">
        <v>3</v>
      </c>
      <c r="I43" s="11">
        <v>0</v>
      </c>
      <c r="J43" s="50"/>
      <c r="K43" s="11" t="s">
        <v>12</v>
      </c>
      <c r="L43" s="182" t="s">
        <v>25</v>
      </c>
      <c r="M43" s="8"/>
    </row>
    <row r="44" spans="1:13" s="6" customFormat="1">
      <c r="A44" s="10" t="s">
        <v>79</v>
      </c>
      <c r="B44" s="10" t="str">
        <f t="shared" ref="B44" si="0">UPPER(A44)</f>
        <v>EXLAMPSW_FAULT</v>
      </c>
      <c r="C44" s="11">
        <v>1</v>
      </c>
      <c r="D44" s="10" t="s">
        <v>97</v>
      </c>
      <c r="E44" s="11">
        <v>-1</v>
      </c>
      <c r="F44" s="10" t="s">
        <v>80</v>
      </c>
      <c r="G44" s="11">
        <v>0</v>
      </c>
      <c r="H44" s="11">
        <v>1</v>
      </c>
      <c r="I44" s="11">
        <v>0</v>
      </c>
      <c r="J44" s="50"/>
      <c r="K44" s="11" t="s">
        <v>12</v>
      </c>
      <c r="L44" s="182" t="s">
        <v>25</v>
      </c>
      <c r="M44" s="8"/>
    </row>
    <row r="45" spans="1:13" s="6" customFormat="1">
      <c r="A45" s="10" t="s">
        <v>27</v>
      </c>
      <c r="B45" s="10" t="str">
        <f>UPPER(A45)</f>
        <v>FOGLAMPSW</v>
      </c>
      <c r="C45" s="11">
        <v>12</v>
      </c>
      <c r="D45" s="10" t="s">
        <v>97</v>
      </c>
      <c r="E45" s="11">
        <v>-1</v>
      </c>
      <c r="F45" s="12" t="s">
        <v>28</v>
      </c>
      <c r="G45" s="11">
        <v>0</v>
      </c>
      <c r="H45" s="11">
        <v>4</v>
      </c>
      <c r="I45" s="11">
        <v>0</v>
      </c>
      <c r="J45" s="11"/>
      <c r="K45" s="11" t="s">
        <v>12</v>
      </c>
      <c r="L45" s="182" t="s">
        <v>25</v>
      </c>
      <c r="M45" s="8"/>
    </row>
    <row r="46" spans="1:13">
      <c r="A46" s="10" t="s">
        <v>81</v>
      </c>
      <c r="B46" s="66"/>
      <c r="C46" s="11"/>
      <c r="D46" s="10" t="str">
        <f>"get_" &amp; A46</f>
        <v>get_CP4_Lost</v>
      </c>
      <c r="E46" s="11">
        <v>-1</v>
      </c>
      <c r="F46" s="10" t="s">
        <v>82</v>
      </c>
      <c r="G46" s="11">
        <v>0</v>
      </c>
      <c r="H46" s="11">
        <v>1</v>
      </c>
      <c r="I46" s="11">
        <v>0</v>
      </c>
      <c r="J46" s="11"/>
      <c r="K46" s="11" t="s">
        <v>12</v>
      </c>
      <c r="L46" s="182" t="s">
        <v>25</v>
      </c>
    </row>
    <row r="47" spans="1:13">
      <c r="A47" s="10" t="s">
        <v>101</v>
      </c>
      <c r="B47" s="66"/>
      <c r="C47" s="11"/>
      <c r="D47" s="10" t="str">
        <f t="shared" ref="D47:D54" si="1">"get_" &amp; A47</f>
        <v>get_CP4_F_System</v>
      </c>
      <c r="E47" s="11">
        <v>-1</v>
      </c>
      <c r="F47" s="10" t="s">
        <v>102</v>
      </c>
      <c r="G47" s="11">
        <v>0</v>
      </c>
      <c r="H47" s="11">
        <v>1</v>
      </c>
      <c r="I47" s="11">
        <v>0</v>
      </c>
      <c r="J47" s="11"/>
      <c r="K47" s="11" t="s">
        <v>12</v>
      </c>
      <c r="L47" s="182" t="s">
        <v>25</v>
      </c>
    </row>
    <row r="48" spans="1:13" ht="33">
      <c r="A48" s="10" t="s">
        <v>103</v>
      </c>
      <c r="B48" s="66"/>
      <c r="C48" s="11"/>
      <c r="D48" s="10" t="str">
        <f t="shared" si="1"/>
        <v>get_CP4_S_ExLampCommand</v>
      </c>
      <c r="E48" s="11">
        <v>-1</v>
      </c>
      <c r="F48" s="12" t="s">
        <v>199</v>
      </c>
      <c r="G48" s="11">
        <v>0</v>
      </c>
      <c r="H48" s="11">
        <v>4</v>
      </c>
      <c r="I48" s="11">
        <v>0</v>
      </c>
      <c r="J48" s="11"/>
      <c r="K48" s="11" t="s">
        <v>12</v>
      </c>
      <c r="L48" s="182" t="s">
        <v>25</v>
      </c>
    </row>
    <row r="49" spans="1:13">
      <c r="A49" s="10" t="s">
        <v>104</v>
      </c>
      <c r="B49" s="66"/>
      <c r="C49" s="11"/>
      <c r="D49" s="10" t="str">
        <f t="shared" si="1"/>
        <v>get_CP4_St_Available</v>
      </c>
      <c r="E49" s="11">
        <v>-1</v>
      </c>
      <c r="F49" s="10" t="s">
        <v>105</v>
      </c>
      <c r="G49" s="11">
        <v>0</v>
      </c>
      <c r="H49" s="11">
        <v>1</v>
      </c>
      <c r="I49" s="11">
        <v>0</v>
      </c>
      <c r="J49" s="11"/>
      <c r="K49" s="11" t="s">
        <v>12</v>
      </c>
      <c r="L49" s="182" t="s">
        <v>25</v>
      </c>
    </row>
    <row r="50" spans="1:13">
      <c r="A50" s="10" t="s">
        <v>83</v>
      </c>
      <c r="B50" s="66"/>
      <c r="C50" s="11"/>
      <c r="D50" s="10" t="str">
        <f t="shared" si="1"/>
        <v>get_RS_F_Lose</v>
      </c>
      <c r="E50" s="11">
        <v>-1</v>
      </c>
      <c r="F50" s="10" t="s">
        <v>84</v>
      </c>
      <c r="G50" s="11">
        <v>0</v>
      </c>
      <c r="H50" s="11">
        <v>1</v>
      </c>
      <c r="I50" s="11">
        <v>0</v>
      </c>
      <c r="J50" s="11"/>
      <c r="K50" s="11" t="s">
        <v>12</v>
      </c>
      <c r="L50" s="182" t="s">
        <v>25</v>
      </c>
    </row>
    <row r="51" spans="1:13">
      <c r="A51" s="10" t="s">
        <v>106</v>
      </c>
      <c r="B51" s="66"/>
      <c r="C51" s="11"/>
      <c r="D51" s="10" t="str">
        <f t="shared" si="1"/>
        <v>get_RS_F_Communication</v>
      </c>
      <c r="E51" s="11">
        <v>-1</v>
      </c>
      <c r="F51" s="10" t="s">
        <v>107</v>
      </c>
      <c r="G51" s="11">
        <v>0</v>
      </c>
      <c r="H51" s="11">
        <v>1</v>
      </c>
      <c r="I51" s="11">
        <v>0</v>
      </c>
      <c r="J51" s="11"/>
      <c r="K51" s="11" t="s">
        <v>12</v>
      </c>
      <c r="L51" s="182" t="s">
        <v>25</v>
      </c>
    </row>
    <row r="52" spans="1:13">
      <c r="A52" s="10" t="s">
        <v>108</v>
      </c>
      <c r="B52" s="66"/>
      <c r="C52" s="11"/>
      <c r="D52" s="10" t="str">
        <f t="shared" si="1"/>
        <v>get_RS_F_Voltage</v>
      </c>
      <c r="E52" s="11">
        <v>-1</v>
      </c>
      <c r="F52" s="10" t="s">
        <v>109</v>
      </c>
      <c r="G52" s="11">
        <v>0</v>
      </c>
      <c r="H52" s="11">
        <v>1</v>
      </c>
      <c r="I52" s="11">
        <v>0</v>
      </c>
      <c r="J52" s="11"/>
      <c r="K52" s="11" t="s">
        <v>12</v>
      </c>
      <c r="L52" s="182" t="s">
        <v>25</v>
      </c>
    </row>
    <row r="53" spans="1:13">
      <c r="A53" s="10" t="s">
        <v>110</v>
      </c>
      <c r="B53" s="66"/>
      <c r="C53" s="11"/>
      <c r="D53" s="10" t="str">
        <f t="shared" si="1"/>
        <v>get_RS_F_LightSensor</v>
      </c>
      <c r="E53" s="11">
        <v>-1</v>
      </c>
      <c r="F53" s="10" t="s">
        <v>111</v>
      </c>
      <c r="G53" s="11">
        <v>0</v>
      </c>
      <c r="H53" s="11">
        <v>1</v>
      </c>
      <c r="I53" s="11">
        <v>0</v>
      </c>
      <c r="J53" s="11"/>
      <c r="K53" s="11" t="s">
        <v>12</v>
      </c>
      <c r="L53" s="182" t="s">
        <v>25</v>
      </c>
    </row>
    <row r="54" spans="1:13" s="6" customFormat="1">
      <c r="A54" s="10" t="s">
        <v>112</v>
      </c>
      <c r="B54" s="66"/>
      <c r="C54" s="11"/>
      <c r="D54" s="10" t="str">
        <f t="shared" si="1"/>
        <v>get_RS_St_LampReq</v>
      </c>
      <c r="E54" s="11">
        <v>-1</v>
      </c>
      <c r="F54" s="10" t="s">
        <v>113</v>
      </c>
      <c r="G54" s="11">
        <v>0</v>
      </c>
      <c r="H54" s="11">
        <v>1</v>
      </c>
      <c r="I54" s="11">
        <v>0</v>
      </c>
      <c r="J54" s="11"/>
      <c r="K54" s="11" t="s">
        <v>12</v>
      </c>
      <c r="L54" s="182" t="s">
        <v>25</v>
      </c>
      <c r="M54" s="34"/>
    </row>
    <row r="55" spans="1:13" s="34" customFormat="1">
      <c r="A55" s="47"/>
      <c r="B55" s="47"/>
      <c r="C55" s="47"/>
      <c r="D55" s="47"/>
      <c r="E55" s="47"/>
      <c r="F55" s="45"/>
      <c r="G55" s="46"/>
      <c r="H55" s="46"/>
      <c r="I55" s="46"/>
      <c r="J55" s="46"/>
      <c r="K55" s="46"/>
      <c r="L55" s="46"/>
    </row>
    <row r="56" spans="1:13" s="69" customFormat="1">
      <c r="A56" s="10" t="s">
        <v>178</v>
      </c>
      <c r="B56" s="10" t="str">
        <f t="shared" ref="B56" si="2">UPPER(A56)</f>
        <v>DRIVERDOORAJAR</v>
      </c>
      <c r="C56" s="11">
        <v>14</v>
      </c>
      <c r="D56" s="10" t="s">
        <v>97</v>
      </c>
      <c r="E56" s="25">
        <v>-1</v>
      </c>
      <c r="F56" s="26" t="s">
        <v>190</v>
      </c>
      <c r="G56" s="25">
        <v>0</v>
      </c>
      <c r="H56" s="25">
        <v>5</v>
      </c>
      <c r="I56" s="25">
        <v>0</v>
      </c>
      <c r="J56" s="25"/>
      <c r="K56" s="25" t="s">
        <v>12</v>
      </c>
      <c r="L56" s="182" t="s">
        <v>25</v>
      </c>
    </row>
    <row r="57" spans="1:13" s="69" customFormat="1" ht="33">
      <c r="A57" s="10" t="s">
        <v>181</v>
      </c>
      <c r="B57" s="10" t="str">
        <f>UPPER(A57)</f>
        <v>F_POSLAMPL</v>
      </c>
      <c r="C57" s="11">
        <v>15</v>
      </c>
      <c r="D57" s="10" t="s">
        <v>97</v>
      </c>
      <c r="E57" s="25">
        <v>-1</v>
      </c>
      <c r="F57" s="26" t="s">
        <v>193</v>
      </c>
      <c r="G57" s="25">
        <v>0</v>
      </c>
      <c r="H57" s="25">
        <v>1</v>
      </c>
      <c r="I57" s="25">
        <v>0</v>
      </c>
      <c r="J57" s="25"/>
      <c r="K57" s="25" t="s">
        <v>12</v>
      </c>
      <c r="L57" s="182" t="s">
        <v>25</v>
      </c>
    </row>
    <row r="58" spans="1:13" s="69" customFormat="1" ht="33">
      <c r="A58" s="10" t="s">
        <v>182</v>
      </c>
      <c r="B58" s="10" t="str">
        <f>UPPER(A58)</f>
        <v>F_POSLAMPR</v>
      </c>
      <c r="C58" s="11">
        <v>16</v>
      </c>
      <c r="D58" s="10" t="s">
        <v>97</v>
      </c>
      <c r="E58" s="25">
        <v>-1</v>
      </c>
      <c r="F58" s="26" t="s">
        <v>194</v>
      </c>
      <c r="G58" s="25">
        <v>0</v>
      </c>
      <c r="H58" s="25">
        <v>1</v>
      </c>
      <c r="I58" s="25">
        <v>0</v>
      </c>
      <c r="J58" s="25"/>
      <c r="K58" s="25" t="s">
        <v>12</v>
      </c>
      <c r="L58" s="182" t="s">
        <v>25</v>
      </c>
    </row>
    <row r="59" spans="1:13" s="34" customFormat="1" ht="66">
      <c r="A59" s="10" t="s">
        <v>183</v>
      </c>
      <c r="B59" s="10"/>
      <c r="C59" s="11"/>
      <c r="D59" s="10" t="str">
        <f>"get_" &amp; A59</f>
        <v>get_FLB_F_PositionLamp</v>
      </c>
      <c r="E59" s="25">
        <v>-1</v>
      </c>
      <c r="F59" s="26" t="s">
        <v>195</v>
      </c>
      <c r="G59" s="25">
        <v>0</v>
      </c>
      <c r="H59" s="25">
        <v>3</v>
      </c>
      <c r="I59" s="25">
        <v>0</v>
      </c>
      <c r="J59" s="25"/>
      <c r="K59" s="25" t="s">
        <v>12</v>
      </c>
      <c r="L59" s="182" t="s">
        <v>25</v>
      </c>
    </row>
    <row r="60" spans="1:13" s="34" customFormat="1" ht="66">
      <c r="A60" s="10" t="s">
        <v>184</v>
      </c>
      <c r="B60" s="10"/>
      <c r="C60" s="11"/>
      <c r="D60" s="10" t="str">
        <f t="shared" ref="D60:D62" si="3">"get_" &amp; A60</f>
        <v>get_FRB_F_PositionLamp</v>
      </c>
      <c r="E60" s="25">
        <v>-1</v>
      </c>
      <c r="F60" s="26" t="s">
        <v>196</v>
      </c>
      <c r="G60" s="25">
        <v>0</v>
      </c>
      <c r="H60" s="25">
        <v>3</v>
      </c>
      <c r="I60" s="25">
        <v>0</v>
      </c>
      <c r="J60" s="25"/>
      <c r="K60" s="25" t="s">
        <v>12</v>
      </c>
      <c r="L60" s="182" t="s">
        <v>25</v>
      </c>
    </row>
    <row r="61" spans="1:13" s="34" customFormat="1">
      <c r="A61" s="10" t="s">
        <v>185</v>
      </c>
      <c r="B61" s="10"/>
      <c r="C61" s="11"/>
      <c r="D61" s="10" t="str">
        <f t="shared" si="3"/>
        <v>get_FLB_F_PositionLampTemperature</v>
      </c>
      <c r="E61" s="25">
        <v>-1</v>
      </c>
      <c r="F61" s="26" t="s">
        <v>197</v>
      </c>
      <c r="G61" s="25">
        <v>0</v>
      </c>
      <c r="H61" s="25">
        <v>1</v>
      </c>
      <c r="I61" s="25">
        <v>0</v>
      </c>
      <c r="J61" s="25"/>
      <c r="K61" s="25" t="s">
        <v>12</v>
      </c>
      <c r="L61" s="182" t="s">
        <v>25</v>
      </c>
    </row>
    <row r="62" spans="1:13" s="34" customFormat="1">
      <c r="A62" s="10" t="s">
        <v>186</v>
      </c>
      <c r="B62" s="10"/>
      <c r="C62" s="11"/>
      <c r="D62" s="10" t="str">
        <f t="shared" si="3"/>
        <v>get_FRB_F_PositionLampTemperature</v>
      </c>
      <c r="E62" s="25">
        <v>-1</v>
      </c>
      <c r="F62" s="26" t="s">
        <v>198</v>
      </c>
      <c r="G62" s="25">
        <v>0</v>
      </c>
      <c r="H62" s="25">
        <v>1</v>
      </c>
      <c r="I62" s="25">
        <v>0</v>
      </c>
      <c r="J62" s="25"/>
      <c r="K62" s="25" t="s">
        <v>12</v>
      </c>
      <c r="L62" s="182" t="s">
        <v>25</v>
      </c>
    </row>
    <row r="63" spans="1:13" s="34" customFormat="1">
      <c r="A63" s="48"/>
      <c r="B63" s="58"/>
      <c r="C63" s="68"/>
      <c r="D63" s="48"/>
      <c r="E63" s="68"/>
      <c r="F63" s="48"/>
      <c r="G63" s="68"/>
      <c r="H63" s="68"/>
      <c r="I63" s="68"/>
      <c r="J63" s="68"/>
      <c r="K63" s="68"/>
      <c r="L63" s="68"/>
    </row>
    <row r="64" spans="1:13" s="69" customFormat="1" ht="33">
      <c r="A64" s="24" t="s">
        <v>265</v>
      </c>
      <c r="B64" s="10" t="str">
        <f>UPPER(A64)</f>
        <v>HIGHBEAMSW</v>
      </c>
      <c r="C64" s="11">
        <v>1</v>
      </c>
      <c r="D64" s="10" t="s">
        <v>97</v>
      </c>
      <c r="E64" s="25">
        <v>-1</v>
      </c>
      <c r="F64" s="26" t="s">
        <v>275</v>
      </c>
      <c r="G64" s="25">
        <v>0</v>
      </c>
      <c r="H64" s="25">
        <v>255</v>
      </c>
      <c r="I64" s="25">
        <v>0</v>
      </c>
      <c r="J64" s="20"/>
      <c r="K64" s="25" t="s">
        <v>12</v>
      </c>
      <c r="L64" s="182" t="s">
        <v>25</v>
      </c>
    </row>
    <row r="65" spans="1:12" s="69" customFormat="1" ht="33">
      <c r="A65" s="10" t="s">
        <v>268</v>
      </c>
      <c r="B65" s="10" t="str">
        <f t="shared" ref="B65:B70" si="4">UPPER(A65)</f>
        <v>PASSDOORAJAR</v>
      </c>
      <c r="C65" s="11">
        <v>3</v>
      </c>
      <c r="D65" s="10" t="s">
        <v>97</v>
      </c>
      <c r="E65" s="11">
        <v>-1</v>
      </c>
      <c r="F65" s="12" t="s">
        <v>279</v>
      </c>
      <c r="G65" s="11">
        <v>0</v>
      </c>
      <c r="H65" s="11">
        <v>255</v>
      </c>
      <c r="I65" s="11">
        <v>0</v>
      </c>
      <c r="J65" s="11"/>
      <c r="K65" s="11" t="s">
        <v>12</v>
      </c>
      <c r="L65" s="182" t="s">
        <v>25</v>
      </c>
    </row>
    <row r="66" spans="1:12" s="69" customFormat="1">
      <c r="A66" s="10" t="s">
        <v>269</v>
      </c>
      <c r="B66" s="10" t="str">
        <f t="shared" si="4"/>
        <v>RLEFTDOORAJAR</v>
      </c>
      <c r="C66" s="11">
        <v>4</v>
      </c>
      <c r="D66" s="10" t="s">
        <v>97</v>
      </c>
      <c r="E66" s="11">
        <v>-1</v>
      </c>
      <c r="F66" s="12" t="s">
        <v>280</v>
      </c>
      <c r="G66" s="11">
        <v>0</v>
      </c>
      <c r="H66" s="11">
        <v>255</v>
      </c>
      <c r="I66" s="11">
        <v>0</v>
      </c>
      <c r="J66" s="11"/>
      <c r="K66" s="11" t="s">
        <v>12</v>
      </c>
      <c r="L66" s="182" t="s">
        <v>25</v>
      </c>
    </row>
    <row r="67" spans="1:12" s="69" customFormat="1">
      <c r="A67" s="10" t="s">
        <v>270</v>
      </c>
      <c r="B67" s="10" t="str">
        <f t="shared" si="4"/>
        <v>RRIGHTDOORAJAR</v>
      </c>
      <c r="C67" s="11">
        <v>5</v>
      </c>
      <c r="D67" s="10" t="s">
        <v>97</v>
      </c>
      <c r="E67" s="11">
        <v>-1</v>
      </c>
      <c r="F67" s="12" t="s">
        <v>281</v>
      </c>
      <c r="G67" s="11">
        <v>0</v>
      </c>
      <c r="H67" s="11">
        <v>255</v>
      </c>
      <c r="I67" s="11">
        <v>0</v>
      </c>
      <c r="J67" s="11"/>
      <c r="K67" s="11" t="s">
        <v>12</v>
      </c>
      <c r="L67" s="182" t="s">
        <v>25</v>
      </c>
    </row>
    <row r="68" spans="1:12" s="69" customFormat="1">
      <c r="A68" s="24" t="s">
        <v>271</v>
      </c>
      <c r="B68" s="10" t="str">
        <f t="shared" si="4"/>
        <v>TRUNKDOORAJAR</v>
      </c>
      <c r="C68" s="11">
        <v>6</v>
      </c>
      <c r="D68" s="10" t="s">
        <v>97</v>
      </c>
      <c r="E68" s="25">
        <v>-1</v>
      </c>
      <c r="F68" s="24" t="s">
        <v>282</v>
      </c>
      <c r="G68" s="25">
        <v>0</v>
      </c>
      <c r="H68" s="25">
        <v>255</v>
      </c>
      <c r="I68" s="25">
        <v>0</v>
      </c>
      <c r="J68" s="25"/>
      <c r="K68" s="25" t="s">
        <v>12</v>
      </c>
      <c r="L68" s="182" t="s">
        <v>25</v>
      </c>
    </row>
    <row r="69" spans="1:12" s="69" customFormat="1" ht="33">
      <c r="A69" s="24" t="s">
        <v>272</v>
      </c>
      <c r="B69" s="10" t="str">
        <f t="shared" si="4"/>
        <v>IBCMSETALARMSTS</v>
      </c>
      <c r="C69" s="11">
        <v>7</v>
      </c>
      <c r="D69" s="10" t="s">
        <v>97</v>
      </c>
      <c r="E69" s="25">
        <v>-1</v>
      </c>
      <c r="F69" s="26" t="s">
        <v>283</v>
      </c>
      <c r="G69" s="25">
        <v>0</v>
      </c>
      <c r="H69" s="25">
        <v>255</v>
      </c>
      <c r="I69" s="25">
        <v>0</v>
      </c>
      <c r="J69" s="25"/>
      <c r="K69" s="25" t="s">
        <v>12</v>
      </c>
      <c r="L69" s="182" t="s">
        <v>25</v>
      </c>
    </row>
    <row r="70" spans="1:12" s="69" customFormat="1" ht="49.5">
      <c r="A70" s="24" t="s">
        <v>273</v>
      </c>
      <c r="B70" s="10" t="str">
        <f t="shared" si="4"/>
        <v>CURRRKEOPTCMD</v>
      </c>
      <c r="C70" s="11">
        <v>8</v>
      </c>
      <c r="D70" s="10" t="s">
        <v>97</v>
      </c>
      <c r="E70" s="25">
        <v>-1</v>
      </c>
      <c r="F70" s="26" t="s">
        <v>284</v>
      </c>
      <c r="G70" s="25">
        <v>0</v>
      </c>
      <c r="H70" s="25">
        <v>255</v>
      </c>
      <c r="I70" s="25">
        <v>0</v>
      </c>
      <c r="J70" s="25"/>
      <c r="K70" s="25" t="s">
        <v>12</v>
      </c>
      <c r="L70" s="182" t="s">
        <v>25</v>
      </c>
    </row>
    <row r="71" spans="1:12" s="69" customFormat="1" ht="66">
      <c r="A71" s="24" t="s">
        <v>266</v>
      </c>
      <c r="B71" s="10"/>
      <c r="C71" s="11"/>
      <c r="D71" s="10" t="str">
        <f>"get_" &amp; A71</f>
        <v>get_MS1_St_Available</v>
      </c>
      <c r="E71" s="25">
        <v>-1</v>
      </c>
      <c r="F71" s="26" t="s">
        <v>276</v>
      </c>
      <c r="G71" s="25">
        <v>0</v>
      </c>
      <c r="H71" s="25">
        <v>255</v>
      </c>
      <c r="I71" s="25">
        <v>0</v>
      </c>
      <c r="J71" s="25"/>
      <c r="K71" s="25" t="s">
        <v>12</v>
      </c>
      <c r="L71" s="182" t="s">
        <v>25</v>
      </c>
    </row>
    <row r="72" spans="1:12" s="69" customFormat="1" ht="49.5">
      <c r="A72" s="24" t="s">
        <v>267</v>
      </c>
      <c r="B72" s="10"/>
      <c r="C72" s="11"/>
      <c r="D72" s="10" t="str">
        <f t="shared" ref="D72:D81" si="5">"get_" &amp; A72</f>
        <v>get_MS1_St_FollowMeTime</v>
      </c>
      <c r="E72" s="25">
        <v>-1</v>
      </c>
      <c r="F72" s="26" t="s">
        <v>277</v>
      </c>
      <c r="G72" s="25">
        <v>0</v>
      </c>
      <c r="H72" s="25">
        <v>255</v>
      </c>
      <c r="I72" s="25">
        <v>0</v>
      </c>
      <c r="J72" s="25"/>
      <c r="K72" s="25" t="s">
        <v>12</v>
      </c>
      <c r="L72" s="182" t="s">
        <v>25</v>
      </c>
    </row>
    <row r="73" spans="1:12" s="69" customFormat="1" ht="33">
      <c r="A73" s="24" t="s">
        <v>373</v>
      </c>
      <c r="B73" s="10"/>
      <c r="C73" s="11"/>
      <c r="D73" s="10" t="str">
        <f t="shared" si="5"/>
        <v>get_MS1_St_LeaveMeTime</v>
      </c>
      <c r="E73" s="25">
        <v>-1</v>
      </c>
      <c r="F73" s="26" t="s">
        <v>278</v>
      </c>
      <c r="G73" s="25">
        <v>0</v>
      </c>
      <c r="H73" s="25">
        <v>255</v>
      </c>
      <c r="I73" s="25">
        <v>0</v>
      </c>
      <c r="J73" s="25"/>
      <c r="K73" s="25" t="s">
        <v>12</v>
      </c>
      <c r="L73" s="182" t="s">
        <v>25</v>
      </c>
    </row>
    <row r="74" spans="1:12" s="69" customFormat="1">
      <c r="A74" s="24" t="s">
        <v>420</v>
      </c>
      <c r="B74" s="10"/>
      <c r="C74" s="11"/>
      <c r="D74" s="10" t="str">
        <f t="shared" si="5"/>
        <v>get_BR1_F_VehicleSpeed</v>
      </c>
      <c r="E74" s="25">
        <v>-1</v>
      </c>
      <c r="F74" s="24" t="s">
        <v>285</v>
      </c>
      <c r="G74" s="25">
        <v>0</v>
      </c>
      <c r="H74" s="25">
        <v>255</v>
      </c>
      <c r="I74" s="25">
        <v>0</v>
      </c>
      <c r="J74" s="25"/>
      <c r="K74" s="25" t="s">
        <v>12</v>
      </c>
      <c r="L74" s="182" t="s">
        <v>25</v>
      </c>
    </row>
    <row r="75" spans="1:12" s="69" customFormat="1">
      <c r="A75" s="24" t="s">
        <v>274</v>
      </c>
      <c r="B75" s="10"/>
      <c r="C75" s="11"/>
      <c r="D75" s="10" t="str">
        <f t="shared" si="5"/>
        <v>get_BR1_N_VehicleSpeed</v>
      </c>
      <c r="E75" s="25">
        <v>-1</v>
      </c>
      <c r="F75" s="24" t="s">
        <v>286</v>
      </c>
      <c r="G75" s="25">
        <v>0</v>
      </c>
      <c r="H75" s="25">
        <v>65535</v>
      </c>
      <c r="I75" s="25">
        <v>0</v>
      </c>
      <c r="J75" s="25"/>
      <c r="K75" s="25" t="s">
        <v>16</v>
      </c>
      <c r="L75" s="182" t="s">
        <v>25</v>
      </c>
    </row>
    <row r="76" spans="1:12" s="69" customFormat="1">
      <c r="A76" s="10"/>
      <c r="B76" s="66"/>
      <c r="C76" s="11"/>
      <c r="D76" s="10"/>
      <c r="E76" s="11"/>
      <c r="F76" s="10"/>
      <c r="G76" s="11"/>
      <c r="H76" s="11"/>
      <c r="I76" s="11"/>
      <c r="J76" s="11"/>
      <c r="K76" s="11"/>
      <c r="L76" s="182" t="s">
        <v>25</v>
      </c>
    </row>
    <row r="77" spans="1:12" s="34" customFormat="1" ht="33">
      <c r="A77" s="10" t="s">
        <v>374</v>
      </c>
      <c r="B77" s="10"/>
      <c r="C77" s="11"/>
      <c r="D77" s="10" t="str">
        <f t="shared" si="5"/>
        <v>get_DAC1_St_HighbeamReq</v>
      </c>
      <c r="E77" s="25">
        <v>-1</v>
      </c>
      <c r="F77" s="26" t="s">
        <v>375</v>
      </c>
      <c r="G77" s="25">
        <v>0</v>
      </c>
      <c r="H77" s="25">
        <v>255</v>
      </c>
      <c r="I77" s="25">
        <v>0</v>
      </c>
      <c r="J77" s="25"/>
      <c r="K77" s="25" t="s">
        <v>12</v>
      </c>
      <c r="L77" s="182" t="s">
        <v>25</v>
      </c>
    </row>
    <row r="78" spans="1:12">
      <c r="A78" s="10"/>
      <c r="B78" s="66"/>
      <c r="C78" s="11"/>
      <c r="D78" s="10"/>
      <c r="E78" s="11"/>
      <c r="F78" s="10"/>
      <c r="G78" s="11"/>
      <c r="H78" s="11"/>
      <c r="I78" s="11"/>
      <c r="J78" s="11"/>
      <c r="K78" s="11"/>
      <c r="L78" s="11"/>
    </row>
    <row r="79" spans="1:12" s="34" customFormat="1">
      <c r="A79" s="48"/>
      <c r="B79" s="58"/>
      <c r="C79" s="68"/>
      <c r="D79" s="48"/>
      <c r="E79" s="68"/>
      <c r="F79" s="48"/>
      <c r="G79" s="68"/>
      <c r="H79" s="68"/>
      <c r="I79" s="68"/>
      <c r="J79" s="68"/>
      <c r="K79" s="68"/>
      <c r="L79" s="68"/>
    </row>
    <row r="80" spans="1:12" s="44" customFormat="1">
      <c r="A80" s="24" t="s">
        <v>404</v>
      </c>
      <c r="B80" s="10"/>
      <c r="C80" s="10"/>
      <c r="D80" s="10" t="str">
        <f t="shared" si="5"/>
        <v>get_EPS3_N_CSWA</v>
      </c>
      <c r="E80" s="25">
        <v>-1</v>
      </c>
      <c r="F80" s="24" t="s">
        <v>405</v>
      </c>
      <c r="G80" s="25">
        <v>0</v>
      </c>
      <c r="H80" s="25">
        <v>255</v>
      </c>
      <c r="I80" s="25">
        <v>0</v>
      </c>
      <c r="J80" s="25"/>
      <c r="K80" s="25" t="s">
        <v>12</v>
      </c>
      <c r="L80" s="182" t="s">
        <v>25</v>
      </c>
    </row>
    <row r="81" spans="1:13" s="44" customFormat="1">
      <c r="A81" s="24" t="s">
        <v>406</v>
      </c>
      <c r="B81" s="10"/>
      <c r="C81" s="10"/>
      <c r="D81" s="10" t="str">
        <f t="shared" si="5"/>
        <v>get_EPS3_St_CSWASign</v>
      </c>
      <c r="E81" s="25">
        <v>-1</v>
      </c>
      <c r="F81" s="24" t="s">
        <v>407</v>
      </c>
      <c r="G81" s="25">
        <v>0</v>
      </c>
      <c r="H81" s="25">
        <v>255</v>
      </c>
      <c r="I81" s="25">
        <v>0</v>
      </c>
      <c r="J81" s="25"/>
      <c r="K81" s="25" t="s">
        <v>12</v>
      </c>
      <c r="L81" s="182" t="s">
        <v>25</v>
      </c>
    </row>
    <row r="82" spans="1:13" s="44" customFormat="1">
      <c r="A82" s="24" t="s">
        <v>408</v>
      </c>
      <c r="B82" s="10" t="str">
        <f t="shared" ref="B82" si="6">UPPER(A82)</f>
        <v>TURNLAMPSWSTS</v>
      </c>
      <c r="C82" s="11">
        <v>9</v>
      </c>
      <c r="D82" s="10" t="s">
        <v>97</v>
      </c>
      <c r="E82" s="25">
        <v>-1</v>
      </c>
      <c r="F82" s="24" t="s">
        <v>409</v>
      </c>
      <c r="G82" s="25">
        <v>0</v>
      </c>
      <c r="H82" s="25">
        <v>255</v>
      </c>
      <c r="I82" s="25">
        <v>0</v>
      </c>
      <c r="J82" s="25"/>
      <c r="K82" s="25" t="s">
        <v>12</v>
      </c>
      <c r="L82" s="182" t="s">
        <v>25</v>
      </c>
    </row>
    <row r="83" spans="1:13" s="27" customFormat="1">
      <c r="A83" s="47"/>
      <c r="B83" s="45"/>
      <c r="C83" s="46"/>
      <c r="D83" s="45"/>
      <c r="E83" s="46"/>
      <c r="F83" s="45"/>
      <c r="G83" s="46"/>
      <c r="H83" s="46"/>
      <c r="I83" s="46"/>
      <c r="J83" s="46"/>
      <c r="K83" s="46"/>
      <c r="L83" s="46"/>
      <c r="M83" s="38"/>
    </row>
    <row r="84" spans="1:13" s="6" customFormat="1">
      <c r="A84" s="24" t="s">
        <v>449</v>
      </c>
      <c r="B84" s="25"/>
      <c r="C84" s="25"/>
      <c r="D84" s="10" t="str">
        <f t="shared" ref="D84:D85" si="7">"get_" &amp; A84</f>
        <v>get_CP4_S_FrontFogLamp</v>
      </c>
      <c r="E84" s="25">
        <v>-1</v>
      </c>
      <c r="F84" s="24" t="s">
        <v>421</v>
      </c>
      <c r="G84" s="25">
        <v>0</v>
      </c>
      <c r="H84" s="25">
        <v>255</v>
      </c>
      <c r="I84" s="25">
        <v>0</v>
      </c>
      <c r="J84" s="25"/>
      <c r="K84" s="25" t="s">
        <v>12</v>
      </c>
      <c r="L84" s="182" t="s">
        <v>25</v>
      </c>
      <c r="M84" s="8"/>
    </row>
    <row r="85" spans="1:13" s="6" customFormat="1">
      <c r="A85" s="24" t="s">
        <v>450</v>
      </c>
      <c r="B85" s="25"/>
      <c r="C85" s="25"/>
      <c r="D85" s="10" t="str">
        <f t="shared" si="7"/>
        <v>get_CP4_S_RearFogLamp</v>
      </c>
      <c r="E85" s="25">
        <v>-1</v>
      </c>
      <c r="F85" s="24" t="s">
        <v>422</v>
      </c>
      <c r="G85" s="25">
        <v>0</v>
      </c>
      <c r="H85" s="25">
        <v>255</v>
      </c>
      <c r="I85" s="25">
        <v>0</v>
      </c>
      <c r="J85" s="25"/>
      <c r="K85" s="25" t="s">
        <v>12</v>
      </c>
      <c r="L85" s="182" t="s">
        <v>25</v>
      </c>
      <c r="M85" s="8"/>
    </row>
    <row r="86" spans="1:13" s="6" customFormat="1">
      <c r="A86" s="48"/>
      <c r="B86" s="48"/>
      <c r="C86" s="68"/>
      <c r="D86" s="48"/>
      <c r="E86" s="68"/>
      <c r="F86" s="48"/>
      <c r="G86" s="68"/>
      <c r="H86" s="68"/>
      <c r="I86" s="68"/>
      <c r="J86" s="68"/>
      <c r="K86" s="68"/>
      <c r="L86" s="68"/>
      <c r="M86" s="7"/>
    </row>
    <row r="87" spans="1:13" s="6" customFormat="1" ht="33">
      <c r="A87" s="24" t="s">
        <v>453</v>
      </c>
      <c r="B87" s="25"/>
      <c r="C87" s="25"/>
      <c r="D87" s="10" t="str">
        <f t="shared" ref="D87" si="8">"get_" &amp; A87</f>
        <v>get_RemoteKeyCmd</v>
      </c>
      <c r="E87" s="11">
        <v>-1</v>
      </c>
      <c r="F87" s="26" t="s">
        <v>451</v>
      </c>
      <c r="G87" s="25">
        <v>0</v>
      </c>
      <c r="H87" s="25">
        <v>255</v>
      </c>
      <c r="I87" s="25">
        <v>0</v>
      </c>
      <c r="J87" s="25"/>
      <c r="K87" s="25" t="s">
        <v>12</v>
      </c>
      <c r="L87" s="182" t="s">
        <v>25</v>
      </c>
      <c r="M87" s="7"/>
    </row>
    <row r="88" spans="1:13" s="22" customFormat="1">
      <c r="A88" s="24" t="s">
        <v>465</v>
      </c>
      <c r="B88" s="25"/>
      <c r="C88" s="25"/>
      <c r="D88" s="10" t="str">
        <f t="shared" ref="D88" si="9">"get_" &amp; A88</f>
        <v>get_MS1_St_WelcomeLight</v>
      </c>
      <c r="E88" s="11">
        <v>-1</v>
      </c>
      <c r="F88" s="24" t="s">
        <v>452</v>
      </c>
      <c r="G88" s="25">
        <v>0</v>
      </c>
      <c r="H88" s="25">
        <v>255</v>
      </c>
      <c r="I88" s="25">
        <v>0</v>
      </c>
      <c r="J88" s="25"/>
      <c r="K88" s="25" t="s">
        <v>12</v>
      </c>
      <c r="L88" s="182" t="s">
        <v>25</v>
      </c>
    </row>
    <row r="89" spans="1:13" s="6" customFormat="1">
      <c r="A89" s="48"/>
      <c r="B89" s="68"/>
      <c r="C89" s="68"/>
      <c r="D89" s="68"/>
      <c r="E89" s="68"/>
      <c r="F89" s="74"/>
      <c r="G89" s="68"/>
      <c r="H89" s="68"/>
      <c r="I89" s="68"/>
      <c r="J89" s="68"/>
      <c r="K89" s="68"/>
      <c r="L89" s="68"/>
      <c r="M89" s="7"/>
    </row>
    <row r="90" spans="1:13" s="6" customFormat="1">
      <c r="A90" s="24" t="s">
        <v>503</v>
      </c>
      <c r="B90" s="10" t="str">
        <f t="shared" ref="B90" si="10">UPPER(A90)</f>
        <v>BRAKELAMPSW</v>
      </c>
      <c r="C90" s="11">
        <v>8</v>
      </c>
      <c r="D90" s="10" t="s">
        <v>97</v>
      </c>
      <c r="E90" s="11">
        <v>-1</v>
      </c>
      <c r="F90" s="24" t="s">
        <v>466</v>
      </c>
      <c r="G90" s="25">
        <v>0</v>
      </c>
      <c r="H90" s="25">
        <v>255</v>
      </c>
      <c r="I90" s="25">
        <v>0</v>
      </c>
      <c r="J90" s="25"/>
      <c r="K90" s="25" t="s">
        <v>12</v>
      </c>
      <c r="L90" s="182" t="s">
        <v>25</v>
      </c>
      <c r="M90" s="7"/>
    </row>
    <row r="91" spans="1:13" s="6" customFormat="1">
      <c r="A91" s="24" t="s">
        <v>504</v>
      </c>
      <c r="B91" s="25"/>
      <c r="C91" s="25"/>
      <c r="D91" s="10" t="str">
        <f t="shared" ref="D91:D105" si="11">"get_" &amp; A91</f>
        <v>get_BR1_S_BrakePress</v>
      </c>
      <c r="E91" s="11">
        <v>-1</v>
      </c>
      <c r="F91" s="24" t="s">
        <v>467</v>
      </c>
      <c r="G91" s="25">
        <v>0</v>
      </c>
      <c r="H91" s="25">
        <v>255</v>
      </c>
      <c r="I91" s="25">
        <v>0</v>
      </c>
      <c r="J91" s="25"/>
      <c r="K91" s="25" t="s">
        <v>12</v>
      </c>
      <c r="L91" s="182" t="s">
        <v>25</v>
      </c>
      <c r="M91" s="7"/>
    </row>
    <row r="92" spans="1:13" s="6" customFormat="1">
      <c r="A92" s="24" t="s">
        <v>506</v>
      </c>
      <c r="B92" s="25"/>
      <c r="C92" s="25"/>
      <c r="D92" s="10" t="str">
        <f t="shared" si="11"/>
        <v>get_BR1_St_ActiveBrake</v>
      </c>
      <c r="E92" s="11">
        <v>-1</v>
      </c>
      <c r="F92" s="24" t="s">
        <v>468</v>
      </c>
      <c r="G92" s="25">
        <v>0</v>
      </c>
      <c r="H92" s="25">
        <v>255</v>
      </c>
      <c r="I92" s="25">
        <v>0</v>
      </c>
      <c r="J92" s="25"/>
      <c r="K92" s="25" t="s">
        <v>12</v>
      </c>
      <c r="L92" s="182" t="s">
        <v>25</v>
      </c>
      <c r="M92" s="7"/>
    </row>
    <row r="93" spans="1:13" s="6" customFormat="1">
      <c r="A93" s="24" t="s">
        <v>469</v>
      </c>
      <c r="B93" s="25"/>
      <c r="C93" s="25"/>
      <c r="D93" s="10" t="str">
        <f t="shared" si="11"/>
        <v>get_BR1_F_ActiveBrake</v>
      </c>
      <c r="E93" s="11">
        <v>-1</v>
      </c>
      <c r="F93" s="24" t="s">
        <v>470</v>
      </c>
      <c r="G93" s="25">
        <v>0</v>
      </c>
      <c r="H93" s="25">
        <v>255</v>
      </c>
      <c r="I93" s="25">
        <v>0</v>
      </c>
      <c r="J93" s="25"/>
      <c r="K93" s="25" t="s">
        <v>12</v>
      </c>
      <c r="L93" s="182" t="s">
        <v>25</v>
      </c>
      <c r="M93" s="7"/>
    </row>
    <row r="94" spans="1:13" s="6" customFormat="1">
      <c r="A94" s="24" t="s">
        <v>700</v>
      </c>
      <c r="B94" s="25"/>
      <c r="C94" s="25"/>
      <c r="D94" s="10" t="str">
        <f t="shared" si="11"/>
        <v>get_BR1_St_EmergencyBrakeLight</v>
      </c>
      <c r="E94" s="11">
        <v>-1</v>
      </c>
      <c r="F94" s="26" t="s">
        <v>471</v>
      </c>
      <c r="G94" s="25">
        <v>0</v>
      </c>
      <c r="H94" s="25">
        <v>255</v>
      </c>
      <c r="I94" s="25">
        <v>0</v>
      </c>
      <c r="J94" s="25"/>
      <c r="K94" s="25" t="s">
        <v>12</v>
      </c>
      <c r="L94" s="182" t="s">
        <v>25</v>
      </c>
      <c r="M94" s="7"/>
    </row>
    <row r="95" spans="1:13" s="6" customFormat="1" ht="33">
      <c r="A95" s="24" t="s">
        <v>472</v>
      </c>
      <c r="B95" s="25"/>
      <c r="C95" s="25"/>
      <c r="D95" s="10" t="str">
        <f t="shared" si="11"/>
        <v>get_EPB1_St_PBrakeLight</v>
      </c>
      <c r="E95" s="11">
        <v>-1</v>
      </c>
      <c r="F95" s="26" t="s">
        <v>473</v>
      </c>
      <c r="G95" s="25">
        <v>0</v>
      </c>
      <c r="H95" s="25">
        <v>255</v>
      </c>
      <c r="I95" s="25">
        <v>0</v>
      </c>
      <c r="J95" s="25"/>
      <c r="K95" s="25" t="s">
        <v>12</v>
      </c>
      <c r="L95" s="182" t="s">
        <v>25</v>
      </c>
      <c r="M95" s="7"/>
    </row>
    <row r="96" spans="1:13" s="6" customFormat="1">
      <c r="A96" s="24" t="s">
        <v>474</v>
      </c>
      <c r="B96" s="25"/>
      <c r="C96" s="25"/>
      <c r="D96" s="10" t="str">
        <f t="shared" si="11"/>
        <v>get_EMS5_St_BPedalLamp</v>
      </c>
      <c r="E96" s="11">
        <v>-1</v>
      </c>
      <c r="F96" s="24" t="s">
        <v>475</v>
      </c>
      <c r="G96" s="25">
        <v>0</v>
      </c>
      <c r="H96" s="25">
        <v>255</v>
      </c>
      <c r="I96" s="25">
        <v>0</v>
      </c>
      <c r="J96" s="25"/>
      <c r="K96" s="25" t="s">
        <v>12</v>
      </c>
      <c r="L96" s="182" t="s">
        <v>25</v>
      </c>
      <c r="M96" s="7"/>
    </row>
    <row r="97" spans="1:12" s="6" customFormat="1">
      <c r="A97" s="24" t="s">
        <v>505</v>
      </c>
      <c r="B97" s="25"/>
      <c r="C97" s="25"/>
      <c r="D97" s="10" t="str">
        <f t="shared" si="11"/>
        <v>get_BR1_Lost</v>
      </c>
      <c r="E97" s="11">
        <v>-1</v>
      </c>
      <c r="F97" s="26" t="s">
        <v>476</v>
      </c>
      <c r="G97" s="25">
        <v>0</v>
      </c>
      <c r="H97" s="25">
        <v>255</v>
      </c>
      <c r="I97" s="25">
        <v>0</v>
      </c>
      <c r="J97" s="25"/>
      <c r="K97" s="25" t="s">
        <v>12</v>
      </c>
      <c r="L97" s="182" t="s">
        <v>25</v>
      </c>
    </row>
    <row r="98" spans="1:12" s="8" customFormat="1">
      <c r="A98" s="24" t="s">
        <v>477</v>
      </c>
      <c r="B98" s="25"/>
      <c r="C98" s="25"/>
      <c r="D98" s="10" t="str">
        <f t="shared" si="11"/>
        <v>get_EPB1_Lost</v>
      </c>
      <c r="E98" s="11">
        <v>-1</v>
      </c>
      <c r="F98" s="26" t="s">
        <v>478</v>
      </c>
      <c r="G98" s="25">
        <v>0</v>
      </c>
      <c r="H98" s="25">
        <v>255</v>
      </c>
      <c r="I98" s="25">
        <v>0</v>
      </c>
      <c r="J98" s="25"/>
      <c r="K98" s="25" t="s">
        <v>12</v>
      </c>
      <c r="L98" s="182" t="s">
        <v>25</v>
      </c>
    </row>
    <row r="99" spans="1:12">
      <c r="A99" s="24" t="s">
        <v>479</v>
      </c>
      <c r="B99" s="24"/>
      <c r="C99" s="25"/>
      <c r="D99" s="10" t="str">
        <f t="shared" si="11"/>
        <v>get_EMS5_Lost</v>
      </c>
      <c r="E99" s="11">
        <v>-1</v>
      </c>
      <c r="F99" s="26" t="s">
        <v>480</v>
      </c>
      <c r="G99" s="25">
        <v>0</v>
      </c>
      <c r="H99" s="25">
        <v>255</v>
      </c>
      <c r="I99" s="25">
        <v>0</v>
      </c>
      <c r="J99" s="25"/>
      <c r="K99" s="25" t="s">
        <v>12</v>
      </c>
      <c r="L99" s="182" t="s">
        <v>25</v>
      </c>
    </row>
    <row r="100" spans="1:12">
      <c r="A100" s="48"/>
      <c r="B100" s="48"/>
      <c r="C100" s="68"/>
      <c r="D100" s="48"/>
      <c r="E100" s="68"/>
      <c r="F100" s="48"/>
      <c r="G100" s="68"/>
      <c r="H100" s="68"/>
      <c r="I100" s="68"/>
      <c r="J100" s="68"/>
      <c r="K100" s="68"/>
      <c r="L100" s="68"/>
    </row>
    <row r="101" spans="1:12">
      <c r="A101" s="24" t="s">
        <v>542</v>
      </c>
      <c r="B101" s="24"/>
      <c r="C101" s="25"/>
      <c r="D101" s="10" t="str">
        <f t="shared" si="11"/>
        <v>get_EMS2_St_EngineRunning</v>
      </c>
      <c r="E101" s="25">
        <v>-1</v>
      </c>
      <c r="F101" s="24" t="s">
        <v>507</v>
      </c>
      <c r="G101" s="25">
        <v>0</v>
      </c>
      <c r="H101" s="25">
        <v>255</v>
      </c>
      <c r="I101" s="25">
        <v>0</v>
      </c>
      <c r="J101" s="25"/>
      <c r="K101" s="25" t="s">
        <v>12</v>
      </c>
      <c r="L101" s="182" t="s">
        <v>25</v>
      </c>
    </row>
    <row r="102" spans="1:12" ht="33">
      <c r="A102" s="24" t="s">
        <v>508</v>
      </c>
      <c r="B102" s="24"/>
      <c r="C102" s="25"/>
      <c r="D102" s="10" t="str">
        <f t="shared" si="11"/>
        <v>get_EMS5_St_EngineStatus</v>
      </c>
      <c r="E102" s="25">
        <v>-1</v>
      </c>
      <c r="F102" s="26" t="s">
        <v>509</v>
      </c>
      <c r="G102" s="25">
        <v>0</v>
      </c>
      <c r="H102" s="25">
        <v>255</v>
      </c>
      <c r="I102" s="25">
        <v>0</v>
      </c>
      <c r="J102" s="25"/>
      <c r="K102" s="25" t="s">
        <v>12</v>
      </c>
      <c r="L102" s="182" t="s">
        <v>25</v>
      </c>
    </row>
    <row r="103" spans="1:12" ht="33">
      <c r="A103" s="24" t="s">
        <v>510</v>
      </c>
      <c r="B103" s="24"/>
      <c r="C103" s="25"/>
      <c r="D103" s="10" t="str">
        <f t="shared" si="11"/>
        <v>get_EMS5_St_SSRequest</v>
      </c>
      <c r="E103" s="25">
        <v>-1</v>
      </c>
      <c r="F103" s="26" t="s">
        <v>511</v>
      </c>
      <c r="G103" s="25">
        <v>0</v>
      </c>
      <c r="H103" s="25">
        <v>255</v>
      </c>
      <c r="I103" s="25">
        <v>0</v>
      </c>
      <c r="J103" s="25"/>
      <c r="K103" s="25" t="s">
        <v>12</v>
      </c>
      <c r="L103" s="182" t="s">
        <v>25</v>
      </c>
    </row>
    <row r="104" spans="1:12">
      <c r="A104" s="45"/>
      <c r="B104" s="45"/>
      <c r="C104" s="46"/>
      <c r="D104" s="45"/>
      <c r="E104" s="46"/>
      <c r="F104" s="45"/>
      <c r="G104" s="46"/>
      <c r="H104" s="46"/>
      <c r="I104" s="46"/>
      <c r="J104" s="46"/>
      <c r="K104" s="46"/>
      <c r="L104" s="46"/>
    </row>
    <row r="105" spans="1:12">
      <c r="A105" s="24" t="s">
        <v>543</v>
      </c>
      <c r="B105" s="24"/>
      <c r="C105" s="25"/>
      <c r="D105" s="10" t="str">
        <f t="shared" si="11"/>
        <v>get_CP4_S_BeamHeight</v>
      </c>
      <c r="E105" s="25">
        <v>-1</v>
      </c>
      <c r="F105" s="24" t="s">
        <v>544</v>
      </c>
      <c r="G105" s="25">
        <v>0</v>
      </c>
      <c r="H105" s="25">
        <v>255</v>
      </c>
      <c r="I105" s="25">
        <v>0</v>
      </c>
      <c r="J105" s="25"/>
      <c r="K105" s="25" t="s">
        <v>12</v>
      </c>
      <c r="L105" s="182" t="s">
        <v>25</v>
      </c>
    </row>
    <row r="106" spans="1:12">
      <c r="A106" s="24" t="s">
        <v>545</v>
      </c>
      <c r="B106" s="10" t="str">
        <f t="shared" ref="B106" si="12">UPPER(A106)</f>
        <v>HEIGHTADJUSTSW</v>
      </c>
      <c r="C106" s="11">
        <v>8</v>
      </c>
      <c r="D106" s="10" t="s">
        <v>97</v>
      </c>
      <c r="E106" s="25">
        <v>-1</v>
      </c>
      <c r="F106" s="24" t="s">
        <v>546</v>
      </c>
      <c r="G106" s="25">
        <v>0</v>
      </c>
      <c r="H106" s="25">
        <v>255</v>
      </c>
      <c r="I106" s="25">
        <v>0</v>
      </c>
      <c r="J106" s="25"/>
      <c r="K106" s="25" t="s">
        <v>12</v>
      </c>
      <c r="L106" s="182" t="s">
        <v>25</v>
      </c>
    </row>
    <row r="107" spans="1:12">
      <c r="A107" s="94"/>
      <c r="B107" s="94"/>
      <c r="C107" s="95"/>
      <c r="D107" s="94"/>
      <c r="E107" s="95"/>
      <c r="F107" s="94"/>
      <c r="G107" s="95"/>
      <c r="H107" s="95"/>
      <c r="I107" s="95"/>
      <c r="J107" s="95"/>
      <c r="K107" s="95"/>
      <c r="L107" s="95"/>
    </row>
    <row r="108" spans="1:12">
      <c r="A108" s="24" t="s">
        <v>676</v>
      </c>
      <c r="B108" s="10" t="str">
        <f t="shared" ref="B108" si="13">UPPER(A108)</f>
        <v>TURNLAMPSW</v>
      </c>
      <c r="C108" s="11">
        <v>8</v>
      </c>
      <c r="D108" s="10" t="s">
        <v>97</v>
      </c>
      <c r="E108" s="25">
        <v>-1</v>
      </c>
      <c r="F108" s="24" t="s">
        <v>558</v>
      </c>
      <c r="G108" s="25">
        <v>0</v>
      </c>
      <c r="H108" s="25">
        <v>255</v>
      </c>
      <c r="I108" s="25">
        <v>0</v>
      </c>
      <c r="J108" s="25"/>
      <c r="K108" s="25" t="s">
        <v>12</v>
      </c>
      <c r="L108" s="182" t="s">
        <v>25</v>
      </c>
    </row>
    <row r="109" spans="1:12" ht="66">
      <c r="A109" s="24" t="s">
        <v>559</v>
      </c>
      <c r="B109" s="24"/>
      <c r="C109" s="25"/>
      <c r="D109" s="10" t="str">
        <f t="shared" ref="D109:D111" si="14">"get_" &amp; A109</f>
        <v>get_APA3_St_HazardWarningReq</v>
      </c>
      <c r="E109" s="25">
        <v>-1</v>
      </c>
      <c r="F109" s="26" t="s">
        <v>560</v>
      </c>
      <c r="G109" s="25">
        <v>0</v>
      </c>
      <c r="H109" s="25">
        <v>255</v>
      </c>
      <c r="I109" s="25">
        <v>0</v>
      </c>
      <c r="J109" s="25"/>
      <c r="K109" s="25" t="s">
        <v>12</v>
      </c>
      <c r="L109" s="182" t="s">
        <v>25</v>
      </c>
    </row>
    <row r="110" spans="1:12" ht="49.5">
      <c r="A110" s="26" t="s">
        <v>561</v>
      </c>
      <c r="B110" s="24"/>
      <c r="C110" s="25"/>
      <c r="D110" s="10" t="str">
        <f t="shared" si="14"/>
        <v>get_SDM1_St_CrashIntensity</v>
      </c>
      <c r="E110" s="25">
        <v>-1</v>
      </c>
      <c r="F110" s="26" t="s">
        <v>562</v>
      </c>
      <c r="G110" s="25">
        <v>0</v>
      </c>
      <c r="H110" s="25">
        <v>255</v>
      </c>
      <c r="I110" s="25">
        <v>0</v>
      </c>
      <c r="J110" s="25"/>
      <c r="K110" s="25" t="s">
        <v>12</v>
      </c>
      <c r="L110" s="182" t="s">
        <v>25</v>
      </c>
    </row>
    <row r="111" spans="1:12" ht="49.5">
      <c r="A111" s="24" t="s">
        <v>563</v>
      </c>
      <c r="B111" s="24"/>
      <c r="C111" s="25"/>
      <c r="D111" s="10" t="str">
        <f t="shared" si="14"/>
        <v>get_CRRRL1_W_RCW</v>
      </c>
      <c r="E111" s="25">
        <v>-1</v>
      </c>
      <c r="F111" s="26" t="s">
        <v>564</v>
      </c>
      <c r="G111" s="25">
        <v>0</v>
      </c>
      <c r="H111" s="25">
        <v>255</v>
      </c>
      <c r="I111" s="25">
        <v>0</v>
      </c>
      <c r="J111" s="25"/>
      <c r="K111" s="25" t="s">
        <v>12</v>
      </c>
      <c r="L111" s="182" t="s">
        <v>25</v>
      </c>
    </row>
    <row r="112" spans="1:12">
      <c r="A112" s="24" t="s">
        <v>565</v>
      </c>
      <c r="B112" s="10" t="str">
        <f t="shared" ref="B112" si="15">UPPER(A112)</f>
        <v>HARZEDLAMPSW</v>
      </c>
      <c r="C112" s="11">
        <v>8</v>
      </c>
      <c r="D112" s="10" t="s">
        <v>97</v>
      </c>
      <c r="E112" s="25">
        <v>-1</v>
      </c>
      <c r="F112" s="24" t="s">
        <v>566</v>
      </c>
      <c r="G112" s="25">
        <v>0</v>
      </c>
      <c r="H112" s="25">
        <v>255</v>
      </c>
      <c r="I112" s="25">
        <v>0</v>
      </c>
      <c r="J112" s="25"/>
      <c r="K112" s="25" t="s">
        <v>12</v>
      </c>
      <c r="L112" s="182" t="s">
        <v>25</v>
      </c>
    </row>
    <row r="113" spans="1:13">
      <c r="A113" s="45"/>
      <c r="B113" s="45"/>
      <c r="C113" s="46"/>
      <c r="D113" s="45"/>
      <c r="E113" s="46"/>
      <c r="F113" s="45"/>
      <c r="G113" s="46"/>
      <c r="H113" s="46"/>
      <c r="I113" s="46"/>
      <c r="J113" s="46"/>
      <c r="K113" s="46"/>
      <c r="L113" s="46"/>
    </row>
    <row r="114" spans="1:13">
      <c r="A114" s="24" t="s">
        <v>685</v>
      </c>
      <c r="B114" s="100" t="str">
        <f t="shared" ref="B114" si="16">UPPER(A114)</f>
        <v>REVERSELAMPSW</v>
      </c>
      <c r="C114" s="101">
        <v>8</v>
      </c>
      <c r="D114" s="100" t="s">
        <v>97</v>
      </c>
      <c r="E114" s="25">
        <v>-1</v>
      </c>
      <c r="F114" s="26" t="s">
        <v>677</v>
      </c>
      <c r="G114" s="25">
        <v>0</v>
      </c>
      <c r="H114" s="25">
        <v>255</v>
      </c>
      <c r="I114" s="25">
        <v>0</v>
      </c>
      <c r="J114" s="25"/>
      <c r="K114" s="25" t="s">
        <v>12</v>
      </c>
      <c r="L114" s="182" t="s">
        <v>25</v>
      </c>
      <c r="M114" s="98" t="s">
        <v>699</v>
      </c>
    </row>
    <row r="115" spans="1:13">
      <c r="A115" s="24" t="s">
        <v>678</v>
      </c>
      <c r="B115" s="24"/>
      <c r="C115" s="25"/>
      <c r="D115" s="100" t="str">
        <f t="shared" ref="D115:D119" si="17">"get_" &amp; A115</f>
        <v>get_TCM1_N_ActualGear</v>
      </c>
      <c r="E115" s="25">
        <v>-1</v>
      </c>
      <c r="F115" s="26" t="s">
        <v>679</v>
      </c>
      <c r="G115" s="25">
        <v>0</v>
      </c>
      <c r="H115" s="25">
        <v>255</v>
      </c>
      <c r="I115" s="25">
        <v>0</v>
      </c>
      <c r="J115" s="25"/>
      <c r="K115" s="25" t="s">
        <v>12</v>
      </c>
      <c r="L115" s="182" t="s">
        <v>25</v>
      </c>
    </row>
    <row r="116" spans="1:13" ht="33">
      <c r="A116" s="24" t="s">
        <v>680</v>
      </c>
      <c r="B116" s="24"/>
      <c r="C116" s="25"/>
      <c r="D116" s="100" t="str">
        <f t="shared" si="17"/>
        <v>get_CAN_ReverseGearAvailFlg</v>
      </c>
      <c r="E116" s="25">
        <v>-1</v>
      </c>
      <c r="F116" s="26" t="s">
        <v>681</v>
      </c>
      <c r="G116" s="25">
        <v>0</v>
      </c>
      <c r="H116" s="25">
        <v>1</v>
      </c>
      <c r="I116" s="25">
        <v>0</v>
      </c>
      <c r="J116" s="20"/>
      <c r="K116" s="25" t="s">
        <v>12</v>
      </c>
      <c r="L116" s="182" t="s">
        <v>25</v>
      </c>
    </row>
    <row r="117" spans="1:13">
      <c r="A117" s="96"/>
      <c r="B117" s="24"/>
      <c r="C117" s="25"/>
      <c r="D117" s="100" t="str">
        <f t="shared" si="17"/>
        <v>get_</v>
      </c>
      <c r="E117" s="97"/>
      <c r="F117" s="96"/>
      <c r="G117" s="97"/>
      <c r="H117" s="97"/>
      <c r="I117" s="97"/>
      <c r="J117" s="97"/>
      <c r="K117" s="97"/>
      <c r="L117" s="182" t="s">
        <v>25</v>
      </c>
    </row>
    <row r="118" spans="1:13">
      <c r="A118" s="24" t="s">
        <v>682</v>
      </c>
      <c r="B118" s="24"/>
      <c r="C118" s="25"/>
      <c r="D118" s="100" t="str">
        <f t="shared" si="17"/>
        <v>get_BatterySaveFlg</v>
      </c>
      <c r="E118" s="25">
        <v>-1</v>
      </c>
      <c r="F118" s="24" t="s">
        <v>683</v>
      </c>
      <c r="G118" s="25">
        <v>0</v>
      </c>
      <c r="H118" s="25">
        <v>4</v>
      </c>
      <c r="I118" s="25">
        <v>0</v>
      </c>
      <c r="J118" s="25"/>
      <c r="K118" s="25" t="s">
        <v>12</v>
      </c>
      <c r="L118" s="182" t="s">
        <v>25</v>
      </c>
    </row>
    <row r="119" spans="1:13">
      <c r="A119" s="24" t="s">
        <v>686</v>
      </c>
      <c r="B119" s="24"/>
      <c r="C119" s="25"/>
      <c r="D119" s="100" t="str">
        <f t="shared" si="17"/>
        <v>get_TCM1_Lost</v>
      </c>
      <c r="E119" s="25">
        <v>-1</v>
      </c>
      <c r="F119" s="24" t="s">
        <v>684</v>
      </c>
      <c r="G119" s="25">
        <v>0</v>
      </c>
      <c r="H119" s="25">
        <v>1</v>
      </c>
      <c r="I119" s="25">
        <v>0</v>
      </c>
      <c r="J119" s="25"/>
      <c r="K119" s="25" t="s">
        <v>12</v>
      </c>
      <c r="L119" s="182" t="s">
        <v>25</v>
      </c>
    </row>
    <row r="120" spans="1:13">
      <c r="A120" s="45"/>
      <c r="B120" s="45"/>
      <c r="C120" s="46"/>
      <c r="D120" s="45"/>
      <c r="E120" s="46"/>
      <c r="F120" s="45"/>
      <c r="G120" s="46"/>
      <c r="H120" s="46"/>
      <c r="I120" s="46"/>
      <c r="J120" s="46"/>
      <c r="K120" s="46"/>
      <c r="L120" s="46"/>
    </row>
    <row r="121" spans="1:13" ht="49.5">
      <c r="A121" s="103" t="s">
        <v>708</v>
      </c>
      <c r="B121" s="103" t="str">
        <f t="shared" ref="B121:B123" si="18">UPPER(A121)</f>
        <v>IP_ILLUMINATION_SETTING_01</v>
      </c>
      <c r="C121" s="105">
        <v>8</v>
      </c>
      <c r="D121" s="103" t="s">
        <v>97</v>
      </c>
      <c r="E121" s="105">
        <v>-1</v>
      </c>
      <c r="F121" s="104" t="s">
        <v>709</v>
      </c>
      <c r="G121" s="105">
        <v>0</v>
      </c>
      <c r="H121" s="105">
        <v>255</v>
      </c>
      <c r="I121" s="105">
        <v>0</v>
      </c>
      <c r="J121" s="105"/>
      <c r="K121" s="105" t="s">
        <v>12</v>
      </c>
      <c r="L121" s="182" t="s">
        <v>25</v>
      </c>
      <c r="M121" s="112" t="s">
        <v>718</v>
      </c>
    </row>
    <row r="122" spans="1:13">
      <c r="A122" s="103" t="s">
        <v>710</v>
      </c>
      <c r="B122" s="103" t="str">
        <f t="shared" si="18"/>
        <v>IP_ILLUMINATION_SETTING_02</v>
      </c>
      <c r="C122" s="105">
        <v>8</v>
      </c>
      <c r="D122" s="103" t="s">
        <v>97</v>
      </c>
      <c r="E122" s="105">
        <v>-1</v>
      </c>
      <c r="F122" s="103" t="s">
        <v>711</v>
      </c>
      <c r="G122" s="105">
        <v>0</v>
      </c>
      <c r="H122" s="105">
        <v>255</v>
      </c>
      <c r="I122" s="105">
        <v>0</v>
      </c>
      <c r="J122" s="105"/>
      <c r="K122" s="105" t="s">
        <v>12</v>
      </c>
      <c r="L122" s="182" t="s">
        <v>25</v>
      </c>
    </row>
    <row r="123" spans="1:13">
      <c r="A123" s="103" t="s">
        <v>712</v>
      </c>
      <c r="B123" s="103" t="str">
        <f t="shared" si="18"/>
        <v>IP_ILLUMINATION_SETTING_01_F</v>
      </c>
      <c r="C123" s="105">
        <v>8</v>
      </c>
      <c r="D123" s="103" t="s">
        <v>97</v>
      </c>
      <c r="E123" s="105">
        <v>-1</v>
      </c>
      <c r="F123" s="103" t="s">
        <v>713</v>
      </c>
      <c r="G123" s="105">
        <v>0</v>
      </c>
      <c r="H123" s="105">
        <v>1</v>
      </c>
      <c r="I123" s="105">
        <v>0</v>
      </c>
      <c r="J123" s="105"/>
      <c r="K123" s="105" t="s">
        <v>12</v>
      </c>
      <c r="L123" s="182" t="s">
        <v>25</v>
      </c>
    </row>
    <row r="124" spans="1:13">
      <c r="A124" s="103" t="s">
        <v>714</v>
      </c>
      <c r="B124" s="181" t="str">
        <f t="shared" ref="B124" si="19">UPPER(A124)</f>
        <v>IP_ILLUMINATION_SETTING_02_F</v>
      </c>
      <c r="C124" s="182">
        <v>8</v>
      </c>
      <c r="D124" s="181" t="s">
        <v>97</v>
      </c>
      <c r="E124" s="105">
        <v>-1</v>
      </c>
      <c r="F124" s="103" t="s">
        <v>715</v>
      </c>
      <c r="G124" s="105">
        <v>0</v>
      </c>
      <c r="H124" s="105">
        <v>1</v>
      </c>
      <c r="I124" s="105">
        <v>0</v>
      </c>
      <c r="J124" s="105"/>
      <c r="K124" s="105" t="s">
        <v>12</v>
      </c>
      <c r="L124" s="182" t="s">
        <v>25</v>
      </c>
    </row>
    <row r="125" spans="1:13" ht="99">
      <c r="A125" s="103" t="s">
        <v>716</v>
      </c>
      <c r="B125" s="103"/>
      <c r="C125" s="105"/>
      <c r="D125" s="103" t="str">
        <f t="shared" ref="D125:D127" si="20">"get_" &amp; A125</f>
        <v>get_CP4_S_DimmSw</v>
      </c>
      <c r="E125" s="105">
        <v>-1</v>
      </c>
      <c r="F125" s="104" t="s">
        <v>717</v>
      </c>
      <c r="G125" s="105">
        <v>0</v>
      </c>
      <c r="H125" s="105">
        <v>15</v>
      </c>
      <c r="I125" s="105">
        <v>0</v>
      </c>
      <c r="J125" s="105"/>
      <c r="K125" s="105" t="s">
        <v>12</v>
      </c>
      <c r="L125" s="182" t="s">
        <v>25</v>
      </c>
    </row>
    <row r="126" spans="1:13">
      <c r="A126" s="45"/>
      <c r="B126" s="45"/>
      <c r="C126" s="46"/>
      <c r="D126" s="45"/>
      <c r="E126" s="46"/>
      <c r="F126" s="45"/>
      <c r="G126" s="46"/>
      <c r="H126" s="46"/>
      <c r="I126" s="46"/>
      <c r="J126" s="46"/>
      <c r="K126" s="46"/>
      <c r="L126" s="46"/>
    </row>
    <row r="127" spans="1:13">
      <c r="A127" s="117" t="s">
        <v>738</v>
      </c>
      <c r="B127" s="117"/>
      <c r="C127" s="118"/>
      <c r="D127" s="139" t="str">
        <f t="shared" si="20"/>
        <v>get_VehLockSts</v>
      </c>
      <c r="E127" s="118">
        <v>-1</v>
      </c>
      <c r="F127" s="117" t="s">
        <v>739</v>
      </c>
      <c r="G127" s="118">
        <v>0</v>
      </c>
      <c r="H127" s="118">
        <v>255</v>
      </c>
      <c r="I127" s="118">
        <v>0</v>
      </c>
      <c r="J127" s="29"/>
      <c r="K127" s="118" t="s">
        <v>12</v>
      </c>
      <c r="L127" s="182" t="s">
        <v>25</v>
      </c>
      <c r="M127" s="116" t="s">
        <v>742</v>
      </c>
    </row>
    <row r="128" spans="1:13">
      <c r="A128" s="117" t="s">
        <v>741</v>
      </c>
      <c r="B128" s="139" t="str">
        <f t="shared" ref="B128" si="21">UPPER(A128)</f>
        <v>HOODDOORAJAR</v>
      </c>
      <c r="C128" s="105">
        <v>8</v>
      </c>
      <c r="D128" s="103" t="s">
        <v>97</v>
      </c>
      <c r="E128" s="118">
        <v>-1</v>
      </c>
      <c r="F128" s="117" t="s">
        <v>740</v>
      </c>
      <c r="G128" s="118">
        <v>0</v>
      </c>
      <c r="H128" s="118">
        <v>255</v>
      </c>
      <c r="I128" s="118">
        <v>0</v>
      </c>
      <c r="J128" s="29"/>
      <c r="K128" s="118" t="s">
        <v>12</v>
      </c>
      <c r="L128" s="182" t="s">
        <v>25</v>
      </c>
      <c r="M128" s="99"/>
    </row>
    <row r="129" spans="1:13">
      <c r="A129" s="117"/>
      <c r="B129" s="117"/>
      <c r="C129" s="118"/>
      <c r="D129" s="117"/>
      <c r="E129" s="118"/>
      <c r="F129" s="117"/>
      <c r="G129" s="118"/>
      <c r="H129" s="118"/>
      <c r="I129" s="118"/>
      <c r="J129" s="29"/>
      <c r="K129" s="118"/>
      <c r="L129" s="118"/>
      <c r="M129" s="116"/>
    </row>
    <row r="130" spans="1:13" ht="33">
      <c r="A130" s="135" t="s">
        <v>764</v>
      </c>
      <c r="B130" s="139" t="str">
        <f>UPPER(A130)</f>
        <v>DRIVERLOCKSW</v>
      </c>
      <c r="C130" s="136">
        <v>8</v>
      </c>
      <c r="D130" s="139" t="s">
        <v>97</v>
      </c>
      <c r="E130" s="132">
        <v>-1</v>
      </c>
      <c r="F130" s="133" t="s">
        <v>754</v>
      </c>
      <c r="G130" s="132">
        <v>0</v>
      </c>
      <c r="H130" s="132">
        <v>1</v>
      </c>
      <c r="I130" s="132">
        <v>0</v>
      </c>
      <c r="J130" s="132"/>
      <c r="K130" s="132" t="s">
        <v>12</v>
      </c>
      <c r="L130" s="182" t="s">
        <v>25</v>
      </c>
      <c r="M130" s="116"/>
    </row>
    <row r="131" spans="1:13">
      <c r="A131" s="117"/>
      <c r="B131" s="117"/>
      <c r="C131" s="118"/>
      <c r="D131" s="117"/>
      <c r="E131" s="118"/>
      <c r="F131" s="119"/>
      <c r="G131" s="118"/>
      <c r="H131" s="118"/>
      <c r="I131" s="118"/>
      <c r="J131" s="118"/>
      <c r="K131" s="118"/>
      <c r="L131" s="118"/>
      <c r="M131" s="71"/>
    </row>
    <row r="132" spans="1:13">
      <c r="A132" s="179" t="s">
        <v>842</v>
      </c>
      <c r="B132" s="148"/>
      <c r="C132" s="149"/>
      <c r="D132" s="147" t="str">
        <f t="shared" ref="D132:D146" si="22">"get_" &amp; A132</f>
        <v>get_IbcmSleepWakeUpSts</v>
      </c>
      <c r="E132" s="149">
        <v>-1</v>
      </c>
      <c r="F132" s="148" t="s">
        <v>773</v>
      </c>
      <c r="G132" s="149">
        <v>0</v>
      </c>
      <c r="H132" s="149">
        <v>255</v>
      </c>
      <c r="I132" s="149">
        <v>0</v>
      </c>
      <c r="J132" s="149"/>
      <c r="K132" s="149" t="s">
        <v>12</v>
      </c>
      <c r="L132" s="182" t="s">
        <v>25</v>
      </c>
      <c r="M132" s="71"/>
    </row>
    <row r="133" spans="1:13" ht="33">
      <c r="A133" s="148" t="s">
        <v>774</v>
      </c>
      <c r="B133" s="148"/>
      <c r="C133" s="149"/>
      <c r="D133" s="147" t="str">
        <f t="shared" si="22"/>
        <v>get_ReadyStartFlg</v>
      </c>
      <c r="E133" s="149">
        <v>-1</v>
      </c>
      <c r="F133" s="150" t="s">
        <v>775</v>
      </c>
      <c r="G133" s="149">
        <v>0</v>
      </c>
      <c r="H133" s="149">
        <v>255</v>
      </c>
      <c r="I133" s="149">
        <v>0</v>
      </c>
      <c r="J133" s="149"/>
      <c r="K133" s="149" t="s">
        <v>12</v>
      </c>
      <c r="L133" s="182" t="s">
        <v>25</v>
      </c>
      <c r="M133" s="99"/>
    </row>
    <row r="134" spans="1:13">
      <c r="A134" s="48"/>
      <c r="B134" s="48"/>
      <c r="C134" s="68"/>
      <c r="D134" s="48"/>
      <c r="E134" s="68"/>
      <c r="F134" s="74"/>
      <c r="G134" s="68"/>
      <c r="H134" s="68"/>
      <c r="I134" s="68"/>
      <c r="J134" s="68"/>
      <c r="K134" s="68"/>
      <c r="L134" s="68"/>
      <c r="M134" s="99"/>
    </row>
    <row r="135" spans="1:13" ht="115.5">
      <c r="A135" s="135" t="s">
        <v>793</v>
      </c>
      <c r="B135" s="159"/>
      <c r="C135" s="157"/>
      <c r="D135" s="147" t="str">
        <f t="shared" si="22"/>
        <v>get_PLG1_St_Liftgate</v>
      </c>
      <c r="E135" s="157">
        <v>-1</v>
      </c>
      <c r="F135" s="158" t="s">
        <v>790</v>
      </c>
      <c r="G135" s="157">
        <v>0</v>
      </c>
      <c r="H135" s="157">
        <v>5</v>
      </c>
      <c r="I135" s="157">
        <v>0</v>
      </c>
      <c r="J135" s="157"/>
      <c r="K135" s="157" t="s">
        <v>12</v>
      </c>
      <c r="L135" s="182" t="s">
        <v>25</v>
      </c>
    </row>
    <row r="136" spans="1:13">
      <c r="A136" s="159" t="s">
        <v>791</v>
      </c>
      <c r="B136" s="159"/>
      <c r="C136" s="157"/>
      <c r="D136" s="147" t="str">
        <f t="shared" si="22"/>
        <v>get_PLG1_Lost</v>
      </c>
      <c r="E136" s="157">
        <v>-1</v>
      </c>
      <c r="F136" s="159" t="s">
        <v>792</v>
      </c>
      <c r="G136" s="157">
        <v>0</v>
      </c>
      <c r="H136" s="157">
        <v>1</v>
      </c>
      <c r="I136" s="157">
        <v>0</v>
      </c>
      <c r="J136" s="157"/>
      <c r="K136" s="157" t="s">
        <v>12</v>
      </c>
      <c r="L136" s="182" t="s">
        <v>25</v>
      </c>
      <c r="M136" s="71"/>
    </row>
    <row r="137" spans="1:13">
      <c r="A137" s="45"/>
      <c r="B137" s="45"/>
      <c r="C137" s="46"/>
      <c r="D137" s="45"/>
      <c r="E137" s="46"/>
      <c r="F137" s="45"/>
      <c r="G137" s="46"/>
      <c r="H137" s="46"/>
      <c r="I137" s="46"/>
      <c r="J137" s="46"/>
      <c r="K137" s="46"/>
      <c r="L137" s="46"/>
      <c r="M137" s="99"/>
    </row>
    <row r="138" spans="1:13" ht="165">
      <c r="A138" s="167" t="s">
        <v>800</v>
      </c>
      <c r="B138" s="162"/>
      <c r="C138" s="163"/>
      <c r="D138" s="181" t="str">
        <f t="shared" si="22"/>
        <v>get_TCM1_N_SLP</v>
      </c>
      <c r="E138" s="165">
        <v>-1</v>
      </c>
      <c r="F138" s="166" t="s">
        <v>802</v>
      </c>
      <c r="G138" s="165">
        <v>0</v>
      </c>
      <c r="H138" s="165">
        <v>15</v>
      </c>
      <c r="I138" s="165">
        <v>0</v>
      </c>
      <c r="J138" s="165"/>
      <c r="K138" s="165" t="s">
        <v>12</v>
      </c>
      <c r="L138" s="182" t="s">
        <v>25</v>
      </c>
      <c r="M138" s="99"/>
    </row>
    <row r="139" spans="1:13" ht="49.5">
      <c r="A139" s="162" t="s">
        <v>801</v>
      </c>
      <c r="B139" s="162"/>
      <c r="C139" s="163"/>
      <c r="D139" s="181" t="str">
        <f t="shared" si="22"/>
        <v>get_TCM1_F_SLPFlag</v>
      </c>
      <c r="E139" s="163">
        <v>-1</v>
      </c>
      <c r="F139" s="164" t="s">
        <v>803</v>
      </c>
      <c r="G139" s="163">
        <v>0</v>
      </c>
      <c r="H139" s="163">
        <v>1</v>
      </c>
      <c r="I139" s="163">
        <v>0</v>
      </c>
      <c r="J139" s="163"/>
      <c r="K139" s="163" t="s">
        <v>12</v>
      </c>
      <c r="L139" s="182" t="s">
        <v>25</v>
      </c>
      <c r="M139" s="99"/>
    </row>
    <row r="140" spans="1:13">
      <c r="A140" s="45"/>
      <c r="B140" s="45"/>
      <c r="C140" s="46"/>
      <c r="D140" s="45"/>
      <c r="E140" s="46"/>
      <c r="F140" s="45"/>
      <c r="G140" s="46"/>
      <c r="H140" s="46"/>
      <c r="I140" s="46"/>
      <c r="J140" s="46"/>
      <c r="K140" s="46"/>
      <c r="L140" s="46"/>
      <c r="M140" s="99"/>
    </row>
    <row r="141" spans="1:13" ht="66">
      <c r="A141" s="174" t="s">
        <v>815</v>
      </c>
      <c r="B141" s="174"/>
      <c r="C141" s="175"/>
      <c r="D141" s="181" t="str">
        <f t="shared" si="22"/>
        <v>get_AUDIO11_St_AmbienceSet_R</v>
      </c>
      <c r="E141" s="176">
        <v>-1</v>
      </c>
      <c r="F141" s="177" t="s">
        <v>816</v>
      </c>
      <c r="G141" s="175">
        <v>0</v>
      </c>
      <c r="H141" s="175">
        <v>3</v>
      </c>
      <c r="I141" s="175">
        <v>0</v>
      </c>
      <c r="J141" s="175"/>
      <c r="K141" s="176" t="s">
        <v>12</v>
      </c>
      <c r="L141" s="182" t="s">
        <v>25</v>
      </c>
    </row>
    <row r="142" spans="1:13" ht="99">
      <c r="A142" s="174" t="s">
        <v>817</v>
      </c>
      <c r="B142" s="174"/>
      <c r="C142" s="175"/>
      <c r="D142" s="181" t="str">
        <f t="shared" si="22"/>
        <v>get_AUDIO11_St_AmbienceLightnessSet_R</v>
      </c>
      <c r="E142" s="176">
        <v>-1</v>
      </c>
      <c r="F142" s="177" t="s">
        <v>818</v>
      </c>
      <c r="G142" s="175">
        <v>0</v>
      </c>
      <c r="H142" s="175">
        <v>7</v>
      </c>
      <c r="I142" s="175">
        <v>0</v>
      </c>
      <c r="J142" s="175"/>
      <c r="K142" s="176" t="s">
        <v>12</v>
      </c>
      <c r="L142" s="182" t="s">
        <v>25</v>
      </c>
    </row>
    <row r="143" spans="1:13">
      <c r="A143" s="174" t="s">
        <v>819</v>
      </c>
      <c r="B143" s="174"/>
      <c r="C143" s="175"/>
      <c r="D143" s="181" t="str">
        <f t="shared" si="22"/>
        <v>get_AUDIO11_St_Available</v>
      </c>
      <c r="E143" s="176">
        <v>-1</v>
      </c>
      <c r="F143" s="177" t="s">
        <v>820</v>
      </c>
      <c r="G143" s="175">
        <v>0</v>
      </c>
      <c r="H143" s="175">
        <v>1</v>
      </c>
      <c r="I143" s="175">
        <v>0</v>
      </c>
      <c r="J143" s="175"/>
      <c r="K143" s="176" t="s">
        <v>12</v>
      </c>
      <c r="L143" s="182" t="s">
        <v>25</v>
      </c>
    </row>
    <row r="144" spans="1:13">
      <c r="A144" s="178" t="s">
        <v>821</v>
      </c>
      <c r="B144" s="174"/>
      <c r="C144" s="175"/>
      <c r="D144" s="181" t="str">
        <f t="shared" si="22"/>
        <v>get_AUDIO11_N_AmbienceR_R</v>
      </c>
      <c r="E144" s="176">
        <v>-1</v>
      </c>
      <c r="F144" s="102" t="s">
        <v>822</v>
      </c>
      <c r="G144" s="175">
        <v>0</v>
      </c>
      <c r="H144" s="175">
        <v>255</v>
      </c>
      <c r="I144" s="175">
        <v>0</v>
      </c>
      <c r="J144" s="175"/>
      <c r="K144" s="176" t="s">
        <v>12</v>
      </c>
      <c r="L144" s="182" t="s">
        <v>25</v>
      </c>
    </row>
    <row r="145" spans="1:12">
      <c r="A145" s="178" t="s">
        <v>823</v>
      </c>
      <c r="B145" s="174"/>
      <c r="C145" s="175"/>
      <c r="D145" s="181" t="str">
        <f t="shared" si="22"/>
        <v>get_AUDIO11_N_AmbienceG_R</v>
      </c>
      <c r="E145" s="176">
        <v>-1</v>
      </c>
      <c r="F145" s="102" t="s">
        <v>824</v>
      </c>
      <c r="G145" s="175">
        <v>0</v>
      </c>
      <c r="H145" s="175">
        <v>255</v>
      </c>
      <c r="I145" s="175">
        <v>0</v>
      </c>
      <c r="J145" s="175"/>
      <c r="K145" s="176" t="s">
        <v>12</v>
      </c>
      <c r="L145" s="182" t="s">
        <v>25</v>
      </c>
    </row>
    <row r="146" spans="1:12">
      <c r="A146" s="178" t="s">
        <v>825</v>
      </c>
      <c r="B146" s="174"/>
      <c r="C146" s="175"/>
      <c r="D146" s="181" t="str">
        <f t="shared" si="22"/>
        <v>get_AUDIO11_N_AmbienceB_R</v>
      </c>
      <c r="E146" s="176">
        <v>-1</v>
      </c>
      <c r="F146" s="102" t="s">
        <v>826</v>
      </c>
      <c r="G146" s="175">
        <v>0</v>
      </c>
      <c r="H146" s="175">
        <v>255</v>
      </c>
      <c r="I146" s="175">
        <v>0</v>
      </c>
      <c r="J146" s="175"/>
      <c r="K146" s="176" t="s">
        <v>12</v>
      </c>
      <c r="L146" s="182" t="s">
        <v>25</v>
      </c>
    </row>
    <row r="147" spans="1:12">
      <c r="A147" s="174"/>
      <c r="B147" s="174"/>
      <c r="C147" s="175"/>
      <c r="D147" s="174"/>
      <c r="E147" s="175"/>
      <c r="F147" s="174"/>
      <c r="G147" s="176"/>
      <c r="H147" s="176"/>
      <c r="I147" s="176"/>
      <c r="J147" s="176"/>
      <c r="K147" s="176"/>
      <c r="L147" s="176"/>
    </row>
  </sheetData>
  <phoneticPr fontId="1" type="noConversion"/>
  <dataValidations count="2">
    <dataValidation type="list" allowBlank="1" showInputMessage="1" showErrorMessage="1" sqref="L56:L88 L141:L146 L90:L103 L105:L106 L108:L112 L114:L119 L121:L125 L127:L128 L130 L132:L133 L135:L136 L138:L139 L2:L54">
      <formula1>"ExportedGlobal,ImportedExtern,GetSet"</formula1>
    </dataValidation>
    <dataValidation type="list" errorStyle="warning" allowBlank="1" showInputMessage="1" showErrorMessage="1" error="未输入提供的数据类型" sqref="K83 K86 K100 K2:K54 K56:K79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1"/>
  <sheetViews>
    <sheetView zoomScale="85" zoomScaleNormal="85" workbookViewId="0">
      <pane ySplit="1" topLeftCell="A59" activePane="bottomLeft" state="frozen"/>
      <selection pane="bottomLeft" activeCell="L17" sqref="L17"/>
    </sheetView>
  </sheetViews>
  <sheetFormatPr defaultRowHeight="16.5"/>
  <cols>
    <col min="1" max="1" width="36.875" style="3" customWidth="1"/>
    <col min="2" max="2" width="26.75" style="23" customWidth="1"/>
    <col min="3" max="3" width="8.125" style="23" customWidth="1"/>
    <col min="4" max="4" width="39.875" style="23" customWidth="1"/>
    <col min="5" max="5" width="14.25" style="2" customWidth="1"/>
    <col min="6" max="6" width="48.625" style="3" customWidth="1"/>
    <col min="7" max="8" width="9" style="2"/>
    <col min="9" max="9" width="16.875" style="2" customWidth="1"/>
    <col min="10" max="10" width="18.875" style="2" customWidth="1"/>
    <col min="11" max="11" width="11.5" style="2" customWidth="1"/>
    <col min="12" max="12" width="17.125" style="2" customWidth="1"/>
    <col min="13" max="13" width="18" style="2" customWidth="1"/>
    <col min="14" max="16384" width="9" style="2"/>
  </cols>
  <sheetData>
    <row r="1" spans="1:12">
      <c r="A1" s="30" t="s">
        <v>0</v>
      </c>
      <c r="B1" s="30" t="s">
        <v>96</v>
      </c>
      <c r="C1" s="30" t="s">
        <v>94</v>
      </c>
      <c r="D1" s="30" t="s">
        <v>95</v>
      </c>
      <c r="E1" s="30" t="s">
        <v>8</v>
      </c>
      <c r="F1" s="30" t="s">
        <v>3</v>
      </c>
      <c r="G1" s="30" t="s">
        <v>1</v>
      </c>
      <c r="H1" s="30" t="s">
        <v>2</v>
      </c>
      <c r="I1" s="30" t="s">
        <v>5</v>
      </c>
      <c r="J1" s="30" t="s">
        <v>4</v>
      </c>
      <c r="K1" s="30" t="s">
        <v>6</v>
      </c>
      <c r="L1" s="30" t="s">
        <v>7</v>
      </c>
    </row>
    <row r="2" spans="1:12" s="67" customFormat="1">
      <c r="A2" s="31" t="s">
        <v>204</v>
      </c>
      <c r="B2" s="31"/>
      <c r="C2" s="31"/>
      <c r="D2" s="31"/>
      <c r="E2" s="32">
        <v>-1</v>
      </c>
      <c r="F2" s="31" t="s">
        <v>215</v>
      </c>
      <c r="G2" s="32">
        <v>0</v>
      </c>
      <c r="H2" s="32">
        <v>1</v>
      </c>
      <c r="I2" s="32">
        <v>0</v>
      </c>
      <c r="J2" s="32"/>
      <c r="K2" s="32" t="s">
        <v>12</v>
      </c>
      <c r="L2" s="32" t="s">
        <v>25</v>
      </c>
    </row>
    <row r="3" spans="1:12" s="67" customFormat="1">
      <c r="A3" s="31" t="s">
        <v>174</v>
      </c>
      <c r="B3" s="31"/>
      <c r="C3" s="31"/>
      <c r="D3" s="31"/>
      <c r="E3" s="32">
        <v>-1</v>
      </c>
      <c r="F3" s="31" t="s">
        <v>187</v>
      </c>
      <c r="G3" s="32">
        <v>0</v>
      </c>
      <c r="H3" s="32">
        <v>1</v>
      </c>
      <c r="I3" s="32">
        <v>0</v>
      </c>
      <c r="J3" s="32"/>
      <c r="K3" s="32" t="s">
        <v>12</v>
      </c>
      <c r="L3" s="32" t="s">
        <v>25</v>
      </c>
    </row>
    <row r="4" spans="1:12" s="67" customFormat="1">
      <c r="A4" s="31" t="s">
        <v>175</v>
      </c>
      <c r="B4" s="31"/>
      <c r="C4" s="31"/>
      <c r="D4" s="31"/>
      <c r="E4" s="32">
        <v>-1</v>
      </c>
      <c r="F4" s="31" t="s">
        <v>188</v>
      </c>
      <c r="G4" s="32">
        <v>0</v>
      </c>
      <c r="H4" s="32">
        <v>1</v>
      </c>
      <c r="I4" s="32">
        <v>0</v>
      </c>
      <c r="J4" s="32"/>
      <c r="K4" s="32" t="s">
        <v>12</v>
      </c>
      <c r="L4" s="32" t="s">
        <v>25</v>
      </c>
    </row>
    <row r="5" spans="1:12" s="67" customFormat="1">
      <c r="A5" s="31" t="s">
        <v>176</v>
      </c>
      <c r="B5" s="31"/>
      <c r="C5" s="31"/>
      <c r="D5" s="31"/>
      <c r="E5" s="32">
        <v>-1</v>
      </c>
      <c r="F5" s="31" t="s">
        <v>188</v>
      </c>
      <c r="G5" s="32">
        <v>0</v>
      </c>
      <c r="H5" s="32">
        <v>1</v>
      </c>
      <c r="I5" s="32">
        <v>0</v>
      </c>
      <c r="J5" s="32"/>
      <c r="K5" s="32" t="s">
        <v>12</v>
      </c>
      <c r="L5" s="32" t="s">
        <v>25</v>
      </c>
    </row>
    <row r="6" spans="1:12" s="67" customFormat="1">
      <c r="A6" s="31" t="s">
        <v>177</v>
      </c>
      <c r="B6" s="31"/>
      <c r="C6" s="31"/>
      <c r="D6" s="31"/>
      <c r="E6" s="32">
        <v>-1</v>
      </c>
      <c r="F6" s="31" t="s">
        <v>189</v>
      </c>
      <c r="G6" s="32">
        <v>0</v>
      </c>
      <c r="H6" s="32">
        <v>1</v>
      </c>
      <c r="I6" s="32">
        <v>0</v>
      </c>
      <c r="J6" s="32"/>
      <c r="K6" s="32" t="s">
        <v>12</v>
      </c>
      <c r="L6" s="32" t="s">
        <v>25</v>
      </c>
    </row>
    <row r="7" spans="1:12" s="53" customFormat="1">
      <c r="A7" s="31" t="s">
        <v>297</v>
      </c>
      <c r="B7" s="31"/>
      <c r="C7" s="31"/>
      <c r="D7" s="31"/>
      <c r="E7" s="32">
        <v>-1</v>
      </c>
      <c r="F7" s="31" t="s">
        <v>310</v>
      </c>
      <c r="G7" s="32">
        <v>0</v>
      </c>
      <c r="H7" s="32">
        <v>1</v>
      </c>
      <c r="I7" s="32">
        <v>0</v>
      </c>
      <c r="J7" s="32"/>
      <c r="K7" s="32" t="s">
        <v>12</v>
      </c>
      <c r="L7" s="32" t="s">
        <v>25</v>
      </c>
    </row>
    <row r="8" spans="1:12" s="171" customFormat="1">
      <c r="A8" s="179" t="s">
        <v>376</v>
      </c>
      <c r="B8" s="179"/>
      <c r="C8" s="179"/>
      <c r="D8" s="179"/>
      <c r="E8" s="180">
        <v>-1</v>
      </c>
      <c r="F8" s="179" t="s">
        <v>377</v>
      </c>
      <c r="G8" s="180">
        <v>0</v>
      </c>
      <c r="H8" s="180">
        <v>1</v>
      </c>
      <c r="I8" s="180">
        <v>0</v>
      </c>
      <c r="J8" s="180"/>
      <c r="K8" s="180" t="s">
        <v>12</v>
      </c>
      <c r="L8" s="182" t="s">
        <v>458</v>
      </c>
    </row>
    <row r="9" spans="1:12">
      <c r="A9" s="24" t="s">
        <v>412</v>
      </c>
      <c r="B9" s="24"/>
      <c r="C9" s="24"/>
      <c r="D9" s="24"/>
      <c r="E9" s="25">
        <v>-1</v>
      </c>
      <c r="F9" s="24" t="s">
        <v>413</v>
      </c>
      <c r="G9" s="25">
        <v>0</v>
      </c>
      <c r="H9" s="180">
        <v>1</v>
      </c>
      <c r="I9" s="25">
        <v>0</v>
      </c>
      <c r="J9" s="25"/>
      <c r="K9" s="25" t="s">
        <v>12</v>
      </c>
      <c r="L9" s="11" t="s">
        <v>458</v>
      </c>
    </row>
    <row r="10" spans="1:12">
      <c r="A10" s="24" t="s">
        <v>416</v>
      </c>
      <c r="B10" s="24"/>
      <c r="C10" s="24"/>
      <c r="D10" s="24"/>
      <c r="E10" s="25">
        <v>-1</v>
      </c>
      <c r="F10" s="24" t="s">
        <v>417</v>
      </c>
      <c r="G10" s="25">
        <v>0</v>
      </c>
      <c r="H10" s="180">
        <v>1</v>
      </c>
      <c r="I10" s="25">
        <v>0</v>
      </c>
      <c r="J10" s="25"/>
      <c r="K10" s="25" t="s">
        <v>12</v>
      </c>
      <c r="L10" s="11" t="s">
        <v>458</v>
      </c>
    </row>
    <row r="11" spans="1:12">
      <c r="A11" s="24" t="s">
        <v>481</v>
      </c>
      <c r="B11" s="24"/>
      <c r="C11" s="24"/>
      <c r="D11" s="24"/>
      <c r="E11" s="25">
        <v>-1</v>
      </c>
      <c r="F11" s="24" t="s">
        <v>482</v>
      </c>
      <c r="G11" s="25">
        <v>0</v>
      </c>
      <c r="H11" s="180">
        <v>1</v>
      </c>
      <c r="I11" s="25">
        <v>0</v>
      </c>
      <c r="J11" s="25"/>
      <c r="K11" s="25" t="s">
        <v>12</v>
      </c>
      <c r="L11" s="11" t="s">
        <v>458</v>
      </c>
    </row>
    <row r="12" spans="1:12">
      <c r="A12" s="24" t="s">
        <v>456</v>
      </c>
      <c r="B12" s="24"/>
      <c r="C12" s="24"/>
      <c r="D12" s="24"/>
      <c r="E12" s="25">
        <v>-1</v>
      </c>
      <c r="F12" s="24" t="s">
        <v>457</v>
      </c>
      <c r="G12" s="25">
        <v>0</v>
      </c>
      <c r="H12" s="25">
        <v>1</v>
      </c>
      <c r="I12" s="25">
        <v>0</v>
      </c>
      <c r="J12" s="25"/>
      <c r="K12" s="25" t="s">
        <v>12</v>
      </c>
      <c r="L12" s="11" t="s">
        <v>458</v>
      </c>
    </row>
    <row r="13" spans="1:12">
      <c r="A13" s="24" t="s">
        <v>512</v>
      </c>
      <c r="B13" s="24"/>
      <c r="C13" s="24"/>
      <c r="D13" s="24"/>
      <c r="E13" s="25">
        <v>-1</v>
      </c>
      <c r="F13" s="24" t="s">
        <v>579</v>
      </c>
      <c r="G13" s="25">
        <v>0</v>
      </c>
      <c r="H13" s="180">
        <v>1</v>
      </c>
      <c r="I13" s="25">
        <v>0</v>
      </c>
      <c r="J13" s="25"/>
      <c r="K13" s="25" t="s">
        <v>12</v>
      </c>
      <c r="L13" s="25" t="s">
        <v>25</v>
      </c>
    </row>
    <row r="14" spans="1:12">
      <c r="A14" s="24" t="s">
        <v>513</v>
      </c>
      <c r="B14" s="24"/>
      <c r="C14" s="24"/>
      <c r="D14" s="24"/>
      <c r="E14" s="25">
        <v>-1</v>
      </c>
      <c r="F14" s="24" t="s">
        <v>580</v>
      </c>
      <c r="G14" s="25">
        <v>0</v>
      </c>
      <c r="H14" s="180">
        <v>1</v>
      </c>
      <c r="I14" s="25">
        <v>0</v>
      </c>
      <c r="J14" s="25"/>
      <c r="K14" s="25" t="s">
        <v>12</v>
      </c>
      <c r="L14" s="25" t="s">
        <v>25</v>
      </c>
    </row>
    <row r="15" spans="1:12">
      <c r="A15" s="24" t="s">
        <v>689</v>
      </c>
      <c r="B15" s="24"/>
      <c r="C15" s="24"/>
      <c r="D15" s="24"/>
      <c r="E15" s="25">
        <v>-1</v>
      </c>
      <c r="F15" s="24" t="s">
        <v>690</v>
      </c>
      <c r="G15" s="25">
        <v>0</v>
      </c>
      <c r="H15" s="180">
        <v>1</v>
      </c>
      <c r="I15" s="25">
        <v>0</v>
      </c>
      <c r="J15" s="20"/>
      <c r="K15" s="25" t="s">
        <v>12</v>
      </c>
      <c r="L15" s="180" t="s">
        <v>25</v>
      </c>
    </row>
    <row r="16" spans="1:12" s="67" customFormat="1">
      <c r="A16" s="31"/>
      <c r="B16" s="31"/>
      <c r="C16" s="31"/>
      <c r="D16" s="31"/>
      <c r="E16" s="32"/>
      <c r="F16" s="31"/>
      <c r="G16" s="32"/>
      <c r="H16" s="32"/>
      <c r="I16" s="32"/>
      <c r="J16" s="32"/>
      <c r="K16" s="32"/>
      <c r="L16" s="32"/>
    </row>
    <row r="17" spans="1:13" s="34" customFormat="1">
      <c r="A17" s="48"/>
      <c r="B17" s="48"/>
      <c r="C17" s="48"/>
      <c r="D17" s="48"/>
      <c r="E17" s="68"/>
      <c r="F17" s="48"/>
      <c r="G17" s="68"/>
      <c r="H17" s="68"/>
      <c r="I17" s="68"/>
      <c r="J17" s="68"/>
      <c r="K17" s="68"/>
      <c r="L17" s="68"/>
    </row>
    <row r="18" spans="1:13">
      <c r="A18" s="51" t="s">
        <v>200</v>
      </c>
      <c r="B18" s="51" t="str">
        <f>UPPER(A18)</f>
        <v>SET_POSLAMPL</v>
      </c>
      <c r="C18" s="51">
        <v>0</v>
      </c>
      <c r="D18" s="51" t="s">
        <v>98</v>
      </c>
      <c r="E18" s="59">
        <v>-1</v>
      </c>
      <c r="F18" s="51" t="s">
        <v>211</v>
      </c>
      <c r="G18" s="59">
        <v>0</v>
      </c>
      <c r="H18" s="59">
        <v>1</v>
      </c>
      <c r="I18" s="59">
        <v>0</v>
      </c>
      <c r="J18" s="60"/>
      <c r="K18" s="59" t="s">
        <v>12</v>
      </c>
      <c r="L18" s="59" t="s">
        <v>25</v>
      </c>
      <c r="M18" s="34"/>
    </row>
    <row r="19" spans="1:13">
      <c r="A19" s="51" t="s">
        <v>201</v>
      </c>
      <c r="B19" s="51" t="str">
        <f>UPPER(A19)</f>
        <v>SET_POSLAMPR</v>
      </c>
      <c r="C19" s="51">
        <v>1</v>
      </c>
      <c r="D19" s="51" t="s">
        <v>98</v>
      </c>
      <c r="E19" s="59">
        <v>-1</v>
      </c>
      <c r="F19" s="51" t="s">
        <v>212</v>
      </c>
      <c r="G19" s="59">
        <v>0</v>
      </c>
      <c r="H19" s="59">
        <v>1</v>
      </c>
      <c r="I19" s="59">
        <v>0</v>
      </c>
      <c r="J19" s="60"/>
      <c r="K19" s="59" t="s">
        <v>12</v>
      </c>
      <c r="L19" s="59" t="s">
        <v>25</v>
      </c>
    </row>
    <row r="20" spans="1:13">
      <c r="A20" s="51" t="s">
        <v>85</v>
      </c>
      <c r="B20" s="51" t="str">
        <f>UPPER(A20)</f>
        <v>SET_LICENSELAMP</v>
      </c>
      <c r="C20" s="51">
        <v>2</v>
      </c>
      <c r="D20" s="51" t="s">
        <v>98</v>
      </c>
      <c r="E20" s="59">
        <v>-1</v>
      </c>
      <c r="F20" s="51" t="s">
        <v>86</v>
      </c>
      <c r="G20" s="59">
        <v>0</v>
      </c>
      <c r="H20" s="59">
        <v>1</v>
      </c>
      <c r="I20" s="59">
        <v>0</v>
      </c>
      <c r="J20" s="60"/>
      <c r="K20" s="59" t="s">
        <v>12</v>
      </c>
      <c r="L20" s="59" t="s">
        <v>25</v>
      </c>
    </row>
    <row r="21" spans="1:13">
      <c r="A21" s="51" t="s">
        <v>202</v>
      </c>
      <c r="B21" s="51"/>
      <c r="C21" s="51"/>
      <c r="D21" s="51" t="str">
        <f t="shared" ref="D21:D28" si="0">"set_"&amp; A21</f>
        <v>set_IBCM_St_PositionLampCommandL</v>
      </c>
      <c r="E21" s="59">
        <v>-1</v>
      </c>
      <c r="F21" s="51" t="s">
        <v>213</v>
      </c>
      <c r="G21" s="59">
        <v>0</v>
      </c>
      <c r="H21" s="59">
        <v>1</v>
      </c>
      <c r="I21" s="59">
        <v>0</v>
      </c>
      <c r="J21" s="59"/>
      <c r="K21" s="59" t="s">
        <v>12</v>
      </c>
      <c r="L21" s="59" t="s">
        <v>25</v>
      </c>
    </row>
    <row r="22" spans="1:13">
      <c r="A22" s="51" t="s">
        <v>203</v>
      </c>
      <c r="B22" s="51"/>
      <c r="C22" s="51"/>
      <c r="D22" s="51" t="str">
        <f t="shared" si="0"/>
        <v>set_IBCM_St_PositionLampCommandR</v>
      </c>
      <c r="E22" s="59">
        <v>-1</v>
      </c>
      <c r="F22" s="51" t="s">
        <v>214</v>
      </c>
      <c r="G22" s="59">
        <v>0</v>
      </c>
      <c r="H22" s="59">
        <v>1</v>
      </c>
      <c r="I22" s="59">
        <v>0</v>
      </c>
      <c r="J22" s="59"/>
      <c r="K22" s="59" t="s">
        <v>12</v>
      </c>
      <c r="L22" s="59" t="s">
        <v>25</v>
      </c>
    </row>
    <row r="23" spans="1:13">
      <c r="A23" s="51" t="s">
        <v>205</v>
      </c>
      <c r="B23" s="51"/>
      <c r="C23" s="51"/>
      <c r="D23" s="51" t="str">
        <f t="shared" si="0"/>
        <v>set_BCM3_W_PosLightNotClose</v>
      </c>
      <c r="E23" s="59">
        <v>-1</v>
      </c>
      <c r="F23" s="51" t="s">
        <v>216</v>
      </c>
      <c r="G23" s="59">
        <v>0</v>
      </c>
      <c r="H23" s="59">
        <v>1</v>
      </c>
      <c r="I23" s="59">
        <v>0</v>
      </c>
      <c r="J23" s="60"/>
      <c r="K23" s="59" t="s">
        <v>12</v>
      </c>
      <c r="L23" s="59" t="s">
        <v>458</v>
      </c>
    </row>
    <row r="24" spans="1:13">
      <c r="A24" s="51" t="s">
        <v>206</v>
      </c>
      <c r="B24" s="51"/>
      <c r="C24" s="51"/>
      <c r="D24" s="51" t="str">
        <f t="shared" si="0"/>
        <v>set_LA1_St_PosLamp</v>
      </c>
      <c r="E24" s="59">
        <v>-1</v>
      </c>
      <c r="F24" s="51" t="s">
        <v>217</v>
      </c>
      <c r="G24" s="59">
        <v>0</v>
      </c>
      <c r="H24" s="59">
        <v>1</v>
      </c>
      <c r="I24" s="59">
        <v>0</v>
      </c>
      <c r="J24" s="59"/>
      <c r="K24" s="59" t="s">
        <v>12</v>
      </c>
      <c r="L24" s="59" t="s">
        <v>25</v>
      </c>
    </row>
    <row r="25" spans="1:13">
      <c r="A25" s="51" t="s">
        <v>207</v>
      </c>
      <c r="B25" s="51"/>
      <c r="C25" s="51"/>
      <c r="D25" s="51" t="str">
        <f t="shared" si="0"/>
        <v>set_LA1_St_PosLampL</v>
      </c>
      <c r="E25" s="59">
        <v>-1</v>
      </c>
      <c r="F25" s="51" t="s">
        <v>218</v>
      </c>
      <c r="G25" s="59">
        <v>0</v>
      </c>
      <c r="H25" s="59">
        <v>1</v>
      </c>
      <c r="I25" s="59">
        <v>0</v>
      </c>
      <c r="J25" s="59"/>
      <c r="K25" s="59" t="s">
        <v>12</v>
      </c>
      <c r="L25" s="59" t="s">
        <v>25</v>
      </c>
    </row>
    <row r="26" spans="1:13">
      <c r="A26" s="51" t="s">
        <v>208</v>
      </c>
      <c r="B26" s="51"/>
      <c r="C26" s="51"/>
      <c r="D26" s="51" t="str">
        <f t="shared" si="0"/>
        <v>set_LA1_St_PosLampR</v>
      </c>
      <c r="E26" s="59">
        <v>-1</v>
      </c>
      <c r="F26" s="51" t="s">
        <v>219</v>
      </c>
      <c r="G26" s="59">
        <v>0</v>
      </c>
      <c r="H26" s="59">
        <v>1</v>
      </c>
      <c r="I26" s="59">
        <v>0</v>
      </c>
      <c r="J26" s="59"/>
      <c r="K26" s="59" t="s">
        <v>12</v>
      </c>
      <c r="L26" s="59" t="s">
        <v>25</v>
      </c>
    </row>
    <row r="27" spans="1:13">
      <c r="A27" s="51" t="s">
        <v>209</v>
      </c>
      <c r="B27" s="51"/>
      <c r="C27" s="51"/>
      <c r="D27" s="51" t="str">
        <f t="shared" si="0"/>
        <v>set_LA1_F_PosLampL</v>
      </c>
      <c r="E27" s="59">
        <v>-1</v>
      </c>
      <c r="F27" s="51" t="s">
        <v>220</v>
      </c>
      <c r="G27" s="59">
        <v>0</v>
      </c>
      <c r="H27" s="59">
        <v>1</v>
      </c>
      <c r="I27" s="59">
        <v>0</v>
      </c>
      <c r="J27" s="59"/>
      <c r="K27" s="59" t="s">
        <v>12</v>
      </c>
      <c r="L27" s="59" t="s">
        <v>25</v>
      </c>
      <c r="M27" s="34"/>
    </row>
    <row r="28" spans="1:13">
      <c r="A28" s="51" t="s">
        <v>210</v>
      </c>
      <c r="B28" s="51"/>
      <c r="C28" s="51"/>
      <c r="D28" s="51" t="str">
        <f t="shared" si="0"/>
        <v>set_LA1_F_PosLampR</v>
      </c>
      <c r="E28" s="59">
        <v>-1</v>
      </c>
      <c r="F28" s="51" t="s">
        <v>221</v>
      </c>
      <c r="G28" s="59">
        <v>0</v>
      </c>
      <c r="H28" s="59">
        <v>1</v>
      </c>
      <c r="I28" s="59">
        <v>0</v>
      </c>
      <c r="J28" s="59"/>
      <c r="K28" s="59" t="s">
        <v>12</v>
      </c>
      <c r="L28" s="59" t="s">
        <v>25</v>
      </c>
    </row>
    <row r="29" spans="1:13">
      <c r="A29" s="48"/>
      <c r="B29" s="48"/>
      <c r="C29" s="48"/>
      <c r="D29" s="48"/>
      <c r="E29" s="68"/>
      <c r="F29" s="48"/>
      <c r="G29" s="68"/>
      <c r="H29" s="68"/>
      <c r="I29" s="68"/>
      <c r="J29" s="68"/>
      <c r="K29" s="68"/>
      <c r="L29" s="68"/>
    </row>
    <row r="30" spans="1:13">
      <c r="A30" s="24" t="s">
        <v>293</v>
      </c>
      <c r="B30" s="10" t="str">
        <f>UPPER(A30)</f>
        <v>SET_LOWLAMPL</v>
      </c>
      <c r="C30" s="10">
        <v>1</v>
      </c>
      <c r="D30" s="10" t="s">
        <v>314</v>
      </c>
      <c r="E30" s="25">
        <v>-1</v>
      </c>
      <c r="F30" s="24" t="s">
        <v>306</v>
      </c>
      <c r="G30" s="25">
        <v>0</v>
      </c>
      <c r="H30" s="25">
        <v>255</v>
      </c>
      <c r="I30" s="25">
        <v>0</v>
      </c>
      <c r="J30" s="25"/>
      <c r="K30" s="25" t="s">
        <v>12</v>
      </c>
      <c r="L30" s="11" t="s">
        <v>458</v>
      </c>
    </row>
    <row r="31" spans="1:13">
      <c r="A31" s="24" t="s">
        <v>294</v>
      </c>
      <c r="B31" s="10" t="str">
        <f>UPPER(A31)</f>
        <v>SET_LOWLAMPR</v>
      </c>
      <c r="C31" s="10">
        <v>2</v>
      </c>
      <c r="D31" s="10" t="s">
        <v>314</v>
      </c>
      <c r="E31" s="25">
        <v>-1</v>
      </c>
      <c r="F31" s="24" t="s">
        <v>307</v>
      </c>
      <c r="G31" s="25">
        <v>0</v>
      </c>
      <c r="H31" s="25">
        <v>255</v>
      </c>
      <c r="I31" s="25">
        <v>0</v>
      </c>
      <c r="J31" s="25"/>
      <c r="K31" s="25" t="s">
        <v>12</v>
      </c>
      <c r="L31" s="11" t="s">
        <v>458</v>
      </c>
    </row>
    <row r="32" spans="1:13" ht="33">
      <c r="A32" s="24" t="s">
        <v>289</v>
      </c>
      <c r="B32" s="10"/>
      <c r="C32" s="10"/>
      <c r="D32" s="10" t="str">
        <f t="shared" ref="D32:D37" si="1">"set_"&amp; A32</f>
        <v>set_BCM3_St_ComingHome</v>
      </c>
      <c r="E32" s="25">
        <v>-1</v>
      </c>
      <c r="F32" s="26" t="s">
        <v>302</v>
      </c>
      <c r="G32" s="25">
        <v>0</v>
      </c>
      <c r="H32" s="25">
        <v>255</v>
      </c>
      <c r="I32" s="25">
        <v>0</v>
      </c>
      <c r="J32" s="25"/>
      <c r="K32" s="25" t="s">
        <v>12</v>
      </c>
      <c r="L32" s="11" t="s">
        <v>458</v>
      </c>
    </row>
    <row r="33" spans="1:13">
      <c r="A33" s="24" t="s">
        <v>291</v>
      </c>
      <c r="B33" s="10"/>
      <c r="C33" s="10"/>
      <c r="D33" s="10" t="str">
        <f t="shared" si="1"/>
        <v>set_BCM3_St_LeavingHome</v>
      </c>
      <c r="E33" s="25">
        <v>-1</v>
      </c>
      <c r="F33" s="24" t="s">
        <v>304</v>
      </c>
      <c r="G33" s="25">
        <v>0</v>
      </c>
      <c r="H33" s="25">
        <v>255</v>
      </c>
      <c r="I33" s="25">
        <v>0</v>
      </c>
      <c r="J33" s="25"/>
      <c r="K33" s="25" t="s">
        <v>12</v>
      </c>
      <c r="L33" s="11" t="s">
        <v>458</v>
      </c>
    </row>
    <row r="34" spans="1:13">
      <c r="A34" s="24" t="s">
        <v>295</v>
      </c>
      <c r="B34" s="10"/>
      <c r="C34" s="10"/>
      <c r="D34" s="10" t="str">
        <f t="shared" si="1"/>
        <v>set_IBCM_St_LowBeamCommandL</v>
      </c>
      <c r="E34" s="25">
        <v>-1</v>
      </c>
      <c r="F34" s="24" t="s">
        <v>308</v>
      </c>
      <c r="G34" s="25">
        <v>0</v>
      </c>
      <c r="H34" s="25">
        <v>255</v>
      </c>
      <c r="I34" s="25">
        <v>0</v>
      </c>
      <c r="J34" s="25"/>
      <c r="K34" s="25" t="s">
        <v>12</v>
      </c>
      <c r="L34" s="11" t="s">
        <v>458</v>
      </c>
    </row>
    <row r="35" spans="1:13">
      <c r="A35" s="24" t="s">
        <v>296</v>
      </c>
      <c r="B35" s="10"/>
      <c r="C35" s="10"/>
      <c r="D35" s="10" t="str">
        <f t="shared" si="1"/>
        <v>set_IBCM_St_LowBeamCommandR</v>
      </c>
      <c r="E35" s="25">
        <v>-1</v>
      </c>
      <c r="F35" s="24" t="s">
        <v>309</v>
      </c>
      <c r="G35" s="25">
        <v>0</v>
      </c>
      <c r="H35" s="25">
        <v>255</v>
      </c>
      <c r="I35" s="25">
        <v>0</v>
      </c>
      <c r="J35" s="25"/>
      <c r="K35" s="25" t="s">
        <v>12</v>
      </c>
      <c r="L35" s="11" t="s">
        <v>458</v>
      </c>
      <c r="M35" s="34"/>
    </row>
    <row r="36" spans="1:13" ht="33">
      <c r="A36" s="24" t="s">
        <v>298</v>
      </c>
      <c r="B36" s="10"/>
      <c r="C36" s="10"/>
      <c r="D36" s="10" t="str">
        <f t="shared" si="1"/>
        <v>set_LA1_St_LowBeam</v>
      </c>
      <c r="E36" s="25">
        <v>-1</v>
      </c>
      <c r="F36" s="26" t="s">
        <v>311</v>
      </c>
      <c r="G36" s="25">
        <v>0</v>
      </c>
      <c r="H36" s="25">
        <v>255</v>
      </c>
      <c r="I36" s="25">
        <v>0</v>
      </c>
      <c r="J36" s="25"/>
      <c r="K36" s="25" t="s">
        <v>12</v>
      </c>
      <c r="L36" s="11" t="s">
        <v>458</v>
      </c>
    </row>
    <row r="37" spans="1:13">
      <c r="A37" s="24" t="s">
        <v>299</v>
      </c>
      <c r="B37" s="10"/>
      <c r="C37" s="10"/>
      <c r="D37" s="10" t="str">
        <f t="shared" si="1"/>
        <v>set_BCM3_St_LowBeamSwEn</v>
      </c>
      <c r="E37" s="25">
        <v>-1</v>
      </c>
      <c r="F37" s="24" t="s">
        <v>312</v>
      </c>
      <c r="G37" s="25">
        <v>0</v>
      </c>
      <c r="H37" s="25">
        <v>255</v>
      </c>
      <c r="I37" s="25">
        <v>0</v>
      </c>
      <c r="J37" s="25"/>
      <c r="K37" s="25" t="s">
        <v>12</v>
      </c>
      <c r="L37" s="11" t="s">
        <v>458</v>
      </c>
    </row>
    <row r="38" spans="1:13">
      <c r="A38" s="10"/>
      <c r="B38" s="10"/>
      <c r="C38" s="10"/>
      <c r="D38" s="10"/>
      <c r="E38" s="11"/>
      <c r="F38" s="10"/>
      <c r="G38" s="11"/>
      <c r="H38" s="11"/>
      <c r="I38" s="11"/>
      <c r="J38" s="11"/>
      <c r="K38" s="25"/>
      <c r="L38" s="11"/>
    </row>
    <row r="39" spans="1:13">
      <c r="A39" s="48"/>
      <c r="B39" s="48"/>
      <c r="C39" s="48"/>
      <c r="D39" s="48"/>
      <c r="E39" s="68"/>
      <c r="F39" s="48"/>
      <c r="G39" s="68"/>
      <c r="H39" s="68"/>
      <c r="I39" s="68"/>
      <c r="J39" s="68"/>
      <c r="K39" s="68"/>
      <c r="L39" s="68"/>
    </row>
    <row r="40" spans="1:13">
      <c r="A40" s="24" t="s">
        <v>378</v>
      </c>
      <c r="B40" s="24"/>
      <c r="C40" s="24"/>
      <c r="D40" s="24" t="str">
        <f>"set_"&amp; A40</f>
        <v>set_IBCM_St_HighBeamCommandR</v>
      </c>
      <c r="E40" s="25">
        <v>-1</v>
      </c>
      <c r="F40" s="24" t="s">
        <v>379</v>
      </c>
      <c r="G40" s="25">
        <v>0</v>
      </c>
      <c r="H40" s="25">
        <v>255</v>
      </c>
      <c r="I40" s="25">
        <v>0</v>
      </c>
      <c r="J40" s="25"/>
      <c r="K40" s="25" t="s">
        <v>12</v>
      </c>
      <c r="L40" s="11" t="s">
        <v>458</v>
      </c>
    </row>
    <row r="41" spans="1:13">
      <c r="A41" s="24" t="s">
        <v>380</v>
      </c>
      <c r="B41" s="24"/>
      <c r="C41" s="24"/>
      <c r="D41" s="24" t="str">
        <f t="shared" ref="D41:D47" si="2">"set_"&amp; A41</f>
        <v>set_IBCM_St_HighBeamCommandL</v>
      </c>
      <c r="E41" s="25">
        <v>-1</v>
      </c>
      <c r="F41" s="24" t="s">
        <v>379</v>
      </c>
      <c r="G41" s="25">
        <v>0</v>
      </c>
      <c r="H41" s="25">
        <v>255</v>
      </c>
      <c r="I41" s="25">
        <v>0</v>
      </c>
      <c r="J41" s="25"/>
      <c r="K41" s="25" t="s">
        <v>12</v>
      </c>
      <c r="L41" s="11" t="s">
        <v>458</v>
      </c>
    </row>
    <row r="42" spans="1:13">
      <c r="A42" s="24" t="s">
        <v>381</v>
      </c>
      <c r="B42" s="24" t="str">
        <f>UPPER(A42)</f>
        <v>SET_HIGHLAMPL</v>
      </c>
      <c r="C42" s="24">
        <v>21</v>
      </c>
      <c r="D42" s="24" t="s">
        <v>313</v>
      </c>
      <c r="E42" s="25">
        <v>-1</v>
      </c>
      <c r="F42" s="24" t="s">
        <v>382</v>
      </c>
      <c r="G42" s="25">
        <v>0</v>
      </c>
      <c r="H42" s="25">
        <v>255</v>
      </c>
      <c r="I42" s="25">
        <v>0</v>
      </c>
      <c r="J42" s="25"/>
      <c r="K42" s="25" t="s">
        <v>12</v>
      </c>
      <c r="L42" s="11" t="s">
        <v>458</v>
      </c>
    </row>
    <row r="43" spans="1:13">
      <c r="A43" s="24" t="s">
        <v>383</v>
      </c>
      <c r="B43" s="24" t="str">
        <f t="shared" ref="B43:B44" si="3">UPPER(A43)</f>
        <v>SET_HIGHLAMPR</v>
      </c>
      <c r="C43" s="24">
        <v>2</v>
      </c>
      <c r="D43" s="24" t="s">
        <v>313</v>
      </c>
      <c r="E43" s="25">
        <v>-1</v>
      </c>
      <c r="F43" s="24" t="s">
        <v>384</v>
      </c>
      <c r="G43" s="25">
        <v>0</v>
      </c>
      <c r="H43" s="25">
        <v>255</v>
      </c>
      <c r="I43" s="25">
        <v>0</v>
      </c>
      <c r="J43" s="25"/>
      <c r="K43" s="25" t="s">
        <v>12</v>
      </c>
      <c r="L43" s="11" t="s">
        <v>458</v>
      </c>
    </row>
    <row r="44" spans="1:13">
      <c r="A44" s="24" t="s">
        <v>385</v>
      </c>
      <c r="B44" s="24" t="str">
        <f t="shared" si="3"/>
        <v>SET_HIGHLAMP_SOLENOID</v>
      </c>
      <c r="C44" s="24">
        <v>3</v>
      </c>
      <c r="D44" s="24" t="s">
        <v>313</v>
      </c>
      <c r="E44" s="25">
        <v>-1</v>
      </c>
      <c r="F44" s="24" t="s">
        <v>386</v>
      </c>
      <c r="G44" s="25">
        <v>0</v>
      </c>
      <c r="H44" s="25">
        <v>255</v>
      </c>
      <c r="I44" s="25">
        <v>0</v>
      </c>
      <c r="J44" s="25"/>
      <c r="K44" s="25" t="s">
        <v>12</v>
      </c>
      <c r="L44" s="11" t="s">
        <v>458</v>
      </c>
    </row>
    <row r="45" spans="1:13">
      <c r="A45" s="24" t="s">
        <v>387</v>
      </c>
      <c r="B45" s="24"/>
      <c r="C45" s="24"/>
      <c r="D45" s="24" t="str">
        <f t="shared" si="2"/>
        <v>set_LA1_St_HMAAvailable</v>
      </c>
      <c r="E45" s="25">
        <v>-1</v>
      </c>
      <c r="F45" s="24" t="s">
        <v>388</v>
      </c>
      <c r="G45" s="25">
        <v>0</v>
      </c>
      <c r="H45" s="25">
        <v>255</v>
      </c>
      <c r="I45" s="25">
        <v>0</v>
      </c>
      <c r="J45" s="25"/>
      <c r="K45" s="25" t="s">
        <v>12</v>
      </c>
      <c r="L45" s="11" t="s">
        <v>458</v>
      </c>
    </row>
    <row r="46" spans="1:13">
      <c r="A46" s="24" t="s">
        <v>389</v>
      </c>
      <c r="B46" s="24"/>
      <c r="C46" s="24"/>
      <c r="D46" s="24" t="str">
        <f t="shared" si="2"/>
        <v>set_LA1_St_HighBeam</v>
      </c>
      <c r="E46" s="25">
        <v>-1</v>
      </c>
      <c r="F46" s="24" t="s">
        <v>390</v>
      </c>
      <c r="G46" s="25">
        <v>0</v>
      </c>
      <c r="H46" s="25">
        <v>255</v>
      </c>
      <c r="I46" s="25">
        <v>0</v>
      </c>
      <c r="J46" s="25"/>
      <c r="K46" s="25" t="s">
        <v>12</v>
      </c>
      <c r="L46" s="11" t="s">
        <v>458</v>
      </c>
    </row>
    <row r="47" spans="1:13">
      <c r="A47" s="24" t="s">
        <v>391</v>
      </c>
      <c r="B47" s="24"/>
      <c r="C47" s="24"/>
      <c r="D47" s="24" t="str">
        <f t="shared" si="2"/>
        <v>set_BCM3_St_HMA</v>
      </c>
      <c r="E47" s="25">
        <v>-1</v>
      </c>
      <c r="F47" s="24" t="s">
        <v>392</v>
      </c>
      <c r="G47" s="25">
        <v>0</v>
      </c>
      <c r="H47" s="25">
        <v>255</v>
      </c>
      <c r="I47" s="25">
        <v>0</v>
      </c>
      <c r="J47" s="25"/>
      <c r="K47" s="25" t="s">
        <v>12</v>
      </c>
      <c r="L47" s="11" t="s">
        <v>458</v>
      </c>
    </row>
    <row r="48" spans="1:13">
      <c r="A48" s="45"/>
      <c r="B48" s="45"/>
      <c r="C48" s="45"/>
      <c r="D48" s="45"/>
      <c r="E48" s="46"/>
      <c r="F48" s="45"/>
      <c r="G48" s="46"/>
      <c r="H48" s="46"/>
      <c r="I48" s="46"/>
      <c r="J48" s="46"/>
      <c r="K48" s="68"/>
      <c r="L48" s="68"/>
    </row>
    <row r="49" spans="1:12">
      <c r="A49" s="24" t="s">
        <v>410</v>
      </c>
      <c r="B49" s="24" t="str">
        <f>UPPER(A49)</f>
        <v>SET_ASSISTLAMPL</v>
      </c>
      <c r="C49" s="24">
        <v>21</v>
      </c>
      <c r="D49" s="24" t="s">
        <v>313</v>
      </c>
      <c r="E49" s="25">
        <v>-1</v>
      </c>
      <c r="F49" s="24" t="s">
        <v>411</v>
      </c>
      <c r="G49" s="25">
        <v>0</v>
      </c>
      <c r="H49" s="25">
        <v>255</v>
      </c>
      <c r="I49" s="25">
        <v>0</v>
      </c>
      <c r="J49" s="25"/>
      <c r="K49" s="25" t="s">
        <v>12</v>
      </c>
      <c r="L49" s="11" t="s">
        <v>458</v>
      </c>
    </row>
    <row r="50" spans="1:12">
      <c r="A50" s="24" t="s">
        <v>414</v>
      </c>
      <c r="B50" s="24" t="str">
        <f>UPPER(A50)</f>
        <v>SET_ASSISTLAMPR</v>
      </c>
      <c r="C50" s="24">
        <v>21</v>
      </c>
      <c r="D50" s="24" t="s">
        <v>313</v>
      </c>
      <c r="E50" s="25">
        <v>-1</v>
      </c>
      <c r="F50" s="24" t="s">
        <v>415</v>
      </c>
      <c r="G50" s="25">
        <v>0</v>
      </c>
      <c r="H50" s="25">
        <v>255</v>
      </c>
      <c r="I50" s="25">
        <v>0</v>
      </c>
      <c r="J50" s="25"/>
      <c r="K50" s="25" t="s">
        <v>12</v>
      </c>
      <c r="L50" s="11" t="s">
        <v>458</v>
      </c>
    </row>
    <row r="51" spans="1:12" ht="33">
      <c r="A51" s="24" t="s">
        <v>418</v>
      </c>
      <c r="B51" s="24"/>
      <c r="C51" s="24"/>
      <c r="D51" s="24" t="str">
        <f t="shared" ref="D51:D54" si="4">"set_"&amp; A51</f>
        <v>set_LA1_St_AssistBeamL</v>
      </c>
      <c r="E51" s="25">
        <v>-1</v>
      </c>
      <c r="F51" s="26" t="s">
        <v>702</v>
      </c>
      <c r="G51" s="25">
        <v>0</v>
      </c>
      <c r="H51" s="25">
        <v>255</v>
      </c>
      <c r="I51" s="25">
        <v>0</v>
      </c>
      <c r="J51" s="25"/>
      <c r="K51" s="25" t="s">
        <v>12</v>
      </c>
      <c r="L51" s="101" t="s">
        <v>458</v>
      </c>
    </row>
    <row r="52" spans="1:12" ht="33">
      <c r="A52" s="24" t="s">
        <v>701</v>
      </c>
      <c r="B52" s="24"/>
      <c r="C52" s="24"/>
      <c r="D52" s="24" t="str">
        <f>"set_"&amp; A52</f>
        <v>set_LA1_St_AssistBeamR</v>
      </c>
      <c r="E52" s="25">
        <v>-1</v>
      </c>
      <c r="F52" s="26" t="s">
        <v>702</v>
      </c>
      <c r="G52" s="25">
        <v>0</v>
      </c>
      <c r="H52" s="25">
        <v>255</v>
      </c>
      <c r="I52" s="25">
        <v>0</v>
      </c>
      <c r="J52" s="25"/>
      <c r="K52" s="25" t="s">
        <v>12</v>
      </c>
      <c r="L52" s="101" t="s">
        <v>458</v>
      </c>
    </row>
    <row r="53" spans="1:12" ht="49.5">
      <c r="A53" s="24" t="s">
        <v>419</v>
      </c>
      <c r="B53" s="24"/>
      <c r="C53" s="24"/>
      <c r="D53" s="24" t="str">
        <f t="shared" si="4"/>
        <v>set_BCMLC3_St_CornerlampL</v>
      </c>
      <c r="E53" s="25">
        <v>-1</v>
      </c>
      <c r="F53" s="26" t="s">
        <v>705</v>
      </c>
      <c r="G53" s="25">
        <v>0</v>
      </c>
      <c r="H53" s="25">
        <v>255</v>
      </c>
      <c r="I53" s="25">
        <v>0</v>
      </c>
      <c r="J53" s="25"/>
      <c r="K53" s="25" t="s">
        <v>12</v>
      </c>
      <c r="L53" s="11" t="s">
        <v>458</v>
      </c>
    </row>
    <row r="54" spans="1:12" ht="49.5">
      <c r="A54" s="24" t="s">
        <v>703</v>
      </c>
      <c r="B54" s="24"/>
      <c r="C54" s="24"/>
      <c r="D54" s="24" t="str">
        <f t="shared" si="4"/>
        <v>set_BCMLC3_St_CornerlampR</v>
      </c>
      <c r="E54" s="25">
        <v>-1</v>
      </c>
      <c r="F54" s="26" t="s">
        <v>706</v>
      </c>
      <c r="G54" s="25">
        <v>0</v>
      </c>
      <c r="H54" s="25">
        <v>255</v>
      </c>
      <c r="I54" s="25">
        <v>0</v>
      </c>
      <c r="J54" s="25"/>
      <c r="K54" s="25" t="s">
        <v>12</v>
      </c>
      <c r="L54" s="11" t="s">
        <v>458</v>
      </c>
    </row>
    <row r="55" spans="1:12">
      <c r="A55" s="48"/>
      <c r="B55" s="48"/>
      <c r="C55" s="48"/>
      <c r="D55" s="48"/>
      <c r="E55" s="68"/>
      <c r="F55" s="48"/>
      <c r="G55" s="68"/>
      <c r="H55" s="68"/>
      <c r="I55" s="68"/>
      <c r="J55" s="68"/>
      <c r="K55" s="68"/>
      <c r="L55" s="68"/>
    </row>
    <row r="56" spans="1:12">
      <c r="A56" s="24" t="s">
        <v>423</v>
      </c>
      <c r="B56" s="24" t="str">
        <f t="shared" ref="B56:B58" si="5">UPPER(A56)</f>
        <v>SET_FL_FOGLAMP</v>
      </c>
      <c r="C56" s="24">
        <v>21</v>
      </c>
      <c r="D56" s="24" t="s">
        <v>313</v>
      </c>
      <c r="E56" s="25">
        <v>-1</v>
      </c>
      <c r="F56" s="24" t="s">
        <v>424</v>
      </c>
      <c r="G56" s="25">
        <v>0</v>
      </c>
      <c r="H56" s="25">
        <v>1</v>
      </c>
      <c r="I56" s="25">
        <v>0</v>
      </c>
      <c r="J56" s="20"/>
      <c r="K56" s="25" t="s">
        <v>12</v>
      </c>
      <c r="L56" s="11" t="s">
        <v>458</v>
      </c>
    </row>
    <row r="57" spans="1:12">
      <c r="A57" s="24" t="s">
        <v>425</v>
      </c>
      <c r="B57" s="24" t="str">
        <f t="shared" si="5"/>
        <v>SET_FR_FOGLAMP</v>
      </c>
      <c r="C57" s="24">
        <v>21</v>
      </c>
      <c r="D57" s="24" t="s">
        <v>313</v>
      </c>
      <c r="E57" s="25">
        <v>-1</v>
      </c>
      <c r="F57" s="24" t="s">
        <v>426</v>
      </c>
      <c r="G57" s="25">
        <v>0</v>
      </c>
      <c r="H57" s="25">
        <v>1</v>
      </c>
      <c r="I57" s="25">
        <v>0</v>
      </c>
      <c r="J57" s="20"/>
      <c r="K57" s="25" t="s">
        <v>12</v>
      </c>
      <c r="L57" s="11" t="s">
        <v>458</v>
      </c>
    </row>
    <row r="58" spans="1:12">
      <c r="A58" s="24" t="s">
        <v>427</v>
      </c>
      <c r="B58" s="24" t="str">
        <f t="shared" si="5"/>
        <v>SET_REARFOGLAMP</v>
      </c>
      <c r="C58" s="24">
        <v>21</v>
      </c>
      <c r="D58" s="24" t="s">
        <v>313</v>
      </c>
      <c r="E58" s="25">
        <v>-1</v>
      </c>
      <c r="F58" s="24" t="s">
        <v>428</v>
      </c>
      <c r="G58" s="25">
        <v>0</v>
      </c>
      <c r="H58" s="25">
        <v>1</v>
      </c>
      <c r="I58" s="25">
        <v>0</v>
      </c>
      <c r="J58" s="25"/>
      <c r="K58" s="25" t="s">
        <v>12</v>
      </c>
      <c r="L58" s="11" t="s">
        <v>458</v>
      </c>
    </row>
    <row r="59" spans="1:12">
      <c r="A59" s="24" t="s">
        <v>429</v>
      </c>
      <c r="B59" s="24"/>
      <c r="C59" s="24"/>
      <c r="D59" s="24" t="str">
        <f t="shared" ref="D59:D63" si="6">"set_"&amp; A59</f>
        <v>set_LA1_St_FLFogLamp</v>
      </c>
      <c r="E59" s="25">
        <v>-1</v>
      </c>
      <c r="F59" s="24" t="s">
        <v>430</v>
      </c>
      <c r="G59" s="25">
        <v>0</v>
      </c>
      <c r="H59" s="25">
        <v>1</v>
      </c>
      <c r="I59" s="25">
        <v>0</v>
      </c>
      <c r="J59" s="25"/>
      <c r="K59" s="25" t="s">
        <v>12</v>
      </c>
      <c r="L59" s="11" t="s">
        <v>458</v>
      </c>
    </row>
    <row r="60" spans="1:12">
      <c r="A60" s="24" t="s">
        <v>431</v>
      </c>
      <c r="B60" s="24"/>
      <c r="C60" s="24"/>
      <c r="D60" s="24" t="str">
        <f t="shared" si="6"/>
        <v>set_LA1_St_FRFogLamp</v>
      </c>
      <c r="E60" s="25">
        <v>-1</v>
      </c>
      <c r="F60" s="24" t="s">
        <v>432</v>
      </c>
      <c r="G60" s="25">
        <v>0</v>
      </c>
      <c r="H60" s="25">
        <v>1</v>
      </c>
      <c r="I60" s="25">
        <v>0</v>
      </c>
      <c r="J60" s="25"/>
      <c r="K60" s="25" t="s">
        <v>12</v>
      </c>
      <c r="L60" s="11" t="s">
        <v>458</v>
      </c>
    </row>
    <row r="61" spans="1:12">
      <c r="A61" s="24" t="s">
        <v>433</v>
      </c>
      <c r="B61" s="24"/>
      <c r="C61" s="24"/>
      <c r="D61" s="24" t="str">
        <f t="shared" si="6"/>
        <v>set_LA1_St_RFogLamp</v>
      </c>
      <c r="E61" s="25">
        <v>-1</v>
      </c>
      <c r="F61" s="24" t="s">
        <v>434</v>
      </c>
      <c r="G61" s="25">
        <v>0</v>
      </c>
      <c r="H61" s="25">
        <v>1</v>
      </c>
      <c r="I61" s="25">
        <v>0</v>
      </c>
      <c r="J61" s="25"/>
      <c r="K61" s="25" t="s">
        <v>12</v>
      </c>
      <c r="L61" s="11" t="s">
        <v>458</v>
      </c>
    </row>
    <row r="62" spans="1:12">
      <c r="A62" s="24" t="s">
        <v>435</v>
      </c>
      <c r="B62" s="24"/>
      <c r="C62" s="24"/>
      <c r="D62" s="24" t="str">
        <f t="shared" si="6"/>
        <v>set_BCM3_St_FrontFogSwEn</v>
      </c>
      <c r="E62" s="25">
        <v>-1</v>
      </c>
      <c r="F62" s="24" t="s">
        <v>436</v>
      </c>
      <c r="G62" s="25">
        <v>0</v>
      </c>
      <c r="H62" s="25">
        <v>1</v>
      </c>
      <c r="I62" s="25">
        <v>0</v>
      </c>
      <c r="J62" s="25"/>
      <c r="K62" s="25" t="s">
        <v>12</v>
      </c>
      <c r="L62" s="11" t="s">
        <v>458</v>
      </c>
    </row>
    <row r="63" spans="1:12">
      <c r="A63" s="24" t="s">
        <v>437</v>
      </c>
      <c r="B63" s="24"/>
      <c r="C63" s="24"/>
      <c r="D63" s="24" t="str">
        <f t="shared" si="6"/>
        <v>set_BCM3_St_RearFogSwEn</v>
      </c>
      <c r="E63" s="25">
        <v>-1</v>
      </c>
      <c r="F63" s="24" t="s">
        <v>438</v>
      </c>
      <c r="G63" s="25">
        <v>0</v>
      </c>
      <c r="H63" s="25">
        <v>1</v>
      </c>
      <c r="I63" s="25">
        <v>0</v>
      </c>
      <c r="J63" s="25"/>
      <c r="K63" s="25" t="s">
        <v>12</v>
      </c>
      <c r="L63" s="11" t="s">
        <v>458</v>
      </c>
    </row>
    <row r="64" spans="1:12">
      <c r="A64" s="45"/>
      <c r="B64" s="45"/>
      <c r="C64" s="45"/>
      <c r="D64" s="45"/>
      <c r="E64" s="46"/>
      <c r="F64" s="45"/>
      <c r="G64" s="46"/>
      <c r="H64" s="46"/>
      <c r="I64" s="46"/>
      <c r="J64" s="46"/>
      <c r="K64" s="68"/>
      <c r="L64" s="73"/>
    </row>
    <row r="65" spans="1:12">
      <c r="A65" s="24" t="s">
        <v>454</v>
      </c>
      <c r="B65" s="24" t="str">
        <f>UPPER(A65)</f>
        <v>SET_WELLAMP</v>
      </c>
      <c r="C65" s="24">
        <v>21</v>
      </c>
      <c r="D65" s="24" t="s">
        <v>313</v>
      </c>
      <c r="E65" s="25">
        <v>-1</v>
      </c>
      <c r="F65" s="24" t="s">
        <v>455</v>
      </c>
      <c r="G65" s="25">
        <v>0</v>
      </c>
      <c r="H65" s="25">
        <v>1</v>
      </c>
      <c r="I65" s="25">
        <v>0</v>
      </c>
      <c r="J65" s="25"/>
      <c r="K65" s="25" t="s">
        <v>12</v>
      </c>
      <c r="L65" s="11" t="s">
        <v>458</v>
      </c>
    </row>
    <row r="66" spans="1:12">
      <c r="A66" s="45"/>
      <c r="B66" s="45"/>
      <c r="C66" s="45"/>
      <c r="D66" s="45"/>
      <c r="E66" s="46"/>
      <c r="F66" s="45"/>
      <c r="G66" s="46"/>
      <c r="H66" s="46"/>
      <c r="I66" s="46"/>
      <c r="J66" s="46"/>
      <c r="K66" s="68"/>
      <c r="L66" s="46"/>
    </row>
    <row r="67" spans="1:12" ht="33">
      <c r="A67" s="24" t="s">
        <v>483</v>
      </c>
      <c r="B67" s="24"/>
      <c r="C67" s="24"/>
      <c r="D67" s="24" t="str">
        <f t="shared" ref="D67" si="7">"set_"&amp; A67</f>
        <v>set_LA1_St_BrakeLamp</v>
      </c>
      <c r="E67" s="25">
        <v>-1</v>
      </c>
      <c r="F67" s="26" t="s">
        <v>484</v>
      </c>
      <c r="G67" s="25">
        <v>0</v>
      </c>
      <c r="H67" s="25">
        <v>255</v>
      </c>
      <c r="I67" s="25">
        <v>0</v>
      </c>
      <c r="J67" s="25"/>
      <c r="K67" s="25" t="s">
        <v>12</v>
      </c>
      <c r="L67" s="11" t="s">
        <v>458</v>
      </c>
    </row>
    <row r="68" spans="1:12">
      <c r="A68" s="24" t="s">
        <v>485</v>
      </c>
      <c r="B68" s="24" t="str">
        <f t="shared" ref="B68:B71" si="8">UPPER(A68)</f>
        <v>SET_BREAKLAMP</v>
      </c>
      <c r="C68" s="24">
        <v>21</v>
      </c>
      <c r="D68" s="24" t="s">
        <v>313</v>
      </c>
      <c r="E68" s="25">
        <v>-1</v>
      </c>
      <c r="F68" s="24" t="s">
        <v>486</v>
      </c>
      <c r="G68" s="25">
        <v>0</v>
      </c>
      <c r="H68" s="25">
        <v>255</v>
      </c>
      <c r="I68" s="25">
        <v>0</v>
      </c>
      <c r="J68" s="25"/>
      <c r="K68" s="25" t="s">
        <v>12</v>
      </c>
      <c r="L68" s="11" t="s">
        <v>458</v>
      </c>
    </row>
    <row r="69" spans="1:12">
      <c r="A69" s="24" t="s">
        <v>487</v>
      </c>
      <c r="B69" s="24" t="str">
        <f t="shared" si="8"/>
        <v>SET_BREAKLAMPPWM</v>
      </c>
      <c r="C69" s="24">
        <v>21</v>
      </c>
      <c r="D69" s="24" t="s">
        <v>313</v>
      </c>
      <c r="E69" s="25">
        <v>-1</v>
      </c>
      <c r="F69" s="24" t="s">
        <v>488</v>
      </c>
      <c r="G69" s="25">
        <v>0</v>
      </c>
      <c r="H69" s="25">
        <v>255</v>
      </c>
      <c r="I69" s="25">
        <v>0</v>
      </c>
      <c r="J69" s="25"/>
      <c r="K69" s="25" t="s">
        <v>12</v>
      </c>
      <c r="L69" s="11" t="s">
        <v>458</v>
      </c>
    </row>
    <row r="70" spans="1:12">
      <c r="A70" s="24" t="s">
        <v>489</v>
      </c>
      <c r="B70" s="24" t="str">
        <f t="shared" si="8"/>
        <v>SET_CHMSL</v>
      </c>
      <c r="C70" s="24">
        <v>21</v>
      </c>
      <c r="D70" s="24" t="s">
        <v>313</v>
      </c>
      <c r="E70" s="25">
        <v>-1</v>
      </c>
      <c r="F70" s="24" t="s">
        <v>490</v>
      </c>
      <c r="G70" s="25">
        <v>0</v>
      </c>
      <c r="H70" s="25">
        <v>255</v>
      </c>
      <c r="I70" s="25">
        <v>0</v>
      </c>
      <c r="J70" s="25"/>
      <c r="K70" s="25" t="s">
        <v>12</v>
      </c>
      <c r="L70" s="11" t="s">
        <v>458</v>
      </c>
    </row>
    <row r="71" spans="1:12">
      <c r="A71" s="24" t="s">
        <v>491</v>
      </c>
      <c r="B71" s="24" t="str">
        <f t="shared" si="8"/>
        <v>SET_CHMSLPWM</v>
      </c>
      <c r="C71" s="24">
        <v>21</v>
      </c>
      <c r="D71" s="24" t="s">
        <v>313</v>
      </c>
      <c r="E71" s="25">
        <v>-1</v>
      </c>
      <c r="F71" s="24" t="s">
        <v>492</v>
      </c>
      <c r="G71" s="25">
        <v>0</v>
      </c>
      <c r="H71" s="25">
        <v>255</v>
      </c>
      <c r="I71" s="25">
        <v>0</v>
      </c>
      <c r="J71" s="25"/>
      <c r="K71" s="25" t="s">
        <v>12</v>
      </c>
      <c r="L71" s="11" t="s">
        <v>458</v>
      </c>
    </row>
    <row r="72" spans="1:12">
      <c r="A72" s="45"/>
      <c r="B72" s="45"/>
      <c r="C72" s="45"/>
      <c r="D72" s="45"/>
      <c r="E72" s="46"/>
      <c r="F72" s="45"/>
      <c r="G72" s="46"/>
      <c r="H72" s="46"/>
      <c r="I72" s="46"/>
      <c r="J72" s="46"/>
      <c r="K72" s="68"/>
      <c r="L72" s="46"/>
    </row>
    <row r="73" spans="1:12">
      <c r="A73" s="24" t="s">
        <v>514</v>
      </c>
      <c r="B73" s="24" t="str">
        <f t="shared" ref="B73:B74" si="9">UPPER(A73)</f>
        <v>SET_DAYLAMPL</v>
      </c>
      <c r="C73" s="24">
        <v>21</v>
      </c>
      <c r="D73" s="24" t="s">
        <v>313</v>
      </c>
      <c r="E73" s="25">
        <v>-1</v>
      </c>
      <c r="F73" s="26" t="s">
        <v>515</v>
      </c>
      <c r="G73" s="25">
        <v>0</v>
      </c>
      <c r="H73" s="25">
        <v>255</v>
      </c>
      <c r="I73" s="25">
        <v>0</v>
      </c>
      <c r="J73" s="25"/>
      <c r="K73" s="25" t="s">
        <v>12</v>
      </c>
      <c r="L73" s="11" t="s">
        <v>458</v>
      </c>
    </row>
    <row r="74" spans="1:12">
      <c r="A74" s="24" t="s">
        <v>516</v>
      </c>
      <c r="B74" s="24" t="str">
        <f t="shared" si="9"/>
        <v>SET_DAYLAMPR</v>
      </c>
      <c r="C74" s="24">
        <v>21</v>
      </c>
      <c r="D74" s="24" t="s">
        <v>313</v>
      </c>
      <c r="E74" s="25">
        <v>-1</v>
      </c>
      <c r="F74" s="26" t="s">
        <v>517</v>
      </c>
      <c r="G74" s="25">
        <v>0</v>
      </c>
      <c r="H74" s="25">
        <v>255</v>
      </c>
      <c r="I74" s="25">
        <v>0</v>
      </c>
      <c r="J74" s="25"/>
      <c r="K74" s="25" t="s">
        <v>12</v>
      </c>
      <c r="L74" s="11" t="s">
        <v>458</v>
      </c>
    </row>
    <row r="75" spans="1:12">
      <c r="A75" s="24" t="s">
        <v>518</v>
      </c>
      <c r="B75" s="24"/>
      <c r="C75" s="24"/>
      <c r="D75" s="24" t="str">
        <f t="shared" ref="D75:D80" si="10">"set_"&amp; A75</f>
        <v>set_LA1_St_DayRunLampL</v>
      </c>
      <c r="E75" s="25">
        <v>-1</v>
      </c>
      <c r="F75" s="26" t="s">
        <v>519</v>
      </c>
      <c r="G75" s="25">
        <v>0</v>
      </c>
      <c r="H75" s="25">
        <v>255</v>
      </c>
      <c r="I75" s="25">
        <v>0</v>
      </c>
      <c r="J75" s="25"/>
      <c r="K75" s="25" t="s">
        <v>12</v>
      </c>
      <c r="L75" s="11" t="s">
        <v>458</v>
      </c>
    </row>
    <row r="76" spans="1:12">
      <c r="A76" s="24" t="s">
        <v>520</v>
      </c>
      <c r="B76" s="24"/>
      <c r="C76" s="24"/>
      <c r="D76" s="24" t="str">
        <f t="shared" si="10"/>
        <v>set_LA1_St_DayRunLampR</v>
      </c>
      <c r="E76" s="25">
        <v>-1</v>
      </c>
      <c r="F76" s="26" t="s">
        <v>521</v>
      </c>
      <c r="G76" s="25">
        <v>0</v>
      </c>
      <c r="H76" s="25">
        <v>255</v>
      </c>
      <c r="I76" s="25">
        <v>0</v>
      </c>
      <c r="J76" s="25"/>
      <c r="K76" s="25" t="s">
        <v>12</v>
      </c>
      <c r="L76" s="11" t="s">
        <v>458</v>
      </c>
    </row>
    <row r="77" spans="1:12" ht="49.5">
      <c r="A77" s="24" t="s">
        <v>526</v>
      </c>
      <c r="B77" s="24"/>
      <c r="C77" s="24"/>
      <c r="D77" s="24" t="str">
        <f t="shared" si="10"/>
        <v>set_IBCM_St_DayRunningLampCommandL</v>
      </c>
      <c r="E77" s="25">
        <v>-1</v>
      </c>
      <c r="F77" s="26" t="s">
        <v>707</v>
      </c>
      <c r="G77" s="25">
        <v>0</v>
      </c>
      <c r="H77" s="25">
        <v>255</v>
      </c>
      <c r="I77" s="25">
        <v>0</v>
      </c>
      <c r="J77" s="25"/>
      <c r="K77" s="25" t="s">
        <v>12</v>
      </c>
      <c r="L77" s="11" t="s">
        <v>458</v>
      </c>
    </row>
    <row r="78" spans="1:12" ht="49.5">
      <c r="A78" s="24" t="s">
        <v>704</v>
      </c>
      <c r="B78" s="24"/>
      <c r="C78" s="24"/>
      <c r="D78" s="24" t="str">
        <f t="shared" si="10"/>
        <v>set_IBCM_St_DayRunningLampCommandR</v>
      </c>
      <c r="E78" s="25">
        <v>-1</v>
      </c>
      <c r="F78" s="26" t="s">
        <v>707</v>
      </c>
      <c r="G78" s="25">
        <v>0</v>
      </c>
      <c r="H78" s="25">
        <v>255</v>
      </c>
      <c r="I78" s="25">
        <v>0</v>
      </c>
      <c r="J78" s="25"/>
      <c r="K78" s="25" t="s">
        <v>12</v>
      </c>
      <c r="L78" s="11" t="s">
        <v>458</v>
      </c>
    </row>
    <row r="79" spans="1:12">
      <c r="A79" s="24" t="s">
        <v>527</v>
      </c>
      <c r="B79" s="24"/>
      <c r="C79" s="24"/>
      <c r="D79" s="24" t="str">
        <f t="shared" si="10"/>
        <v>set_BCMLC3_St_DayRunningBreathLampL</v>
      </c>
      <c r="E79" s="25">
        <v>-1</v>
      </c>
      <c r="F79" s="26" t="s">
        <v>528</v>
      </c>
      <c r="G79" s="25">
        <v>0</v>
      </c>
      <c r="H79" s="25">
        <v>255</v>
      </c>
      <c r="I79" s="25">
        <v>0</v>
      </c>
      <c r="J79" s="25"/>
      <c r="K79" s="25" t="s">
        <v>12</v>
      </c>
      <c r="L79" s="11" t="s">
        <v>458</v>
      </c>
    </row>
    <row r="80" spans="1:12">
      <c r="A80" s="24" t="s">
        <v>529</v>
      </c>
      <c r="B80" s="24"/>
      <c r="C80" s="24"/>
      <c r="D80" s="24" t="str">
        <f t="shared" si="10"/>
        <v>set_BCMLC3_St_DayRunningBreathLampR</v>
      </c>
      <c r="E80" s="25">
        <v>-1</v>
      </c>
      <c r="F80" s="26" t="s">
        <v>530</v>
      </c>
      <c r="G80" s="25">
        <v>0</v>
      </c>
      <c r="H80" s="25">
        <v>255</v>
      </c>
      <c r="I80" s="25">
        <v>0</v>
      </c>
      <c r="J80" s="25"/>
      <c r="K80" s="25" t="s">
        <v>12</v>
      </c>
      <c r="L80" s="11" t="s">
        <v>458</v>
      </c>
    </row>
    <row r="81" spans="1:12">
      <c r="A81" s="24" t="s">
        <v>522</v>
      </c>
      <c r="B81" s="24"/>
      <c r="C81" s="24"/>
      <c r="D81" s="24" t="str">
        <f>"set_"&amp; A81</f>
        <v xml:space="preserve">set_LA1_F_DayRunLampL </v>
      </c>
      <c r="E81" s="25">
        <v>-1</v>
      </c>
      <c r="F81" s="26" t="s">
        <v>523</v>
      </c>
      <c r="G81" s="25">
        <v>0</v>
      </c>
      <c r="H81" s="25">
        <v>255</v>
      </c>
      <c r="I81" s="25">
        <v>0</v>
      </c>
      <c r="J81" s="25"/>
      <c r="K81" s="25" t="s">
        <v>12</v>
      </c>
      <c r="L81" s="11" t="s">
        <v>458</v>
      </c>
    </row>
    <row r="82" spans="1:12">
      <c r="A82" s="24" t="s">
        <v>524</v>
      </c>
      <c r="B82" s="24"/>
      <c r="C82" s="24"/>
      <c r="D82" s="24" t="str">
        <f>"set_"&amp; A82</f>
        <v xml:space="preserve">set_LA1_F_DayRunLampR </v>
      </c>
      <c r="E82" s="25">
        <v>-1</v>
      </c>
      <c r="F82" s="26" t="s">
        <v>525</v>
      </c>
      <c r="G82" s="25">
        <v>0</v>
      </c>
      <c r="H82" s="25">
        <v>255</v>
      </c>
      <c r="I82" s="25">
        <v>0</v>
      </c>
      <c r="J82" s="25"/>
      <c r="K82" s="25" t="s">
        <v>12</v>
      </c>
      <c r="L82" s="11" t="s">
        <v>458</v>
      </c>
    </row>
    <row r="83" spans="1:12">
      <c r="A83" s="45"/>
      <c r="B83" s="45"/>
      <c r="C83" s="45"/>
      <c r="D83" s="45"/>
      <c r="E83" s="46"/>
      <c r="F83" s="45"/>
      <c r="G83" s="46"/>
      <c r="H83" s="46"/>
      <c r="I83" s="46"/>
      <c r="J83" s="46"/>
      <c r="K83" s="68"/>
      <c r="L83" s="46"/>
    </row>
    <row r="84" spans="1:12">
      <c r="A84" s="24" t="s">
        <v>547</v>
      </c>
      <c r="B84" s="24"/>
      <c r="C84" s="24"/>
      <c r="D84" s="24" t="str">
        <f t="shared" ref="D84" si="11">"set_"&amp; A84</f>
        <v>set_BCM3_St_BeamHeight</v>
      </c>
      <c r="E84" s="25">
        <v>-1</v>
      </c>
      <c r="F84" s="24" t="s">
        <v>548</v>
      </c>
      <c r="G84" s="25">
        <v>0</v>
      </c>
      <c r="H84" s="25">
        <v>255</v>
      </c>
      <c r="I84" s="25">
        <v>0</v>
      </c>
      <c r="J84" s="25"/>
      <c r="K84" s="25" t="s">
        <v>12</v>
      </c>
      <c r="L84" s="11" t="s">
        <v>458</v>
      </c>
    </row>
    <row r="85" spans="1:12">
      <c r="A85" s="24" t="s">
        <v>549</v>
      </c>
      <c r="B85" s="24" t="str">
        <f t="shared" ref="B85" si="12">UPPER(A85)</f>
        <v>SET_BEAMHEIGHT</v>
      </c>
      <c r="C85" s="24">
        <v>21</v>
      </c>
      <c r="D85" s="24" t="s">
        <v>313</v>
      </c>
      <c r="E85" s="25">
        <v>-1</v>
      </c>
      <c r="F85" s="24" t="s">
        <v>550</v>
      </c>
      <c r="G85" s="25">
        <v>0</v>
      </c>
      <c r="H85" s="25">
        <v>255</v>
      </c>
      <c r="I85" s="25">
        <v>0</v>
      </c>
      <c r="J85" s="25"/>
      <c r="K85" s="25" t="s">
        <v>12</v>
      </c>
      <c r="L85" s="11" t="s">
        <v>458</v>
      </c>
    </row>
    <row r="86" spans="1:12">
      <c r="A86" s="26" t="s">
        <v>551</v>
      </c>
      <c r="B86" s="24"/>
      <c r="C86" s="24"/>
      <c r="D86" s="24" t="str">
        <f t="shared" ref="D86:D91" si="13">"set_"&amp; A86</f>
        <v>set_IBCM_St_BeamHeightAdjustCommand</v>
      </c>
      <c r="E86" s="25">
        <v>-1</v>
      </c>
      <c r="F86" s="26" t="s">
        <v>552</v>
      </c>
      <c r="G86" s="25">
        <v>0</v>
      </c>
      <c r="H86" s="25">
        <v>255</v>
      </c>
      <c r="I86" s="25">
        <v>0</v>
      </c>
      <c r="J86" s="25"/>
      <c r="K86" s="25" t="s">
        <v>12</v>
      </c>
      <c r="L86" s="11" t="s">
        <v>458</v>
      </c>
    </row>
    <row r="87" spans="1:12">
      <c r="A87" s="45"/>
      <c r="B87" s="45"/>
      <c r="C87" s="45"/>
      <c r="D87" s="45"/>
      <c r="E87" s="46"/>
      <c r="F87" s="45"/>
      <c r="G87" s="46"/>
      <c r="H87" s="46"/>
      <c r="I87" s="46"/>
      <c r="J87" s="46"/>
      <c r="K87" s="68"/>
      <c r="L87" s="46"/>
    </row>
    <row r="88" spans="1:12">
      <c r="A88" s="24" t="s">
        <v>567</v>
      </c>
      <c r="B88" s="24"/>
      <c r="C88" s="24"/>
      <c r="D88" s="24" t="str">
        <f t="shared" si="13"/>
        <v>set_BCMLC3_St_DirectionLampL</v>
      </c>
      <c r="E88" s="25">
        <v>-1</v>
      </c>
      <c r="F88" s="24" t="s">
        <v>568</v>
      </c>
      <c r="G88" s="25">
        <v>0</v>
      </c>
      <c r="H88" s="25">
        <v>255</v>
      </c>
      <c r="I88" s="25">
        <v>0</v>
      </c>
      <c r="J88" s="25"/>
      <c r="K88" s="25" t="s">
        <v>12</v>
      </c>
      <c r="L88" s="25" t="s">
        <v>25</v>
      </c>
    </row>
    <row r="89" spans="1:12">
      <c r="A89" s="24" t="s">
        <v>569</v>
      </c>
      <c r="B89" s="24"/>
      <c r="C89" s="24"/>
      <c r="D89" s="24" t="str">
        <f t="shared" si="13"/>
        <v>set_BCMLC3_St_DirectionLampR</v>
      </c>
      <c r="E89" s="25">
        <v>-1</v>
      </c>
      <c r="F89" s="24" t="s">
        <v>570</v>
      </c>
      <c r="G89" s="25">
        <v>0</v>
      </c>
      <c r="H89" s="25">
        <v>255</v>
      </c>
      <c r="I89" s="25">
        <v>0</v>
      </c>
      <c r="J89" s="25"/>
      <c r="K89" s="25" t="s">
        <v>12</v>
      </c>
      <c r="L89" s="25" t="s">
        <v>25</v>
      </c>
    </row>
    <row r="90" spans="1:12">
      <c r="A90" s="26" t="s">
        <v>571</v>
      </c>
      <c r="B90" s="24"/>
      <c r="C90" s="24"/>
      <c r="D90" s="24" t="str">
        <f t="shared" si="13"/>
        <v>set_BCMLC3_St_DirectionLampFlowL</v>
      </c>
      <c r="E90" s="25">
        <v>-1</v>
      </c>
      <c r="F90" s="26" t="s">
        <v>572</v>
      </c>
      <c r="G90" s="25">
        <v>0</v>
      </c>
      <c r="H90" s="25">
        <v>255</v>
      </c>
      <c r="I90" s="25">
        <v>0</v>
      </c>
      <c r="J90" s="25"/>
      <c r="K90" s="25" t="s">
        <v>12</v>
      </c>
      <c r="L90" s="25" t="s">
        <v>25</v>
      </c>
    </row>
    <row r="91" spans="1:12">
      <c r="A91" s="26" t="s">
        <v>573</v>
      </c>
      <c r="B91" s="24"/>
      <c r="C91" s="24"/>
      <c r="D91" s="24" t="str">
        <f t="shared" si="13"/>
        <v>set_BCMLC3_St_DirectionLampFlowR</v>
      </c>
      <c r="E91" s="25">
        <v>-1</v>
      </c>
      <c r="F91" s="26" t="s">
        <v>574</v>
      </c>
      <c r="G91" s="25">
        <v>0</v>
      </c>
      <c r="H91" s="25">
        <v>255</v>
      </c>
      <c r="I91" s="25">
        <v>0</v>
      </c>
      <c r="J91" s="25"/>
      <c r="K91" s="25" t="s">
        <v>12</v>
      </c>
      <c r="L91" s="25" t="s">
        <v>25</v>
      </c>
    </row>
    <row r="92" spans="1:12">
      <c r="A92" s="24" t="s">
        <v>575</v>
      </c>
      <c r="B92" s="24" t="str">
        <f t="shared" ref="B92:B93" si="14">UPPER(A92)</f>
        <v>SET_TURNLAMPL</v>
      </c>
      <c r="C92" s="24">
        <v>21</v>
      </c>
      <c r="D92" s="24" t="s">
        <v>313</v>
      </c>
      <c r="E92" s="25">
        <v>-1</v>
      </c>
      <c r="F92" s="24" t="s">
        <v>576</v>
      </c>
      <c r="G92" s="25">
        <v>0</v>
      </c>
      <c r="H92" s="25">
        <v>255</v>
      </c>
      <c r="I92" s="25">
        <v>0</v>
      </c>
      <c r="J92" s="25"/>
      <c r="K92" s="25" t="s">
        <v>12</v>
      </c>
      <c r="L92" s="25" t="s">
        <v>25</v>
      </c>
    </row>
    <row r="93" spans="1:12">
      <c r="A93" s="24" t="s">
        <v>577</v>
      </c>
      <c r="B93" s="24" t="str">
        <f t="shared" si="14"/>
        <v>SET_TURNLAMPR</v>
      </c>
      <c r="C93" s="24">
        <v>21</v>
      </c>
      <c r="D93" s="24" t="s">
        <v>313</v>
      </c>
      <c r="E93" s="25">
        <v>-1</v>
      </c>
      <c r="F93" s="24" t="s">
        <v>578</v>
      </c>
      <c r="G93" s="25">
        <v>0</v>
      </c>
      <c r="H93" s="25">
        <v>255</v>
      </c>
      <c r="I93" s="25">
        <v>0</v>
      </c>
      <c r="J93" s="25"/>
      <c r="K93" s="25" t="s">
        <v>12</v>
      </c>
      <c r="L93" s="25" t="s">
        <v>25</v>
      </c>
    </row>
    <row r="94" spans="1:12">
      <c r="A94" s="24" t="s">
        <v>581</v>
      </c>
      <c r="B94" s="24"/>
      <c r="C94" s="24"/>
      <c r="D94" s="24" t="str">
        <f t="shared" ref="D94:D95" si="15">"set_"&amp; A94</f>
        <v>set_LA1_St_DirectionLampL</v>
      </c>
      <c r="E94" s="25">
        <v>-1</v>
      </c>
      <c r="F94" s="24" t="s">
        <v>579</v>
      </c>
      <c r="G94" s="25">
        <v>0</v>
      </c>
      <c r="H94" s="25">
        <v>255</v>
      </c>
      <c r="I94" s="25">
        <v>0</v>
      </c>
      <c r="J94" s="25"/>
      <c r="K94" s="25" t="s">
        <v>12</v>
      </c>
      <c r="L94" s="25" t="s">
        <v>25</v>
      </c>
    </row>
    <row r="95" spans="1:12">
      <c r="A95" s="24" t="s">
        <v>582</v>
      </c>
      <c r="B95" s="24"/>
      <c r="C95" s="24"/>
      <c r="D95" s="24" t="str">
        <f t="shared" si="15"/>
        <v>set_LA1_St_DirectionLampR</v>
      </c>
      <c r="E95" s="25">
        <v>-1</v>
      </c>
      <c r="F95" s="24" t="s">
        <v>580</v>
      </c>
      <c r="G95" s="25">
        <v>0</v>
      </c>
      <c r="H95" s="25">
        <v>255</v>
      </c>
      <c r="I95" s="25">
        <v>0</v>
      </c>
      <c r="J95" s="25"/>
      <c r="K95" s="25" t="s">
        <v>12</v>
      </c>
      <c r="L95" s="25" t="s">
        <v>25</v>
      </c>
    </row>
    <row r="96" spans="1:12">
      <c r="A96" s="24" t="s">
        <v>583</v>
      </c>
      <c r="B96" s="24" t="str">
        <f t="shared" ref="B96:B98" si="16">UPPER(A96)</f>
        <v>SET_HAZARDINDICATOR</v>
      </c>
      <c r="C96" s="24">
        <v>21</v>
      </c>
      <c r="D96" s="24" t="s">
        <v>313</v>
      </c>
      <c r="E96" s="25">
        <v>-1</v>
      </c>
      <c r="F96" s="24" t="s">
        <v>584</v>
      </c>
      <c r="G96" s="25">
        <v>0</v>
      </c>
      <c r="H96" s="25">
        <v>255</v>
      </c>
      <c r="I96" s="25">
        <v>0</v>
      </c>
      <c r="J96" s="25"/>
      <c r="K96" s="25" t="s">
        <v>12</v>
      </c>
      <c r="L96" s="25" t="s">
        <v>25</v>
      </c>
    </row>
    <row r="97" spans="1:13">
      <c r="A97" s="45"/>
      <c r="B97" s="45"/>
      <c r="C97" s="45"/>
      <c r="D97" s="45"/>
      <c r="E97" s="46"/>
      <c r="F97" s="45"/>
      <c r="G97" s="46"/>
      <c r="H97" s="46"/>
      <c r="I97" s="46"/>
      <c r="J97" s="46"/>
      <c r="K97" s="68"/>
      <c r="L97" s="46"/>
      <c r="M97" s="106" t="s">
        <v>726</v>
      </c>
    </row>
    <row r="98" spans="1:13">
      <c r="A98" s="24" t="s">
        <v>687</v>
      </c>
      <c r="B98" s="24" t="str">
        <f t="shared" si="16"/>
        <v>SET_REVERSELAMP</v>
      </c>
      <c r="C98" s="24">
        <v>21</v>
      </c>
      <c r="D98" s="24" t="s">
        <v>313</v>
      </c>
      <c r="E98" s="25">
        <v>-1</v>
      </c>
      <c r="F98" s="24" t="s">
        <v>688</v>
      </c>
      <c r="G98" s="25">
        <v>0</v>
      </c>
      <c r="H98" s="25">
        <v>1</v>
      </c>
      <c r="I98" s="25">
        <v>0</v>
      </c>
      <c r="J98" s="20"/>
      <c r="K98" s="25" t="s">
        <v>12</v>
      </c>
      <c r="L98" s="25" t="s">
        <v>25</v>
      </c>
    </row>
    <row r="99" spans="1:13">
      <c r="A99" s="24" t="s">
        <v>691</v>
      </c>
      <c r="B99" s="24"/>
      <c r="C99" s="24"/>
      <c r="D99" s="24" t="str">
        <f t="shared" ref="D99:D102" si="17">"set_"&amp; A99</f>
        <v>set_LA1_St_ReverseLamp</v>
      </c>
      <c r="E99" s="25">
        <v>-1</v>
      </c>
      <c r="F99" s="24" t="s">
        <v>692</v>
      </c>
      <c r="G99" s="25">
        <v>0</v>
      </c>
      <c r="H99" s="25">
        <v>1</v>
      </c>
      <c r="I99" s="25">
        <v>0</v>
      </c>
      <c r="J99" s="20"/>
      <c r="K99" s="25" t="s">
        <v>12</v>
      </c>
      <c r="L99" s="25" t="s">
        <v>25</v>
      </c>
    </row>
    <row r="100" spans="1:13">
      <c r="A100" s="24" t="s">
        <v>693</v>
      </c>
      <c r="B100" s="24"/>
      <c r="C100" s="24"/>
      <c r="D100" s="24" t="str">
        <f t="shared" si="17"/>
        <v>set_LA1_F_ReverseLamp</v>
      </c>
      <c r="E100" s="25">
        <v>-1</v>
      </c>
      <c r="F100" s="24" t="s">
        <v>694</v>
      </c>
      <c r="G100" s="25">
        <v>0</v>
      </c>
      <c r="H100" s="25">
        <v>1</v>
      </c>
      <c r="I100" s="25">
        <v>0</v>
      </c>
      <c r="J100" s="20"/>
      <c r="K100" s="25" t="s">
        <v>12</v>
      </c>
      <c r="L100" s="25" t="s">
        <v>25</v>
      </c>
    </row>
    <row r="101" spans="1:13">
      <c r="A101" s="45"/>
      <c r="B101" s="45"/>
      <c r="C101" s="45"/>
      <c r="D101" s="45"/>
      <c r="E101" s="46"/>
      <c r="F101" s="45"/>
      <c r="G101" s="46"/>
      <c r="H101" s="46"/>
      <c r="I101" s="46"/>
      <c r="J101" s="46"/>
      <c r="K101" s="46"/>
      <c r="L101" s="46"/>
      <c r="M101" s="106" t="s">
        <v>727</v>
      </c>
    </row>
    <row r="102" spans="1:13">
      <c r="A102" s="108" t="s">
        <v>719</v>
      </c>
      <c r="B102" s="107"/>
      <c r="C102" s="107"/>
      <c r="D102" s="107" t="str">
        <f t="shared" si="17"/>
        <v>set_LA1_St_Dimmer</v>
      </c>
      <c r="E102" s="110">
        <v>-1</v>
      </c>
      <c r="F102" s="109" t="s">
        <v>720</v>
      </c>
      <c r="G102" s="110">
        <v>0</v>
      </c>
      <c r="H102" s="110">
        <v>1</v>
      </c>
      <c r="I102" s="110">
        <v>0</v>
      </c>
      <c r="J102" s="110"/>
      <c r="K102" s="110" t="s">
        <v>12</v>
      </c>
      <c r="L102" s="110" t="s">
        <v>25</v>
      </c>
    </row>
    <row r="103" spans="1:13" ht="82.5">
      <c r="A103" s="139" t="s">
        <v>721</v>
      </c>
      <c r="B103" s="135"/>
      <c r="C103" s="135"/>
      <c r="D103" s="135" t="str">
        <f t="shared" ref="D103" si="18">"set_"&amp; A103</f>
        <v>set_LA1_N_DimmSw</v>
      </c>
      <c r="E103" s="136">
        <v>-1</v>
      </c>
      <c r="F103" s="140" t="s">
        <v>722</v>
      </c>
      <c r="G103" s="136">
        <v>0</v>
      </c>
      <c r="H103" s="136">
        <v>15</v>
      </c>
      <c r="I103" s="136">
        <v>0</v>
      </c>
      <c r="J103" s="136" t="s">
        <v>723</v>
      </c>
      <c r="K103" s="136" t="s">
        <v>12</v>
      </c>
      <c r="L103" s="136" t="s">
        <v>25</v>
      </c>
    </row>
    <row r="104" spans="1:13">
      <c r="A104" s="135" t="s">
        <v>724</v>
      </c>
      <c r="B104" s="135" t="str">
        <f t="shared" ref="B104:B117" si="19">UPPER(A104)</f>
        <v>SET_IP_ILL</v>
      </c>
      <c r="C104" s="135">
        <v>21</v>
      </c>
      <c r="D104" s="135" t="s">
        <v>313</v>
      </c>
      <c r="E104" s="136">
        <v>-1</v>
      </c>
      <c r="F104" s="135" t="s">
        <v>725</v>
      </c>
      <c r="G104" s="136">
        <v>0</v>
      </c>
      <c r="H104" s="136">
        <v>100</v>
      </c>
      <c r="I104" s="136">
        <v>0</v>
      </c>
      <c r="J104" s="136"/>
      <c r="K104" s="136" t="s">
        <v>12</v>
      </c>
      <c r="L104" s="136" t="s">
        <v>25</v>
      </c>
    </row>
    <row r="105" spans="1:13">
      <c r="A105" s="48"/>
      <c r="B105" s="48"/>
      <c r="C105" s="48"/>
      <c r="D105" s="48"/>
      <c r="E105" s="68"/>
      <c r="F105" s="48"/>
      <c r="G105" s="68"/>
      <c r="H105" s="68"/>
      <c r="I105" s="68"/>
      <c r="J105" s="68"/>
      <c r="K105" s="68"/>
      <c r="L105" s="68"/>
    </row>
    <row r="106" spans="1:13">
      <c r="A106" s="135" t="s">
        <v>743</v>
      </c>
      <c r="B106" s="135" t="str">
        <f t="shared" si="19"/>
        <v>SET_BAT_SAVER</v>
      </c>
      <c r="C106" s="135">
        <v>21</v>
      </c>
      <c r="D106" s="135" t="s">
        <v>313</v>
      </c>
      <c r="E106" s="134">
        <v>-1</v>
      </c>
      <c r="F106" s="135" t="s">
        <v>744</v>
      </c>
      <c r="G106" s="134">
        <v>0</v>
      </c>
      <c r="H106" s="134">
        <v>255</v>
      </c>
      <c r="I106" s="134">
        <v>0</v>
      </c>
      <c r="J106" s="134"/>
      <c r="K106" s="134" t="s">
        <v>12</v>
      </c>
      <c r="L106" s="134" t="s">
        <v>25</v>
      </c>
    </row>
    <row r="107" spans="1:13">
      <c r="A107" s="135"/>
      <c r="B107" s="135"/>
      <c r="C107" s="135"/>
      <c r="D107" s="135"/>
      <c r="E107" s="134"/>
      <c r="F107" s="135"/>
      <c r="G107" s="134"/>
      <c r="H107" s="134"/>
      <c r="I107" s="134"/>
      <c r="J107" s="134"/>
      <c r="K107" s="134"/>
      <c r="L107" s="134"/>
    </row>
    <row r="108" spans="1:13">
      <c r="A108" s="135" t="s">
        <v>755</v>
      </c>
      <c r="B108" s="135" t="str">
        <f t="shared" si="19"/>
        <v>SET_DOMELAMP</v>
      </c>
      <c r="C108" s="135">
        <v>21</v>
      </c>
      <c r="D108" s="135" t="s">
        <v>313</v>
      </c>
      <c r="E108" s="134">
        <v>-1</v>
      </c>
      <c r="F108" s="135" t="s">
        <v>756</v>
      </c>
      <c r="G108" s="134">
        <v>0</v>
      </c>
      <c r="H108" s="134">
        <v>255</v>
      </c>
      <c r="I108" s="134">
        <v>0</v>
      </c>
      <c r="J108" s="134"/>
      <c r="K108" s="134" t="s">
        <v>12</v>
      </c>
      <c r="L108" s="134" t="s">
        <v>25</v>
      </c>
    </row>
    <row r="109" spans="1:13">
      <c r="A109" s="146"/>
      <c r="B109" s="146"/>
      <c r="C109" s="146"/>
      <c r="D109" s="146"/>
      <c r="E109" s="145"/>
      <c r="F109" s="146"/>
      <c r="G109" s="145"/>
      <c r="H109" s="145"/>
      <c r="I109" s="145"/>
      <c r="J109" s="145"/>
      <c r="K109" s="145"/>
      <c r="L109" s="145"/>
    </row>
    <row r="110" spans="1:13">
      <c r="A110" s="146" t="s">
        <v>771</v>
      </c>
      <c r="B110" s="146" t="str">
        <f t="shared" si="19"/>
        <v>SET_DROPEN_ILL</v>
      </c>
      <c r="C110" s="146">
        <v>21</v>
      </c>
      <c r="D110" s="146" t="s">
        <v>313</v>
      </c>
      <c r="E110" s="145">
        <v>-1</v>
      </c>
      <c r="F110" s="146" t="s">
        <v>772</v>
      </c>
      <c r="G110" s="145">
        <v>0</v>
      </c>
      <c r="H110" s="145">
        <v>255</v>
      </c>
      <c r="I110" s="145">
        <v>0</v>
      </c>
      <c r="J110" s="145"/>
      <c r="K110" s="145" t="s">
        <v>12</v>
      </c>
      <c r="L110" s="145" t="s">
        <v>25</v>
      </c>
    </row>
    <row r="111" spans="1:13">
      <c r="A111" s="146"/>
      <c r="B111" s="146"/>
      <c r="C111" s="146"/>
      <c r="D111" s="146"/>
      <c r="E111" s="145"/>
      <c r="F111" s="146"/>
      <c r="G111" s="145"/>
      <c r="H111" s="145"/>
      <c r="I111" s="145"/>
      <c r="J111" s="145"/>
      <c r="K111" s="145"/>
      <c r="L111" s="145"/>
    </row>
    <row r="112" spans="1:13">
      <c r="A112" s="151" t="s">
        <v>776</v>
      </c>
      <c r="B112" s="151" t="str">
        <f t="shared" si="19"/>
        <v>SET_SSB_LED1</v>
      </c>
      <c r="C112" s="151">
        <v>21</v>
      </c>
      <c r="D112" s="151" t="s">
        <v>313</v>
      </c>
      <c r="E112" s="152">
        <v>-1</v>
      </c>
      <c r="F112" s="151" t="s">
        <v>777</v>
      </c>
      <c r="G112" s="152">
        <v>0</v>
      </c>
      <c r="H112" s="152">
        <v>255</v>
      </c>
      <c r="I112" s="152">
        <v>0</v>
      </c>
      <c r="J112" s="152"/>
      <c r="K112" s="152" t="s">
        <v>12</v>
      </c>
      <c r="L112" s="152" t="s">
        <v>25</v>
      </c>
    </row>
    <row r="113" spans="1:12">
      <c r="A113" s="151" t="s">
        <v>778</v>
      </c>
      <c r="B113" s="151" t="str">
        <f t="shared" si="19"/>
        <v>SET_SSB_LED2</v>
      </c>
      <c r="C113" s="151">
        <v>21</v>
      </c>
      <c r="D113" s="151" t="s">
        <v>313</v>
      </c>
      <c r="E113" s="152">
        <v>-1</v>
      </c>
      <c r="F113" s="151" t="s">
        <v>779</v>
      </c>
      <c r="G113" s="152">
        <v>0</v>
      </c>
      <c r="H113" s="152">
        <v>255</v>
      </c>
      <c r="I113" s="152">
        <v>0</v>
      </c>
      <c r="J113" s="152"/>
      <c r="K113" s="152" t="s">
        <v>12</v>
      </c>
      <c r="L113" s="152" t="s">
        <v>25</v>
      </c>
    </row>
    <row r="114" spans="1:12">
      <c r="A114" s="151" t="s">
        <v>780</v>
      </c>
      <c r="B114" s="151" t="str">
        <f t="shared" si="19"/>
        <v>SET_SSB_LED3</v>
      </c>
      <c r="C114" s="151">
        <v>21</v>
      </c>
      <c r="D114" s="151" t="s">
        <v>313</v>
      </c>
      <c r="E114" s="152">
        <v>-1</v>
      </c>
      <c r="F114" s="151" t="s">
        <v>781</v>
      </c>
      <c r="G114" s="152">
        <v>0</v>
      </c>
      <c r="H114" s="152">
        <v>255</v>
      </c>
      <c r="I114" s="152">
        <v>0</v>
      </c>
      <c r="J114" s="152"/>
      <c r="K114" s="152" t="s">
        <v>12</v>
      </c>
      <c r="L114" s="152" t="s">
        <v>25</v>
      </c>
    </row>
    <row r="115" spans="1:12">
      <c r="A115" s="151" t="s">
        <v>782</v>
      </c>
      <c r="B115" s="151" t="str">
        <f t="shared" si="19"/>
        <v>SET_KEY_IND</v>
      </c>
      <c r="C115" s="151">
        <v>21</v>
      </c>
      <c r="D115" s="151" t="s">
        <v>313</v>
      </c>
      <c r="E115" s="152">
        <v>-1</v>
      </c>
      <c r="F115" s="151" t="s">
        <v>783</v>
      </c>
      <c r="G115" s="152">
        <v>0</v>
      </c>
      <c r="H115" s="152">
        <v>255</v>
      </c>
      <c r="I115" s="152">
        <v>0</v>
      </c>
      <c r="J115" s="152"/>
      <c r="K115" s="152" t="s">
        <v>12</v>
      </c>
      <c r="L115" s="152" t="s">
        <v>25</v>
      </c>
    </row>
    <row r="116" spans="1:12">
      <c r="A116" s="146"/>
      <c r="B116" s="146"/>
      <c r="C116" s="146"/>
      <c r="D116" s="146"/>
      <c r="E116" s="145"/>
      <c r="F116" s="146"/>
      <c r="G116" s="145"/>
      <c r="H116" s="145"/>
      <c r="I116" s="145"/>
      <c r="J116" s="145"/>
      <c r="K116" s="145"/>
      <c r="L116" s="145"/>
    </row>
    <row r="117" spans="1:12">
      <c r="A117" s="161" t="s">
        <v>794</v>
      </c>
      <c r="B117" s="161" t="str">
        <f t="shared" si="19"/>
        <v>SET_TRUNKLAMP</v>
      </c>
      <c r="C117" s="161">
        <v>21</v>
      </c>
      <c r="D117" s="161" t="s">
        <v>313</v>
      </c>
      <c r="E117" s="160">
        <v>-1</v>
      </c>
      <c r="F117" s="161" t="s">
        <v>795</v>
      </c>
      <c r="G117" s="160">
        <v>0</v>
      </c>
      <c r="H117" s="160">
        <v>1</v>
      </c>
      <c r="I117" s="160">
        <v>0</v>
      </c>
      <c r="J117" s="160"/>
      <c r="K117" s="160" t="s">
        <v>12</v>
      </c>
      <c r="L117" s="160" t="s">
        <v>25</v>
      </c>
    </row>
    <row r="118" spans="1:12">
      <c r="A118" s="161" t="s">
        <v>796</v>
      </c>
      <c r="B118" s="161"/>
      <c r="C118" s="161"/>
      <c r="D118" s="161" t="str">
        <f t="shared" ref="D118:D119" si="20">"set_"&amp; A118</f>
        <v>set_LA1_St_TrunkLamp</v>
      </c>
      <c r="E118" s="160">
        <v>-1</v>
      </c>
      <c r="F118" s="161" t="s">
        <v>797</v>
      </c>
      <c r="G118" s="160">
        <v>0</v>
      </c>
      <c r="H118" s="160">
        <v>1</v>
      </c>
      <c r="I118" s="160">
        <v>0</v>
      </c>
      <c r="J118" s="160"/>
      <c r="K118" s="160" t="s">
        <v>12</v>
      </c>
      <c r="L118" s="160" t="s">
        <v>25</v>
      </c>
    </row>
    <row r="119" spans="1:12">
      <c r="A119" s="161" t="s">
        <v>798</v>
      </c>
      <c r="B119" s="161"/>
      <c r="C119" s="161"/>
      <c r="D119" s="161" t="str">
        <f t="shared" si="20"/>
        <v>set_BCM1_St_TrunkAjar</v>
      </c>
      <c r="E119" s="160">
        <v>-1</v>
      </c>
      <c r="F119" s="161" t="s">
        <v>799</v>
      </c>
      <c r="G119" s="160">
        <v>0</v>
      </c>
      <c r="H119" s="160">
        <v>1</v>
      </c>
      <c r="I119" s="160">
        <v>0</v>
      </c>
      <c r="J119" s="160"/>
      <c r="K119" s="160" t="s">
        <v>12</v>
      </c>
      <c r="L119" s="160" t="s">
        <v>25</v>
      </c>
    </row>
    <row r="120" spans="1:12">
      <c r="A120" s="168"/>
      <c r="B120" s="168"/>
      <c r="C120" s="168"/>
      <c r="D120" s="168"/>
      <c r="E120" s="169"/>
      <c r="F120" s="168"/>
      <c r="G120" s="169"/>
      <c r="H120" s="169"/>
      <c r="I120" s="169"/>
      <c r="J120" s="169"/>
      <c r="K120" s="169"/>
      <c r="L120" s="169"/>
    </row>
    <row r="121" spans="1:12">
      <c r="A121" s="168" t="s">
        <v>804</v>
      </c>
      <c r="B121" s="179" t="str">
        <f t="shared" ref="B121:B122" si="21">UPPER(A121)</f>
        <v>SET_PRNDLAMP_PWM</v>
      </c>
      <c r="C121" s="179">
        <v>21</v>
      </c>
      <c r="D121" s="179" t="s">
        <v>313</v>
      </c>
      <c r="E121" s="169">
        <v>-1</v>
      </c>
      <c r="F121" s="168" t="s">
        <v>805</v>
      </c>
      <c r="G121" s="169">
        <v>0</v>
      </c>
      <c r="H121" s="169">
        <v>255</v>
      </c>
      <c r="I121" s="169">
        <v>0</v>
      </c>
      <c r="J121" s="169"/>
      <c r="K121" s="169" t="s">
        <v>12</v>
      </c>
      <c r="L121" s="169" t="s">
        <v>25</v>
      </c>
    </row>
    <row r="122" spans="1:12">
      <c r="A122" s="168" t="s">
        <v>806</v>
      </c>
      <c r="B122" s="179" t="str">
        <f t="shared" si="21"/>
        <v>SET_PRNDLAMPENABLEFLG</v>
      </c>
      <c r="C122" s="179">
        <v>21</v>
      </c>
      <c r="D122" s="179" t="s">
        <v>313</v>
      </c>
      <c r="E122" s="169">
        <v>-1</v>
      </c>
      <c r="F122" s="168" t="s">
        <v>807</v>
      </c>
      <c r="G122" s="169">
        <v>0</v>
      </c>
      <c r="H122" s="169">
        <v>1</v>
      </c>
      <c r="I122" s="169">
        <v>0</v>
      </c>
      <c r="J122" s="169"/>
      <c r="K122" s="169" t="s">
        <v>12</v>
      </c>
      <c r="L122" s="169" t="s">
        <v>25</v>
      </c>
    </row>
    <row r="123" spans="1:12">
      <c r="A123" s="48"/>
      <c r="B123" s="48"/>
      <c r="C123" s="48"/>
      <c r="D123" s="48"/>
      <c r="E123" s="68"/>
      <c r="F123" s="48"/>
      <c r="G123" s="68"/>
      <c r="H123" s="68"/>
      <c r="I123" s="68"/>
      <c r="J123" s="68"/>
      <c r="K123" s="68"/>
      <c r="L123" s="68"/>
    </row>
    <row r="124" spans="1:12">
      <c r="A124" s="179" t="s">
        <v>827</v>
      </c>
      <c r="B124" s="179" t="str">
        <f t="shared" ref="B124" si="22">UPPER(A124)</f>
        <v>SET_AMBIENCELAMP</v>
      </c>
      <c r="C124" s="179">
        <v>21</v>
      </c>
      <c r="D124" s="179" t="s">
        <v>313</v>
      </c>
      <c r="E124" s="180">
        <v>-1</v>
      </c>
      <c r="F124" s="183" t="s">
        <v>828</v>
      </c>
      <c r="G124" s="180">
        <v>0</v>
      </c>
      <c r="H124" s="180">
        <v>255</v>
      </c>
      <c r="I124" s="180">
        <v>0</v>
      </c>
      <c r="J124" s="180"/>
      <c r="K124" s="180" t="s">
        <v>12</v>
      </c>
      <c r="L124" s="180" t="s">
        <v>25</v>
      </c>
    </row>
    <row r="125" spans="1:12" ht="66">
      <c r="A125" s="184" t="s">
        <v>829</v>
      </c>
      <c r="B125" s="179"/>
      <c r="C125" s="179"/>
      <c r="D125" s="179" t="str">
        <f t="shared" ref="D125:D131" si="23">"set_"&amp; A125</f>
        <v>set_BCM3_St_AmbienceSet_R</v>
      </c>
      <c r="E125" s="180">
        <v>-1</v>
      </c>
      <c r="F125" s="183" t="s">
        <v>830</v>
      </c>
      <c r="G125" s="180">
        <v>0</v>
      </c>
      <c r="H125" s="180">
        <v>3</v>
      </c>
      <c r="I125" s="180">
        <v>0</v>
      </c>
      <c r="J125" s="180"/>
      <c r="K125" s="180" t="s">
        <v>12</v>
      </c>
      <c r="L125" s="180" t="s">
        <v>25</v>
      </c>
    </row>
    <row r="126" spans="1:12" ht="99">
      <c r="A126" s="179" t="s">
        <v>831</v>
      </c>
      <c r="B126" s="179"/>
      <c r="C126" s="179"/>
      <c r="D126" s="179" t="str">
        <f t="shared" si="23"/>
        <v>set_BCM3_St_AmbienceLightnessSet_R</v>
      </c>
      <c r="E126" s="180">
        <v>-1</v>
      </c>
      <c r="F126" s="183" t="s">
        <v>818</v>
      </c>
      <c r="G126" s="180">
        <v>0</v>
      </c>
      <c r="H126" s="180">
        <v>4</v>
      </c>
      <c r="I126" s="180">
        <v>0</v>
      </c>
      <c r="J126" s="180"/>
      <c r="K126" s="180" t="s">
        <v>12</v>
      </c>
      <c r="L126" s="180" t="s">
        <v>25</v>
      </c>
    </row>
    <row r="127" spans="1:12" ht="49.5">
      <c r="A127" s="183" t="s">
        <v>832</v>
      </c>
      <c r="B127" s="179"/>
      <c r="C127" s="179"/>
      <c r="D127" s="179" t="str">
        <f t="shared" si="23"/>
        <v>set_BCMAL_St_AmbienceLightCommand</v>
      </c>
      <c r="E127" s="180">
        <v>-1</v>
      </c>
      <c r="F127" s="183" t="s">
        <v>833</v>
      </c>
      <c r="G127" s="180">
        <v>0</v>
      </c>
      <c r="H127" s="180">
        <v>3</v>
      </c>
      <c r="I127" s="180">
        <v>0</v>
      </c>
      <c r="J127" s="180"/>
      <c r="K127" s="180" t="s">
        <v>12</v>
      </c>
      <c r="L127" s="180" t="s">
        <v>25</v>
      </c>
    </row>
    <row r="128" spans="1:12">
      <c r="A128" s="179" t="s">
        <v>834</v>
      </c>
      <c r="B128" s="179"/>
      <c r="C128" s="179"/>
      <c r="D128" s="179" t="str">
        <f t="shared" si="23"/>
        <v>set_BCMAL_N_AmbienceLightRcolor</v>
      </c>
      <c r="E128" s="180">
        <v>-1</v>
      </c>
      <c r="F128" s="179" t="s">
        <v>835</v>
      </c>
      <c r="G128" s="180">
        <v>0</v>
      </c>
      <c r="H128" s="180">
        <v>255</v>
      </c>
      <c r="I128" s="180">
        <v>0</v>
      </c>
      <c r="J128" s="180"/>
      <c r="K128" s="180" t="s">
        <v>12</v>
      </c>
      <c r="L128" s="180" t="s">
        <v>25</v>
      </c>
    </row>
    <row r="129" spans="1:12">
      <c r="A129" s="179" t="s">
        <v>836</v>
      </c>
      <c r="B129" s="179"/>
      <c r="C129" s="179"/>
      <c r="D129" s="179" t="str">
        <f t="shared" si="23"/>
        <v>set_BCMAL_N_AmbienceLightGcolor</v>
      </c>
      <c r="E129" s="180">
        <v>-1</v>
      </c>
      <c r="F129" s="179" t="s">
        <v>837</v>
      </c>
      <c r="G129" s="180">
        <v>0</v>
      </c>
      <c r="H129" s="180">
        <v>255</v>
      </c>
      <c r="I129" s="180">
        <v>0</v>
      </c>
      <c r="J129" s="180"/>
      <c r="K129" s="180" t="s">
        <v>12</v>
      </c>
      <c r="L129" s="180" t="s">
        <v>25</v>
      </c>
    </row>
    <row r="130" spans="1:12">
      <c r="A130" s="179" t="s">
        <v>838</v>
      </c>
      <c r="B130" s="179"/>
      <c r="C130" s="179"/>
      <c r="D130" s="179" t="str">
        <f t="shared" si="23"/>
        <v>set_BCMAL_N_AmbienceLightBcolor</v>
      </c>
      <c r="E130" s="180">
        <v>-1</v>
      </c>
      <c r="F130" s="179" t="s">
        <v>839</v>
      </c>
      <c r="G130" s="180">
        <v>0</v>
      </c>
      <c r="H130" s="180">
        <v>255</v>
      </c>
      <c r="I130" s="180">
        <v>0</v>
      </c>
      <c r="J130" s="180"/>
      <c r="K130" s="180" t="s">
        <v>12</v>
      </c>
      <c r="L130" s="180" t="s">
        <v>25</v>
      </c>
    </row>
    <row r="131" spans="1:12" ht="99">
      <c r="A131" s="179" t="s">
        <v>840</v>
      </c>
      <c r="B131" s="179"/>
      <c r="C131" s="179"/>
      <c r="D131" s="179" t="str">
        <f t="shared" si="23"/>
        <v>set_BCMAL_N_AmbienceLightIntens</v>
      </c>
      <c r="E131" s="180">
        <v>-1</v>
      </c>
      <c r="F131" s="183" t="s">
        <v>841</v>
      </c>
      <c r="G131" s="180">
        <v>0</v>
      </c>
      <c r="H131" s="180">
        <v>7</v>
      </c>
      <c r="I131" s="180">
        <v>0</v>
      </c>
      <c r="J131" s="180"/>
      <c r="K131" s="180" t="s">
        <v>12</v>
      </c>
      <c r="L131" s="180" t="s">
        <v>25</v>
      </c>
    </row>
  </sheetData>
  <phoneticPr fontId="1" type="noConversion"/>
  <dataValidations count="2">
    <dataValidation type="list" errorStyle="warning" allowBlank="1" showInputMessage="1" showErrorMessage="1" error="未输入提供的数据类型" sqref="K8:K100 K2:K6">
      <formula1>"boolean,int8,uint8,int16,uint16,int32,uint32"</formula1>
    </dataValidation>
    <dataValidation type="list" allowBlank="1" showInputMessage="1" showErrorMessage="1" sqref="L84:L86 L67:L71 L2:L6 L8:L12 L16:L65 L73:L82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zoomScale="115" zoomScaleNormal="115" workbookViewId="0">
      <selection activeCell="G49" sqref="G49"/>
    </sheetView>
  </sheetViews>
  <sheetFormatPr defaultRowHeight="16.5"/>
  <cols>
    <col min="1" max="1" width="33.75" style="3" customWidth="1"/>
    <col min="2" max="2" width="14.25" style="2" customWidth="1"/>
    <col min="3" max="3" width="48.625" style="3" customWidth="1"/>
    <col min="4" max="5" width="9" style="2"/>
    <col min="6" max="6" width="16.875" style="2" customWidth="1"/>
    <col min="7" max="7" width="18.875" style="2" customWidth="1"/>
    <col min="8" max="8" width="11.5" style="2" customWidth="1"/>
    <col min="9" max="9" width="17.125" style="2" customWidth="1"/>
    <col min="10" max="10" width="14.625" style="2" customWidth="1"/>
    <col min="11" max="11" width="14.375" style="2" customWidth="1"/>
    <col min="12" max="16384" width="9" style="2"/>
  </cols>
  <sheetData>
    <row r="1" spans="1:11">
      <c r="A1" s="1" t="s">
        <v>0</v>
      </c>
      <c r="B1" s="1" t="s">
        <v>8</v>
      </c>
      <c r="C1" s="1" t="s">
        <v>3</v>
      </c>
      <c r="D1" s="1" t="s">
        <v>1</v>
      </c>
      <c r="E1" s="1" t="s">
        <v>2</v>
      </c>
      <c r="F1" s="1" t="s">
        <v>9</v>
      </c>
      <c r="G1" s="1" t="s">
        <v>4</v>
      </c>
      <c r="H1" s="1" t="s">
        <v>6</v>
      </c>
      <c r="I1" s="1" t="s">
        <v>7</v>
      </c>
      <c r="J1" s="5" t="s">
        <v>23</v>
      </c>
      <c r="K1" s="5" t="s">
        <v>24</v>
      </c>
    </row>
    <row r="2" spans="1:11">
      <c r="A2" s="3" t="s">
        <v>15</v>
      </c>
      <c r="B2" s="2" t="s">
        <v>10</v>
      </c>
      <c r="C2" s="3" t="s">
        <v>13</v>
      </c>
      <c r="D2" s="2">
        <v>0</v>
      </c>
      <c r="E2" s="2">
        <v>65535</v>
      </c>
      <c r="F2" s="2">
        <v>1500</v>
      </c>
      <c r="G2" s="2" t="s">
        <v>14</v>
      </c>
      <c r="H2" s="4" t="s">
        <v>16</v>
      </c>
      <c r="I2" s="4" t="s">
        <v>17</v>
      </c>
    </row>
    <row r="3" spans="1:11">
      <c r="A3" s="3" t="s">
        <v>18</v>
      </c>
      <c r="B3" s="4" t="s">
        <v>10</v>
      </c>
      <c r="C3" s="3" t="s">
        <v>20</v>
      </c>
      <c r="D3" s="4">
        <v>0</v>
      </c>
      <c r="E3" s="4">
        <v>600000</v>
      </c>
      <c r="F3" s="4">
        <v>3000</v>
      </c>
      <c r="G3" s="4" t="s">
        <v>14</v>
      </c>
      <c r="H3" s="4" t="s">
        <v>19</v>
      </c>
      <c r="I3" s="4" t="s">
        <v>17</v>
      </c>
    </row>
    <row r="4" spans="1:11">
      <c r="A4" s="3" t="s">
        <v>22</v>
      </c>
      <c r="B4" s="4" t="s">
        <v>10</v>
      </c>
      <c r="C4" s="3" t="s">
        <v>21</v>
      </c>
      <c r="D4" s="4">
        <v>0</v>
      </c>
      <c r="E4" s="4">
        <v>65535</v>
      </c>
      <c r="F4" s="4">
        <v>150</v>
      </c>
      <c r="G4" s="4" t="s">
        <v>14</v>
      </c>
      <c r="H4" s="4" t="s">
        <v>16</v>
      </c>
      <c r="I4" s="4" t="s">
        <v>17</v>
      </c>
    </row>
    <row r="5" spans="1:11" ht="33">
      <c r="A5" s="55" t="s">
        <v>317</v>
      </c>
      <c r="B5" s="63" t="s">
        <v>315</v>
      </c>
      <c r="C5" s="57" t="s">
        <v>318</v>
      </c>
      <c r="D5" s="63">
        <v>0</v>
      </c>
      <c r="E5" s="63">
        <v>65535</v>
      </c>
      <c r="F5" s="63">
        <v>3000</v>
      </c>
      <c r="G5" s="63" t="s">
        <v>316</v>
      </c>
      <c r="H5" s="63" t="s">
        <v>16</v>
      </c>
      <c r="I5" s="63" t="s">
        <v>17</v>
      </c>
      <c r="J5" s="52"/>
      <c r="K5" s="52"/>
    </row>
    <row r="6" spans="1:11" ht="33">
      <c r="A6" s="55" t="s">
        <v>319</v>
      </c>
      <c r="B6" s="63" t="s">
        <v>315</v>
      </c>
      <c r="C6" s="57" t="s">
        <v>320</v>
      </c>
      <c r="D6" s="63">
        <v>0</v>
      </c>
      <c r="E6" s="63">
        <v>65535</v>
      </c>
      <c r="F6" s="63">
        <v>3000</v>
      </c>
      <c r="G6" s="63" t="s">
        <v>316</v>
      </c>
      <c r="H6" s="63" t="s">
        <v>16</v>
      </c>
      <c r="I6" s="63" t="s">
        <v>17</v>
      </c>
      <c r="J6" s="52"/>
      <c r="K6" s="52"/>
    </row>
    <row r="7" spans="1:11" ht="33">
      <c r="A7" s="55" t="s">
        <v>321</v>
      </c>
      <c r="B7" s="63" t="s">
        <v>315</v>
      </c>
      <c r="C7" s="57" t="s">
        <v>322</v>
      </c>
      <c r="D7" s="63">
        <v>0</v>
      </c>
      <c r="E7" s="63">
        <v>65535</v>
      </c>
      <c r="F7" s="63">
        <v>50</v>
      </c>
      <c r="G7" s="63" t="s">
        <v>316</v>
      </c>
      <c r="H7" s="63" t="s">
        <v>16</v>
      </c>
      <c r="I7" s="63" t="s">
        <v>17</v>
      </c>
      <c r="J7" s="52"/>
      <c r="K7" s="52"/>
    </row>
    <row r="8" spans="1:11">
      <c r="A8" s="77" t="s">
        <v>459</v>
      </c>
      <c r="B8" s="76" t="s">
        <v>315</v>
      </c>
      <c r="C8" s="77" t="s">
        <v>460</v>
      </c>
      <c r="D8" s="76">
        <v>0</v>
      </c>
      <c r="E8" s="76">
        <v>65535</v>
      </c>
      <c r="F8" s="76">
        <v>3000</v>
      </c>
      <c r="G8" s="76" t="s">
        <v>316</v>
      </c>
      <c r="H8" s="76" t="s">
        <v>16</v>
      </c>
      <c r="I8" s="76" t="s">
        <v>17</v>
      </c>
      <c r="J8" s="75"/>
      <c r="K8" s="75"/>
    </row>
    <row r="9" spans="1:11">
      <c r="I9" s="4"/>
    </row>
    <row r="10" spans="1:11" ht="33">
      <c r="A10" s="80" t="s">
        <v>493</v>
      </c>
      <c r="B10" s="79" t="s">
        <v>315</v>
      </c>
      <c r="C10" s="81" t="s">
        <v>494</v>
      </c>
      <c r="D10" s="79">
        <v>0</v>
      </c>
      <c r="E10" s="79">
        <v>255</v>
      </c>
      <c r="F10" s="79">
        <v>12</v>
      </c>
      <c r="G10" s="79" t="s">
        <v>316</v>
      </c>
      <c r="H10" s="79" t="s">
        <v>12</v>
      </c>
      <c r="I10" s="79" t="s">
        <v>17</v>
      </c>
      <c r="J10" s="78"/>
      <c r="K10" s="78"/>
    </row>
    <row r="11" spans="1:11" ht="33">
      <c r="A11" s="80" t="s">
        <v>495</v>
      </c>
      <c r="B11" s="79" t="s">
        <v>315</v>
      </c>
      <c r="C11" s="81" t="s">
        <v>494</v>
      </c>
      <c r="D11" s="79">
        <v>0</v>
      </c>
      <c r="E11" s="79">
        <v>255</v>
      </c>
      <c r="F11" s="79">
        <v>25</v>
      </c>
      <c r="G11" s="79" t="s">
        <v>316</v>
      </c>
      <c r="H11" s="79" t="s">
        <v>12</v>
      </c>
      <c r="I11" s="79" t="s">
        <v>17</v>
      </c>
      <c r="J11" s="78"/>
      <c r="K11" s="78"/>
    </row>
    <row r="12" spans="1:11">
      <c r="I12" s="4"/>
    </row>
    <row r="13" spans="1:11">
      <c r="A13" s="88" t="s">
        <v>531</v>
      </c>
      <c r="B13" s="87" t="s">
        <v>315</v>
      </c>
      <c r="C13" s="89" t="s">
        <v>532</v>
      </c>
      <c r="D13" s="87">
        <v>0</v>
      </c>
      <c r="E13" s="87">
        <v>65535</v>
      </c>
      <c r="F13" s="87">
        <v>3000</v>
      </c>
      <c r="G13" s="87" t="s">
        <v>316</v>
      </c>
      <c r="H13" s="87" t="s">
        <v>16</v>
      </c>
      <c r="I13" s="87" t="s">
        <v>17</v>
      </c>
      <c r="J13" s="86"/>
      <c r="K13" s="86"/>
    </row>
    <row r="14" spans="1:11">
      <c r="A14" s="84"/>
      <c r="B14" s="83"/>
      <c r="C14" s="85"/>
      <c r="D14" s="83"/>
      <c r="E14" s="83"/>
      <c r="F14" s="83"/>
      <c r="G14" s="83"/>
      <c r="H14" s="83"/>
      <c r="I14" s="83"/>
      <c r="J14" s="82"/>
      <c r="K14" s="82"/>
    </row>
    <row r="15" spans="1:11" ht="33">
      <c r="A15" s="91" t="s">
        <v>585</v>
      </c>
      <c r="B15" s="14" t="s">
        <v>315</v>
      </c>
      <c r="C15" s="92" t="s">
        <v>586</v>
      </c>
      <c r="D15" s="14">
        <v>0</v>
      </c>
      <c r="E15" s="14">
        <v>65535</v>
      </c>
      <c r="F15" s="14">
        <v>500</v>
      </c>
      <c r="G15" s="14" t="s">
        <v>316</v>
      </c>
      <c r="H15" s="14" t="s">
        <v>16</v>
      </c>
      <c r="I15" s="14" t="s">
        <v>17</v>
      </c>
      <c r="J15" s="90"/>
      <c r="K15" s="90"/>
    </row>
    <row r="16" spans="1:11" ht="33">
      <c r="A16" s="91" t="s">
        <v>587</v>
      </c>
      <c r="B16" s="14" t="s">
        <v>315</v>
      </c>
      <c r="C16" s="92" t="s">
        <v>588</v>
      </c>
      <c r="D16" s="14">
        <v>0</v>
      </c>
      <c r="E16" s="14">
        <v>600000</v>
      </c>
      <c r="F16" s="14">
        <v>30000</v>
      </c>
      <c r="G16" s="14" t="s">
        <v>316</v>
      </c>
      <c r="H16" s="14" t="s">
        <v>19</v>
      </c>
      <c r="I16" s="14" t="s">
        <v>17</v>
      </c>
      <c r="J16" s="90"/>
      <c r="K16" s="90"/>
    </row>
    <row r="17" spans="1:11">
      <c r="A17" s="91" t="s">
        <v>589</v>
      </c>
      <c r="B17" s="14" t="s">
        <v>315</v>
      </c>
      <c r="C17" s="91" t="s">
        <v>590</v>
      </c>
      <c r="D17" s="14">
        <v>0</v>
      </c>
      <c r="E17" s="14">
        <v>65535</v>
      </c>
      <c r="F17" s="14">
        <v>1500</v>
      </c>
      <c r="G17" s="14" t="s">
        <v>316</v>
      </c>
      <c r="H17" s="14" t="s">
        <v>16</v>
      </c>
      <c r="I17" s="14" t="s">
        <v>17</v>
      </c>
      <c r="J17" s="90"/>
      <c r="K17" s="90"/>
    </row>
    <row r="18" spans="1:11">
      <c r="A18" s="91" t="s">
        <v>591</v>
      </c>
      <c r="B18" s="14" t="s">
        <v>315</v>
      </c>
      <c r="C18" s="91" t="s">
        <v>592</v>
      </c>
      <c r="D18" s="14">
        <v>0</v>
      </c>
      <c r="E18" s="14">
        <v>255</v>
      </c>
      <c r="F18" s="14">
        <v>1</v>
      </c>
      <c r="G18" s="14"/>
      <c r="H18" s="14" t="s">
        <v>12</v>
      </c>
      <c r="I18" s="14" t="s">
        <v>17</v>
      </c>
      <c r="J18" s="90"/>
      <c r="K18" s="90"/>
    </row>
    <row r="19" spans="1:11">
      <c r="A19" s="91" t="s">
        <v>593</v>
      </c>
      <c r="B19" s="14" t="s">
        <v>315</v>
      </c>
      <c r="C19" s="91" t="s">
        <v>594</v>
      </c>
      <c r="D19" s="14">
        <v>0</v>
      </c>
      <c r="E19" s="14">
        <v>255</v>
      </c>
      <c r="F19" s="14">
        <v>2</v>
      </c>
      <c r="G19" s="93"/>
      <c r="H19" s="14" t="s">
        <v>12</v>
      </c>
      <c r="I19" s="14" t="s">
        <v>17</v>
      </c>
      <c r="J19" s="90"/>
      <c r="K19" s="90"/>
    </row>
    <row r="20" spans="1:11">
      <c r="A20" s="91" t="s">
        <v>595</v>
      </c>
      <c r="B20" s="14" t="s">
        <v>315</v>
      </c>
      <c r="C20" s="91" t="s">
        <v>596</v>
      </c>
      <c r="D20" s="14">
        <v>0</v>
      </c>
      <c r="E20" s="14">
        <v>255</v>
      </c>
      <c r="F20" s="14">
        <v>3</v>
      </c>
      <c r="G20" s="93"/>
      <c r="H20" s="14" t="s">
        <v>12</v>
      </c>
      <c r="I20" s="14" t="s">
        <v>17</v>
      </c>
      <c r="J20" s="90"/>
      <c r="K20" s="90"/>
    </row>
    <row r="21" spans="1:11">
      <c r="A21" s="91" t="s">
        <v>597</v>
      </c>
      <c r="B21" s="14" t="s">
        <v>315</v>
      </c>
      <c r="C21" s="91" t="s">
        <v>598</v>
      </c>
      <c r="D21" s="14">
        <v>0</v>
      </c>
      <c r="E21" s="14">
        <v>255</v>
      </c>
      <c r="F21" s="14">
        <v>1</v>
      </c>
      <c r="G21" s="93"/>
      <c r="H21" s="14" t="s">
        <v>12</v>
      </c>
      <c r="I21" s="14" t="s">
        <v>17</v>
      </c>
      <c r="J21" s="90"/>
      <c r="K21" s="90"/>
    </row>
    <row r="22" spans="1:11">
      <c r="A22" s="91" t="s">
        <v>599</v>
      </c>
      <c r="B22" s="14" t="s">
        <v>315</v>
      </c>
      <c r="C22" s="91" t="s">
        <v>600</v>
      </c>
      <c r="D22" s="14">
        <v>0</v>
      </c>
      <c r="E22" s="14">
        <v>255</v>
      </c>
      <c r="F22" s="14">
        <v>3</v>
      </c>
      <c r="G22" s="93"/>
      <c r="H22" s="14" t="s">
        <v>12</v>
      </c>
      <c r="I22" s="14" t="s">
        <v>17</v>
      </c>
      <c r="J22" s="90"/>
      <c r="K22" s="90"/>
    </row>
    <row r="23" spans="1:11" ht="33">
      <c r="A23" s="91" t="s">
        <v>601</v>
      </c>
      <c r="B23" s="14" t="s">
        <v>315</v>
      </c>
      <c r="C23" s="92" t="s">
        <v>602</v>
      </c>
      <c r="D23" s="14">
        <v>0</v>
      </c>
      <c r="E23" s="14">
        <v>255</v>
      </c>
      <c r="F23" s="14">
        <v>60</v>
      </c>
      <c r="G23" s="14" t="s">
        <v>316</v>
      </c>
      <c r="H23" s="14" t="s">
        <v>12</v>
      </c>
      <c r="I23" s="14" t="s">
        <v>17</v>
      </c>
      <c r="J23" s="90"/>
      <c r="K23" s="90"/>
    </row>
    <row r="24" spans="1:11">
      <c r="A24" s="93"/>
      <c r="B24" s="93"/>
      <c r="C24" s="93"/>
      <c r="D24" s="93"/>
      <c r="E24" s="93"/>
      <c r="F24" s="93"/>
      <c r="G24" s="93"/>
      <c r="H24" s="93"/>
      <c r="I24" s="14"/>
      <c r="J24" s="90"/>
      <c r="K24" s="90"/>
    </row>
    <row r="25" spans="1:11" ht="33">
      <c r="A25" s="91" t="s">
        <v>603</v>
      </c>
      <c r="B25" s="14" t="s">
        <v>315</v>
      </c>
      <c r="C25" s="92" t="s">
        <v>604</v>
      </c>
      <c r="D25" s="14">
        <v>0</v>
      </c>
      <c r="E25" s="14">
        <v>65535</v>
      </c>
      <c r="F25" s="14">
        <v>3000</v>
      </c>
      <c r="G25" s="14" t="s">
        <v>316</v>
      </c>
      <c r="H25" s="14" t="s">
        <v>16</v>
      </c>
      <c r="I25" s="14" t="s">
        <v>17</v>
      </c>
      <c r="J25" s="90"/>
      <c r="K25" s="90"/>
    </row>
    <row r="26" spans="1:11">
      <c r="A26" s="91" t="s">
        <v>605</v>
      </c>
      <c r="B26" s="14" t="s">
        <v>315</v>
      </c>
      <c r="C26" s="91" t="s">
        <v>606</v>
      </c>
      <c r="D26" s="14">
        <v>0</v>
      </c>
      <c r="E26" s="14">
        <v>65535</v>
      </c>
      <c r="F26" s="14">
        <v>2500</v>
      </c>
      <c r="G26" s="14" t="s">
        <v>316</v>
      </c>
      <c r="H26" s="14" t="s">
        <v>16</v>
      </c>
      <c r="I26" s="14" t="s">
        <v>17</v>
      </c>
      <c r="J26" s="90"/>
      <c r="K26" s="90"/>
    </row>
    <row r="27" spans="1:11">
      <c r="A27" s="91" t="s">
        <v>607</v>
      </c>
      <c r="B27" s="14" t="s">
        <v>315</v>
      </c>
      <c r="C27" s="91" t="s">
        <v>590</v>
      </c>
      <c r="D27" s="14">
        <v>0</v>
      </c>
      <c r="E27" s="14">
        <v>255</v>
      </c>
      <c r="F27" s="14">
        <v>10</v>
      </c>
      <c r="G27" s="14"/>
      <c r="H27" s="14" t="s">
        <v>12</v>
      </c>
      <c r="I27" s="14" t="s">
        <v>17</v>
      </c>
      <c r="J27" s="90"/>
      <c r="K27" s="90"/>
    </row>
    <row r="28" spans="1:11">
      <c r="A28" s="93"/>
      <c r="B28" s="93"/>
      <c r="C28" s="93"/>
      <c r="D28" s="93"/>
      <c r="E28" s="93"/>
      <c r="F28" s="93"/>
      <c r="G28" s="93"/>
      <c r="H28" s="93"/>
      <c r="I28" s="14"/>
      <c r="J28" s="90"/>
      <c r="K28" s="90"/>
    </row>
    <row r="29" spans="1:11">
      <c r="A29" s="91" t="s">
        <v>608</v>
      </c>
      <c r="B29" s="14" t="s">
        <v>315</v>
      </c>
      <c r="C29" s="91" t="s">
        <v>609</v>
      </c>
      <c r="D29" s="14">
        <v>0</v>
      </c>
      <c r="E29" s="14">
        <v>255</v>
      </c>
      <c r="F29" s="14">
        <v>80</v>
      </c>
      <c r="G29" s="14" t="s">
        <v>316</v>
      </c>
      <c r="H29" s="14" t="s">
        <v>12</v>
      </c>
      <c r="I29" s="14" t="s">
        <v>17</v>
      </c>
      <c r="J29" s="90"/>
      <c r="K29" s="90"/>
    </row>
    <row r="30" spans="1:11">
      <c r="A30" s="91" t="s">
        <v>610</v>
      </c>
      <c r="B30" s="14" t="s">
        <v>315</v>
      </c>
      <c r="C30" s="91" t="s">
        <v>611</v>
      </c>
      <c r="D30" s="14">
        <v>0</v>
      </c>
      <c r="E30" s="14">
        <v>255</v>
      </c>
      <c r="F30" s="14">
        <v>40</v>
      </c>
      <c r="G30" s="14" t="s">
        <v>316</v>
      </c>
      <c r="H30" s="14" t="s">
        <v>12</v>
      </c>
      <c r="I30" s="14" t="s">
        <v>17</v>
      </c>
    </row>
    <row r="31" spans="1:11">
      <c r="A31" s="91" t="s">
        <v>612</v>
      </c>
      <c r="B31" s="14" t="s">
        <v>315</v>
      </c>
      <c r="C31" s="91" t="s">
        <v>613</v>
      </c>
      <c r="D31" s="14">
        <v>0</v>
      </c>
      <c r="E31" s="14">
        <v>255</v>
      </c>
      <c r="F31" s="14">
        <v>60</v>
      </c>
      <c r="G31" s="14" t="s">
        <v>316</v>
      </c>
      <c r="H31" s="14" t="s">
        <v>12</v>
      </c>
      <c r="I31" s="14" t="s">
        <v>17</v>
      </c>
    </row>
    <row r="32" spans="1:11">
      <c r="A32" s="91" t="s">
        <v>614</v>
      </c>
      <c r="B32" s="14" t="s">
        <v>315</v>
      </c>
      <c r="C32" s="91" t="s">
        <v>615</v>
      </c>
      <c r="D32" s="14">
        <v>0</v>
      </c>
      <c r="E32" s="14">
        <v>255</v>
      </c>
      <c r="F32" s="14">
        <v>30</v>
      </c>
      <c r="G32" s="14" t="s">
        <v>316</v>
      </c>
      <c r="H32" s="14" t="s">
        <v>12</v>
      </c>
      <c r="I32" s="14" t="s">
        <v>17</v>
      </c>
    </row>
    <row r="33" spans="1:11">
      <c r="A33" s="91" t="s">
        <v>616</v>
      </c>
      <c r="B33" s="14" t="s">
        <v>315</v>
      </c>
      <c r="C33" s="91" t="s">
        <v>617</v>
      </c>
      <c r="D33" s="14">
        <v>0</v>
      </c>
      <c r="E33" s="14">
        <v>255</v>
      </c>
      <c r="F33" s="14">
        <v>40</v>
      </c>
      <c r="G33" s="14" t="s">
        <v>316</v>
      </c>
      <c r="H33" s="14" t="s">
        <v>12</v>
      </c>
      <c r="I33" s="14" t="s">
        <v>17</v>
      </c>
    </row>
    <row r="34" spans="1:11">
      <c r="A34" s="91" t="s">
        <v>618</v>
      </c>
      <c r="B34" s="14" t="s">
        <v>315</v>
      </c>
      <c r="C34" s="91" t="s">
        <v>619</v>
      </c>
      <c r="D34" s="14">
        <v>0</v>
      </c>
      <c r="E34" s="14">
        <v>255</v>
      </c>
      <c r="F34" s="14">
        <v>20</v>
      </c>
      <c r="G34" s="14" t="s">
        <v>316</v>
      </c>
      <c r="H34" s="14" t="s">
        <v>12</v>
      </c>
      <c r="I34" s="14" t="s">
        <v>17</v>
      </c>
    </row>
    <row r="36" spans="1:11">
      <c r="A36" s="113" t="s">
        <v>728</v>
      </c>
      <c r="B36" s="112" t="s">
        <v>729</v>
      </c>
      <c r="C36" s="114" t="s">
        <v>730</v>
      </c>
      <c r="D36" s="112">
        <v>0</v>
      </c>
      <c r="E36" s="112">
        <v>16</v>
      </c>
      <c r="F36" s="112" t="s">
        <v>731</v>
      </c>
      <c r="G36" s="111"/>
      <c r="H36" s="112" t="s">
        <v>12</v>
      </c>
      <c r="I36" s="112" t="s">
        <v>17</v>
      </c>
      <c r="J36" s="112"/>
      <c r="K36" s="111"/>
    </row>
    <row r="37" spans="1:11">
      <c r="A37" s="113" t="s">
        <v>732</v>
      </c>
      <c r="B37" s="112" t="s">
        <v>729</v>
      </c>
      <c r="C37" s="114" t="s">
        <v>733</v>
      </c>
      <c r="D37" s="112">
        <v>20</v>
      </c>
      <c r="E37" s="112">
        <v>95</v>
      </c>
      <c r="F37" s="112" t="s">
        <v>734</v>
      </c>
      <c r="G37" s="112"/>
      <c r="H37" s="112" t="s">
        <v>12</v>
      </c>
      <c r="I37" s="112" t="s">
        <v>17</v>
      </c>
      <c r="J37" s="111"/>
      <c r="K37" s="111"/>
    </row>
    <row r="38" spans="1:11">
      <c r="A38" s="113" t="s">
        <v>735</v>
      </c>
      <c r="B38" s="112" t="s">
        <v>729</v>
      </c>
      <c r="C38" s="114" t="s">
        <v>736</v>
      </c>
      <c r="D38" s="112">
        <v>0</v>
      </c>
      <c r="E38" s="112">
        <v>16</v>
      </c>
      <c r="F38" s="112" t="s">
        <v>737</v>
      </c>
      <c r="G38" s="112"/>
      <c r="H38" s="112" t="s">
        <v>12</v>
      </c>
      <c r="I38" s="112" t="s">
        <v>17</v>
      </c>
      <c r="J38" s="111"/>
      <c r="K38" s="111"/>
    </row>
    <row r="40" spans="1:11">
      <c r="A40" s="122" t="s">
        <v>745</v>
      </c>
      <c r="B40" s="121" t="s">
        <v>315</v>
      </c>
      <c r="C40" s="123" t="s">
        <v>746</v>
      </c>
      <c r="D40" s="121">
        <v>0</v>
      </c>
      <c r="E40" s="121">
        <v>65535</v>
      </c>
      <c r="F40" s="121">
        <v>300</v>
      </c>
      <c r="G40" s="120"/>
      <c r="H40" s="121" t="s">
        <v>16</v>
      </c>
      <c r="I40" s="121" t="s">
        <v>17</v>
      </c>
      <c r="J40" s="120"/>
      <c r="K40" s="120"/>
    </row>
    <row r="42" spans="1:11">
      <c r="A42" s="172" t="s">
        <v>808</v>
      </c>
      <c r="B42" s="171" t="s">
        <v>809</v>
      </c>
      <c r="C42" s="173" t="s">
        <v>810</v>
      </c>
      <c r="D42" s="171">
        <v>0</v>
      </c>
      <c r="E42" s="171">
        <v>8</v>
      </c>
      <c r="F42" s="171" t="s">
        <v>811</v>
      </c>
      <c r="G42" s="170"/>
      <c r="H42" s="171" t="s">
        <v>12</v>
      </c>
      <c r="I42" s="171" t="s">
        <v>17</v>
      </c>
      <c r="J42" s="170"/>
      <c r="K42" s="170"/>
    </row>
    <row r="43" spans="1:11">
      <c r="A43" s="172" t="s">
        <v>812</v>
      </c>
      <c r="B43" s="171" t="s">
        <v>809</v>
      </c>
      <c r="C43" s="173" t="s">
        <v>813</v>
      </c>
      <c r="D43" s="171">
        <v>0</v>
      </c>
      <c r="E43" s="171">
        <v>80</v>
      </c>
      <c r="F43" s="171" t="s">
        <v>814</v>
      </c>
      <c r="G43" s="171"/>
      <c r="H43" s="171" t="s">
        <v>12</v>
      </c>
      <c r="I43" s="171" t="s">
        <v>17</v>
      </c>
      <c r="J43" s="170"/>
      <c r="K43" s="170"/>
    </row>
  </sheetData>
  <phoneticPr fontId="1" type="noConversion"/>
  <dataValidations count="3">
    <dataValidation type="list" allowBlank="1" showInputMessage="1" showErrorMessage="1" sqref="I22:I23">
      <formula1>"ConstVolatile,Const,ImportedExtern"</formula1>
    </dataValidation>
    <dataValidation type="list" allowBlank="1" showInputMessage="1" showErrorMessage="1" sqref="I2:I21">
      <formula1>"ConstVolatile,Const"</formula1>
    </dataValidation>
    <dataValidation type="list" errorStyle="warning" allowBlank="1" showInputMessage="1" showErrorMessage="1" error="未输入提供的数据类型" sqref="H2:H4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2"/>
  <sheetViews>
    <sheetView topLeftCell="A118" zoomScaleNormal="100" workbookViewId="0">
      <selection activeCell="A134" sqref="A134"/>
    </sheetView>
  </sheetViews>
  <sheetFormatPr defaultRowHeight="16.5"/>
  <cols>
    <col min="1" max="1" width="40.625" style="61" customWidth="1"/>
    <col min="2" max="2" width="48.625" style="43" customWidth="1"/>
    <col min="3" max="4" width="9" style="2"/>
    <col min="5" max="5" width="16.875" style="2" customWidth="1"/>
    <col min="6" max="6" width="18.875" style="2" customWidth="1"/>
    <col min="7" max="7" width="11.5" style="2" customWidth="1"/>
    <col min="8" max="8" width="17.125" style="2" customWidth="1"/>
    <col min="9" max="9" width="20.75" style="2" customWidth="1"/>
    <col min="10" max="16384" width="9" style="2"/>
  </cols>
  <sheetData>
    <row r="1" spans="1:9">
      <c r="A1" s="62" t="s">
        <v>0</v>
      </c>
      <c r="B1" s="62" t="s">
        <v>11</v>
      </c>
      <c r="C1" s="1" t="s">
        <v>1</v>
      </c>
      <c r="D1" s="1" t="s">
        <v>2</v>
      </c>
      <c r="E1" s="1" t="s">
        <v>9</v>
      </c>
      <c r="F1" s="1" t="s">
        <v>4</v>
      </c>
      <c r="G1" s="1" t="s">
        <v>6</v>
      </c>
      <c r="H1" s="1" t="s">
        <v>7</v>
      </c>
      <c r="I1" s="5" t="s">
        <v>24</v>
      </c>
    </row>
    <row r="2" spans="1:9">
      <c r="A2" s="16" t="s">
        <v>222</v>
      </c>
      <c r="B2" s="56" t="s">
        <v>223</v>
      </c>
      <c r="C2" s="17">
        <v>1</v>
      </c>
      <c r="D2" s="17">
        <v>1</v>
      </c>
      <c r="E2" s="17">
        <v>1</v>
      </c>
      <c r="F2" s="64"/>
      <c r="G2" s="17" t="s">
        <v>12</v>
      </c>
      <c r="H2" s="17" t="s">
        <v>224</v>
      </c>
      <c r="I2" s="64"/>
    </row>
    <row r="3" spans="1:9">
      <c r="A3" s="16" t="s">
        <v>225</v>
      </c>
      <c r="B3" s="56" t="s">
        <v>226</v>
      </c>
      <c r="C3" s="17">
        <v>0</v>
      </c>
      <c r="D3" s="17">
        <v>0</v>
      </c>
      <c r="E3" s="17">
        <v>0</v>
      </c>
      <c r="F3" s="64"/>
      <c r="G3" s="17" t="s">
        <v>12</v>
      </c>
      <c r="H3" s="17" t="s">
        <v>224</v>
      </c>
      <c r="I3" s="64"/>
    </row>
    <row r="4" spans="1:9" s="69" customFormat="1">
      <c r="A4" s="16" t="s">
        <v>241</v>
      </c>
      <c r="B4" s="56" t="s">
        <v>242</v>
      </c>
      <c r="C4" s="17">
        <v>0</v>
      </c>
      <c r="D4" s="17">
        <v>0</v>
      </c>
      <c r="E4" s="17">
        <v>0</v>
      </c>
      <c r="F4" s="17"/>
      <c r="G4" s="17" t="s">
        <v>12</v>
      </c>
      <c r="H4" s="17" t="s">
        <v>224</v>
      </c>
      <c r="I4" s="64"/>
    </row>
    <row r="5" spans="1:9" s="69" customFormat="1">
      <c r="A5" s="16" t="s">
        <v>243</v>
      </c>
      <c r="B5" s="56" t="s">
        <v>244</v>
      </c>
      <c r="C5" s="17">
        <v>1</v>
      </c>
      <c r="D5" s="17">
        <v>1</v>
      </c>
      <c r="E5" s="17">
        <v>1</v>
      </c>
      <c r="F5" s="17"/>
      <c r="G5" s="17" t="s">
        <v>12</v>
      </c>
      <c r="H5" s="17" t="s">
        <v>224</v>
      </c>
      <c r="I5" s="64"/>
    </row>
    <row r="6" spans="1:9" s="69" customFormat="1">
      <c r="A6" s="16" t="b">
        <v>1</v>
      </c>
      <c r="B6" s="56" t="s">
        <v>257</v>
      </c>
      <c r="C6" s="17">
        <v>1</v>
      </c>
      <c r="D6" s="17">
        <v>1</v>
      </c>
      <c r="E6" s="17">
        <v>1</v>
      </c>
      <c r="F6" s="64"/>
      <c r="G6" s="17" t="s">
        <v>12</v>
      </c>
      <c r="H6" s="17" t="s">
        <v>224</v>
      </c>
      <c r="I6" s="64"/>
    </row>
    <row r="7" spans="1:9" s="69" customFormat="1">
      <c r="A7" s="16" t="b">
        <v>0</v>
      </c>
      <c r="B7" s="56" t="s">
        <v>258</v>
      </c>
      <c r="C7" s="17">
        <v>0</v>
      </c>
      <c r="D7" s="17">
        <v>0</v>
      </c>
      <c r="E7" s="17">
        <v>0</v>
      </c>
      <c r="F7" s="64"/>
      <c r="G7" s="17" t="s">
        <v>12</v>
      </c>
      <c r="H7" s="17" t="s">
        <v>224</v>
      </c>
      <c r="I7" s="64"/>
    </row>
    <row r="8" spans="1:9" s="53" customFormat="1">
      <c r="A8" s="16" t="s">
        <v>403</v>
      </c>
      <c r="B8" s="56" t="s">
        <v>245</v>
      </c>
      <c r="C8" s="17">
        <v>0</v>
      </c>
      <c r="D8" s="17">
        <v>0</v>
      </c>
      <c r="E8" s="17">
        <v>0</v>
      </c>
      <c r="F8" s="64"/>
      <c r="G8" s="17" t="s">
        <v>12</v>
      </c>
      <c r="H8" s="17" t="s">
        <v>224</v>
      </c>
      <c r="I8" s="64"/>
    </row>
    <row r="9" spans="1:9" s="53" customFormat="1">
      <c r="A9" s="16" t="s">
        <v>246</v>
      </c>
      <c r="B9" s="56" t="s">
        <v>247</v>
      </c>
      <c r="C9" s="17">
        <v>1</v>
      </c>
      <c r="D9" s="17">
        <v>1</v>
      </c>
      <c r="E9" s="17">
        <v>1</v>
      </c>
      <c r="F9" s="64"/>
      <c r="G9" s="17" t="s">
        <v>12</v>
      </c>
      <c r="H9" s="17" t="s">
        <v>224</v>
      </c>
      <c r="I9" s="64"/>
    </row>
    <row r="10" spans="1:9" s="53" customFormat="1">
      <c r="A10" s="16" t="s">
        <v>227</v>
      </c>
      <c r="B10" s="56" t="s">
        <v>228</v>
      </c>
      <c r="C10" s="17">
        <v>0</v>
      </c>
      <c r="D10" s="17">
        <v>0</v>
      </c>
      <c r="E10" s="17">
        <v>0</v>
      </c>
      <c r="F10" s="64"/>
      <c r="G10" s="17" t="s">
        <v>12</v>
      </c>
      <c r="H10" s="17" t="s">
        <v>224</v>
      </c>
      <c r="I10" s="64"/>
    </row>
    <row r="11" spans="1:9" s="53" customFormat="1">
      <c r="A11" s="16" t="s">
        <v>229</v>
      </c>
      <c r="B11" s="56" t="s">
        <v>230</v>
      </c>
      <c r="C11" s="17">
        <v>1</v>
      </c>
      <c r="D11" s="17">
        <v>1</v>
      </c>
      <c r="E11" s="17">
        <v>1</v>
      </c>
      <c r="F11" s="64"/>
      <c r="G11" s="17" t="s">
        <v>12</v>
      </c>
      <c r="H11" s="17" t="s">
        <v>224</v>
      </c>
      <c r="I11" s="64"/>
    </row>
    <row r="12" spans="1:9" s="53" customFormat="1">
      <c r="A12" s="16" t="s">
        <v>231</v>
      </c>
      <c r="B12" s="56" t="s">
        <v>232</v>
      </c>
      <c r="C12" s="17">
        <v>2</v>
      </c>
      <c r="D12" s="17">
        <v>2</v>
      </c>
      <c r="E12" s="17">
        <v>2</v>
      </c>
      <c r="F12" s="64"/>
      <c r="G12" s="17" t="s">
        <v>12</v>
      </c>
      <c r="H12" s="17" t="s">
        <v>224</v>
      </c>
      <c r="I12" s="64"/>
    </row>
    <row r="13" spans="1:9" s="53" customFormat="1">
      <c r="A13" s="16" t="s">
        <v>233</v>
      </c>
      <c r="B13" s="56" t="s">
        <v>234</v>
      </c>
      <c r="C13" s="17">
        <v>3</v>
      </c>
      <c r="D13" s="17">
        <v>3</v>
      </c>
      <c r="E13" s="17">
        <v>3</v>
      </c>
      <c r="F13" s="64"/>
      <c r="G13" s="17" t="s">
        <v>12</v>
      </c>
      <c r="H13" s="17" t="s">
        <v>224</v>
      </c>
      <c r="I13" s="64"/>
    </row>
    <row r="14" spans="1:9" s="38" customFormat="1">
      <c r="A14" s="10" t="s">
        <v>235</v>
      </c>
      <c r="B14" s="28" t="s">
        <v>236</v>
      </c>
      <c r="C14" s="11">
        <v>0</v>
      </c>
      <c r="D14" s="11">
        <v>0</v>
      </c>
      <c r="E14" s="11">
        <v>0</v>
      </c>
      <c r="F14" s="11"/>
      <c r="G14" s="11" t="s">
        <v>12</v>
      </c>
      <c r="H14" s="11" t="s">
        <v>224</v>
      </c>
      <c r="I14" s="11"/>
    </row>
    <row r="15" spans="1:9" s="38" customFormat="1">
      <c r="A15" s="10" t="s">
        <v>237</v>
      </c>
      <c r="B15" s="28" t="s">
        <v>238</v>
      </c>
      <c r="C15" s="11">
        <v>1</v>
      </c>
      <c r="D15" s="11">
        <v>1</v>
      </c>
      <c r="E15" s="11">
        <v>1</v>
      </c>
      <c r="F15" s="11"/>
      <c r="G15" s="11" t="s">
        <v>12</v>
      </c>
      <c r="H15" s="11" t="s">
        <v>224</v>
      </c>
      <c r="I15" s="29"/>
    </row>
    <row r="16" spans="1:9" s="38" customFormat="1">
      <c r="A16" s="10" t="s">
        <v>239</v>
      </c>
      <c r="B16" s="28" t="s">
        <v>240</v>
      </c>
      <c r="C16" s="11">
        <v>2</v>
      </c>
      <c r="D16" s="11">
        <v>2</v>
      </c>
      <c r="E16" s="11">
        <v>2</v>
      </c>
      <c r="F16" s="11"/>
      <c r="G16" s="11" t="s">
        <v>12</v>
      </c>
      <c r="H16" s="11" t="s">
        <v>224</v>
      </c>
      <c r="I16" s="29"/>
    </row>
    <row r="17" spans="1:9" s="38" customFormat="1">
      <c r="A17" s="10" t="s">
        <v>248</v>
      </c>
      <c r="B17" s="28" t="s">
        <v>249</v>
      </c>
      <c r="C17" s="11">
        <v>0</v>
      </c>
      <c r="D17" s="11">
        <v>0</v>
      </c>
      <c r="E17" s="11">
        <v>0</v>
      </c>
      <c r="F17" s="11"/>
      <c r="G17" s="11" t="s">
        <v>12</v>
      </c>
      <c r="H17" s="11" t="s">
        <v>224</v>
      </c>
      <c r="I17" s="11"/>
    </row>
    <row r="18" spans="1:9" s="38" customFormat="1">
      <c r="A18" s="10" t="s">
        <v>250</v>
      </c>
      <c r="B18" s="28" t="s">
        <v>251</v>
      </c>
      <c r="C18" s="11">
        <v>1</v>
      </c>
      <c r="D18" s="11">
        <v>1</v>
      </c>
      <c r="E18" s="11">
        <v>1</v>
      </c>
      <c r="F18" s="29"/>
      <c r="G18" s="11" t="s">
        <v>12</v>
      </c>
      <c r="H18" s="11" t="s">
        <v>224</v>
      </c>
      <c r="I18" s="29"/>
    </row>
    <row r="19" spans="1:9" s="38" customFormat="1">
      <c r="A19" s="10" t="s">
        <v>252</v>
      </c>
      <c r="B19" s="28" t="s">
        <v>253</v>
      </c>
      <c r="C19" s="11">
        <v>2</v>
      </c>
      <c r="D19" s="11">
        <v>2</v>
      </c>
      <c r="E19" s="11">
        <v>2</v>
      </c>
      <c r="F19" s="29"/>
      <c r="G19" s="11" t="s">
        <v>12</v>
      </c>
      <c r="H19" s="11" t="s">
        <v>224</v>
      </c>
      <c r="I19" s="11"/>
    </row>
    <row r="20" spans="1:9">
      <c r="A20" s="65" t="s">
        <v>259</v>
      </c>
      <c r="B20" s="42" t="s">
        <v>260</v>
      </c>
      <c r="C20" s="54">
        <v>0</v>
      </c>
      <c r="D20" s="54">
        <v>0</v>
      </c>
      <c r="E20" s="54">
        <v>0</v>
      </c>
      <c r="F20" s="54"/>
      <c r="G20" s="54" t="s">
        <v>12</v>
      </c>
      <c r="H20" s="54" t="s">
        <v>224</v>
      </c>
      <c r="I20" s="54"/>
    </row>
    <row r="21" spans="1:9">
      <c r="A21" s="65" t="s">
        <v>261</v>
      </c>
      <c r="B21" s="42" t="s">
        <v>262</v>
      </c>
      <c r="C21" s="54">
        <v>1</v>
      </c>
      <c r="D21" s="54">
        <v>1</v>
      </c>
      <c r="E21" s="54">
        <v>1</v>
      </c>
      <c r="F21" s="13"/>
      <c r="G21" s="54" t="s">
        <v>12</v>
      </c>
      <c r="H21" s="54" t="s">
        <v>224</v>
      </c>
      <c r="I21" s="13"/>
    </row>
    <row r="22" spans="1:9">
      <c r="A22" s="65" t="s">
        <v>263</v>
      </c>
      <c r="B22" s="42" t="s">
        <v>264</v>
      </c>
      <c r="C22" s="54">
        <v>2</v>
      </c>
      <c r="D22" s="54">
        <v>2</v>
      </c>
      <c r="E22" s="54">
        <v>2</v>
      </c>
      <c r="F22" s="13"/>
      <c r="G22" s="54" t="s">
        <v>12</v>
      </c>
      <c r="H22" s="54" t="s">
        <v>224</v>
      </c>
      <c r="I22" s="13"/>
    </row>
    <row r="23" spans="1:9">
      <c r="A23" s="24" t="s">
        <v>323</v>
      </c>
      <c r="B23" s="49" t="s">
        <v>324</v>
      </c>
      <c r="C23" s="25">
        <v>0</v>
      </c>
      <c r="D23" s="25">
        <v>0</v>
      </c>
      <c r="E23" s="25">
        <v>0</v>
      </c>
      <c r="F23" s="20"/>
      <c r="G23" s="25" t="s">
        <v>12</v>
      </c>
      <c r="H23" s="11" t="s">
        <v>224</v>
      </c>
      <c r="I23" s="20"/>
    </row>
    <row r="24" spans="1:9">
      <c r="A24" s="24" t="s">
        <v>325</v>
      </c>
      <c r="B24" s="49" t="s">
        <v>326</v>
      </c>
      <c r="C24" s="25">
        <v>1</v>
      </c>
      <c r="D24" s="25">
        <v>1</v>
      </c>
      <c r="E24" s="25">
        <v>1</v>
      </c>
      <c r="F24" s="20"/>
      <c r="G24" s="25" t="s">
        <v>12</v>
      </c>
      <c r="H24" s="11" t="s">
        <v>224</v>
      </c>
      <c r="I24" s="20"/>
    </row>
    <row r="25" spans="1:9">
      <c r="A25" s="24" t="s">
        <v>327</v>
      </c>
      <c r="B25" s="49" t="s">
        <v>328</v>
      </c>
      <c r="C25" s="25">
        <v>2</v>
      </c>
      <c r="D25" s="25">
        <v>2</v>
      </c>
      <c r="E25" s="25">
        <v>2</v>
      </c>
      <c r="F25" s="20"/>
      <c r="G25" s="25" t="s">
        <v>12</v>
      </c>
      <c r="H25" s="11" t="s">
        <v>224</v>
      </c>
      <c r="I25" s="20"/>
    </row>
    <row r="26" spans="1:9">
      <c r="A26" s="24" t="s">
        <v>329</v>
      </c>
      <c r="B26" s="49" t="s">
        <v>330</v>
      </c>
      <c r="C26" s="25">
        <v>3</v>
      </c>
      <c r="D26" s="25">
        <v>3</v>
      </c>
      <c r="E26" s="25">
        <v>3</v>
      </c>
      <c r="F26" s="20"/>
      <c r="G26" s="25" t="s">
        <v>12</v>
      </c>
      <c r="H26" s="11" t="s">
        <v>224</v>
      </c>
      <c r="I26" s="20"/>
    </row>
    <row r="27" spans="1:9">
      <c r="A27" s="24" t="s">
        <v>331</v>
      </c>
      <c r="B27" s="49" t="s">
        <v>332</v>
      </c>
      <c r="C27" s="25">
        <v>4</v>
      </c>
      <c r="D27" s="25">
        <v>4</v>
      </c>
      <c r="E27" s="25">
        <v>4</v>
      </c>
      <c r="F27" s="20"/>
      <c r="G27" s="25" t="s">
        <v>12</v>
      </c>
      <c r="H27" s="11" t="s">
        <v>224</v>
      </c>
      <c r="I27" s="25"/>
    </row>
    <row r="28" spans="1:9">
      <c r="A28" s="65" t="s">
        <v>333</v>
      </c>
      <c r="B28" s="42" t="s">
        <v>334</v>
      </c>
      <c r="C28" s="54">
        <v>0</v>
      </c>
      <c r="D28" s="54">
        <v>0</v>
      </c>
      <c r="E28" s="54">
        <v>0</v>
      </c>
      <c r="F28" s="13"/>
      <c r="G28" s="54" t="s">
        <v>12</v>
      </c>
      <c r="H28" s="54" t="s">
        <v>224</v>
      </c>
      <c r="I28" s="13"/>
    </row>
    <row r="29" spans="1:9">
      <c r="A29" s="65" t="s">
        <v>335</v>
      </c>
      <c r="B29" s="42" t="s">
        <v>336</v>
      </c>
      <c r="C29" s="54">
        <v>1</v>
      </c>
      <c r="D29" s="54">
        <v>1</v>
      </c>
      <c r="E29" s="54">
        <v>1</v>
      </c>
      <c r="F29" s="13"/>
      <c r="G29" s="54" t="s">
        <v>12</v>
      </c>
      <c r="H29" s="54" t="s">
        <v>224</v>
      </c>
      <c r="I29" s="13"/>
    </row>
    <row r="30" spans="1:9">
      <c r="A30" s="65" t="s">
        <v>337</v>
      </c>
      <c r="B30" s="42" t="s">
        <v>338</v>
      </c>
      <c r="C30" s="54">
        <v>2</v>
      </c>
      <c r="D30" s="54">
        <v>2</v>
      </c>
      <c r="E30" s="54">
        <v>2</v>
      </c>
      <c r="F30" s="13"/>
      <c r="G30" s="54" t="s">
        <v>12</v>
      </c>
      <c r="H30" s="54" t="s">
        <v>224</v>
      </c>
      <c r="I30" s="13"/>
    </row>
    <row r="31" spans="1:9">
      <c r="A31" s="65" t="s">
        <v>339</v>
      </c>
      <c r="B31" s="42" t="s">
        <v>340</v>
      </c>
      <c r="C31" s="54">
        <v>3</v>
      </c>
      <c r="D31" s="54">
        <v>3</v>
      </c>
      <c r="E31" s="54">
        <v>3</v>
      </c>
      <c r="F31" s="13"/>
      <c r="G31" s="54" t="s">
        <v>12</v>
      </c>
      <c r="H31" s="54" t="s">
        <v>224</v>
      </c>
      <c r="I31" s="13"/>
    </row>
    <row r="32" spans="1:9">
      <c r="A32" s="65" t="s">
        <v>341</v>
      </c>
      <c r="B32" s="42" t="s">
        <v>342</v>
      </c>
      <c r="C32" s="54">
        <v>4</v>
      </c>
      <c r="D32" s="54">
        <v>4</v>
      </c>
      <c r="E32" s="54">
        <v>4</v>
      </c>
      <c r="F32" s="13"/>
      <c r="G32" s="54" t="s">
        <v>12</v>
      </c>
      <c r="H32" s="54" t="s">
        <v>224</v>
      </c>
      <c r="I32" s="13"/>
    </row>
    <row r="33" spans="1:9">
      <c r="A33" s="24" t="s">
        <v>343</v>
      </c>
      <c r="B33" s="49" t="s">
        <v>344</v>
      </c>
      <c r="C33" s="25">
        <v>0</v>
      </c>
      <c r="D33" s="25">
        <v>0</v>
      </c>
      <c r="E33" s="25">
        <v>0</v>
      </c>
      <c r="F33" s="20"/>
      <c r="G33" s="25" t="s">
        <v>12</v>
      </c>
      <c r="H33" s="11" t="s">
        <v>224</v>
      </c>
      <c r="I33" s="20"/>
    </row>
    <row r="34" spans="1:9">
      <c r="A34" s="24" t="s">
        <v>345</v>
      </c>
      <c r="B34" s="49" t="s">
        <v>346</v>
      </c>
      <c r="C34" s="25">
        <v>1</v>
      </c>
      <c r="D34" s="25">
        <v>1</v>
      </c>
      <c r="E34" s="25">
        <v>1</v>
      </c>
      <c r="F34" s="20"/>
      <c r="G34" s="25" t="s">
        <v>12</v>
      </c>
      <c r="H34" s="11" t="s">
        <v>224</v>
      </c>
      <c r="I34" s="20"/>
    </row>
    <row r="35" spans="1:9">
      <c r="A35" s="24" t="s">
        <v>347</v>
      </c>
      <c r="B35" s="49" t="s">
        <v>348</v>
      </c>
      <c r="C35" s="25">
        <v>2</v>
      </c>
      <c r="D35" s="25">
        <v>2</v>
      </c>
      <c r="E35" s="25">
        <v>2</v>
      </c>
      <c r="F35" s="20"/>
      <c r="G35" s="25" t="s">
        <v>12</v>
      </c>
      <c r="H35" s="11" t="s">
        <v>224</v>
      </c>
      <c r="I35" s="20"/>
    </row>
    <row r="36" spans="1:9">
      <c r="A36" s="65" t="s">
        <v>349</v>
      </c>
      <c r="B36" s="42" t="s">
        <v>350</v>
      </c>
      <c r="C36" s="54">
        <v>0</v>
      </c>
      <c r="D36" s="54">
        <v>0</v>
      </c>
      <c r="E36" s="54">
        <v>0</v>
      </c>
      <c r="F36" s="13"/>
      <c r="G36" s="54" t="s">
        <v>12</v>
      </c>
      <c r="H36" s="54" t="s">
        <v>224</v>
      </c>
      <c r="I36" s="13"/>
    </row>
    <row r="37" spans="1:9">
      <c r="A37" s="65" t="s">
        <v>351</v>
      </c>
      <c r="B37" s="42" t="s">
        <v>352</v>
      </c>
      <c r="C37" s="54">
        <v>1</v>
      </c>
      <c r="D37" s="54">
        <v>1</v>
      </c>
      <c r="E37" s="54">
        <v>1</v>
      </c>
      <c r="F37" s="13"/>
      <c r="G37" s="54" t="s">
        <v>12</v>
      </c>
      <c r="H37" s="54" t="s">
        <v>224</v>
      </c>
      <c r="I37" s="13"/>
    </row>
    <row r="38" spans="1:9">
      <c r="A38" s="65" t="s">
        <v>353</v>
      </c>
      <c r="B38" s="42" t="s">
        <v>354</v>
      </c>
      <c r="C38" s="54">
        <v>2</v>
      </c>
      <c r="D38" s="54">
        <v>2</v>
      </c>
      <c r="E38" s="54">
        <v>2</v>
      </c>
      <c r="F38" s="13"/>
      <c r="G38" s="54" t="s">
        <v>12</v>
      </c>
      <c r="H38" s="54" t="s">
        <v>224</v>
      </c>
      <c r="I38" s="13"/>
    </row>
    <row r="39" spans="1:9">
      <c r="A39" s="65" t="s">
        <v>355</v>
      </c>
      <c r="B39" s="42" t="s">
        <v>356</v>
      </c>
      <c r="C39" s="54">
        <v>3</v>
      </c>
      <c r="D39" s="54">
        <v>3</v>
      </c>
      <c r="E39" s="54">
        <v>3</v>
      </c>
      <c r="F39" s="13"/>
      <c r="G39" s="54" t="s">
        <v>12</v>
      </c>
      <c r="H39" s="54" t="s">
        <v>224</v>
      </c>
      <c r="I39" s="13"/>
    </row>
    <row r="40" spans="1:9">
      <c r="A40" s="65" t="s">
        <v>357</v>
      </c>
      <c r="B40" s="42" t="s">
        <v>358</v>
      </c>
      <c r="C40" s="54">
        <v>4</v>
      </c>
      <c r="D40" s="54">
        <v>4</v>
      </c>
      <c r="E40" s="54">
        <v>4</v>
      </c>
      <c r="F40" s="13"/>
      <c r="G40" s="54" t="s">
        <v>12</v>
      </c>
      <c r="H40" s="54" t="s">
        <v>224</v>
      </c>
      <c r="I40" s="13"/>
    </row>
    <row r="41" spans="1:9">
      <c r="A41" s="65" t="s">
        <v>359</v>
      </c>
      <c r="B41" s="42" t="s">
        <v>360</v>
      </c>
      <c r="C41" s="54">
        <v>5</v>
      </c>
      <c r="D41" s="54">
        <v>5</v>
      </c>
      <c r="E41" s="54">
        <v>5</v>
      </c>
      <c r="F41" s="13"/>
      <c r="G41" s="54" t="s">
        <v>12</v>
      </c>
      <c r="H41" s="54" t="s">
        <v>224</v>
      </c>
      <c r="I41" s="13"/>
    </row>
    <row r="42" spans="1:9">
      <c r="A42" s="65" t="s">
        <v>361</v>
      </c>
      <c r="B42" s="42" t="s">
        <v>362</v>
      </c>
      <c r="C42" s="54">
        <v>6</v>
      </c>
      <c r="D42" s="54">
        <v>6</v>
      </c>
      <c r="E42" s="54">
        <v>6</v>
      </c>
      <c r="F42" s="13"/>
      <c r="G42" s="54" t="s">
        <v>12</v>
      </c>
      <c r="H42" s="54" t="s">
        <v>224</v>
      </c>
      <c r="I42" s="13"/>
    </row>
    <row r="43" spans="1:9">
      <c r="A43" s="65" t="s">
        <v>363</v>
      </c>
      <c r="B43" s="42" t="s">
        <v>364</v>
      </c>
      <c r="C43" s="54">
        <v>7</v>
      </c>
      <c r="D43" s="54">
        <v>7</v>
      </c>
      <c r="E43" s="54">
        <v>7</v>
      </c>
      <c r="F43" s="13"/>
      <c r="G43" s="54" t="s">
        <v>12</v>
      </c>
      <c r="H43" s="54" t="s">
        <v>224</v>
      </c>
      <c r="I43" s="13"/>
    </row>
    <row r="44" spans="1:9">
      <c r="A44" s="24" t="s">
        <v>365</v>
      </c>
      <c r="B44" s="49" t="s">
        <v>366</v>
      </c>
      <c r="C44" s="25">
        <v>0</v>
      </c>
      <c r="D44" s="25">
        <v>0</v>
      </c>
      <c r="E44" s="25">
        <v>0</v>
      </c>
      <c r="F44" s="20"/>
      <c r="G44" s="25" t="s">
        <v>12</v>
      </c>
      <c r="H44" s="11" t="s">
        <v>224</v>
      </c>
      <c r="I44" s="20"/>
    </row>
    <row r="45" spans="1:9">
      <c r="A45" s="24" t="s">
        <v>367</v>
      </c>
      <c r="B45" s="49" t="s">
        <v>368</v>
      </c>
      <c r="C45" s="25">
        <v>1</v>
      </c>
      <c r="D45" s="25">
        <v>1</v>
      </c>
      <c r="E45" s="25">
        <v>1</v>
      </c>
      <c r="F45" s="20"/>
      <c r="G45" s="25" t="s">
        <v>12</v>
      </c>
      <c r="H45" s="11" t="s">
        <v>224</v>
      </c>
      <c r="I45" s="20"/>
    </row>
    <row r="46" spans="1:9">
      <c r="A46" s="24" t="s">
        <v>369</v>
      </c>
      <c r="B46" s="49" t="s">
        <v>370</v>
      </c>
      <c r="C46" s="25">
        <v>2</v>
      </c>
      <c r="D46" s="25">
        <v>2</v>
      </c>
      <c r="E46" s="25">
        <v>2</v>
      </c>
      <c r="F46" s="20"/>
      <c r="G46" s="25" t="s">
        <v>12</v>
      </c>
      <c r="H46" s="11" t="s">
        <v>224</v>
      </c>
      <c r="I46" s="25"/>
    </row>
    <row r="47" spans="1:9">
      <c r="A47" s="24" t="s">
        <v>371</v>
      </c>
      <c r="B47" s="49" t="s">
        <v>372</v>
      </c>
      <c r="C47" s="25">
        <v>3</v>
      </c>
      <c r="D47" s="25">
        <v>3</v>
      </c>
      <c r="E47" s="25">
        <v>3</v>
      </c>
      <c r="F47" s="20"/>
      <c r="G47" s="25" t="s">
        <v>12</v>
      </c>
      <c r="H47" s="11" t="s">
        <v>224</v>
      </c>
      <c r="I47" s="20"/>
    </row>
    <row r="48" spans="1:9">
      <c r="A48" s="24"/>
      <c r="B48" s="49"/>
      <c r="C48" s="18"/>
      <c r="D48" s="18"/>
      <c r="E48" s="18"/>
      <c r="F48" s="19"/>
      <c r="G48" s="18"/>
      <c r="H48" s="18"/>
      <c r="I48" s="19"/>
    </row>
    <row r="49" spans="1:9">
      <c r="A49" s="65" t="s">
        <v>393</v>
      </c>
      <c r="B49" s="65" t="s">
        <v>394</v>
      </c>
      <c r="C49" s="54">
        <v>0</v>
      </c>
      <c r="D49" s="54">
        <v>0</v>
      </c>
      <c r="E49" s="54">
        <v>0</v>
      </c>
      <c r="F49" s="54"/>
      <c r="G49" s="54" t="s">
        <v>12</v>
      </c>
      <c r="H49" s="54" t="s">
        <v>224</v>
      </c>
      <c r="I49" s="13"/>
    </row>
    <row r="50" spans="1:9">
      <c r="A50" s="65" t="s">
        <v>395</v>
      </c>
      <c r="B50" s="65" t="s">
        <v>396</v>
      </c>
      <c r="C50" s="54">
        <v>1</v>
      </c>
      <c r="D50" s="54">
        <v>1</v>
      </c>
      <c r="E50" s="54">
        <v>1</v>
      </c>
      <c r="F50" s="54"/>
      <c r="G50" s="54" t="s">
        <v>12</v>
      </c>
      <c r="H50" s="54" t="s">
        <v>224</v>
      </c>
      <c r="I50" s="13"/>
    </row>
    <row r="51" spans="1:9">
      <c r="A51" s="65" t="s">
        <v>397</v>
      </c>
      <c r="B51" s="65" t="s">
        <v>398</v>
      </c>
      <c r="C51" s="54">
        <v>2</v>
      </c>
      <c r="D51" s="54">
        <v>2</v>
      </c>
      <c r="E51" s="54">
        <v>2</v>
      </c>
      <c r="F51" s="54"/>
      <c r="G51" s="54" t="s">
        <v>12</v>
      </c>
      <c r="H51" s="54" t="s">
        <v>224</v>
      </c>
      <c r="I51" s="13"/>
    </row>
    <row r="52" spans="1:9">
      <c r="A52" s="65" t="s">
        <v>399</v>
      </c>
      <c r="B52" s="65" t="s">
        <v>400</v>
      </c>
      <c r="C52" s="54">
        <v>3</v>
      </c>
      <c r="D52" s="54">
        <v>3</v>
      </c>
      <c r="E52" s="54">
        <v>3</v>
      </c>
      <c r="F52" s="13"/>
      <c r="G52" s="54" t="s">
        <v>12</v>
      </c>
      <c r="H52" s="54" t="s">
        <v>224</v>
      </c>
      <c r="I52" s="13"/>
    </row>
    <row r="53" spans="1:9" ht="33">
      <c r="A53" s="65" t="s">
        <v>401</v>
      </c>
      <c r="B53" s="72" t="s">
        <v>402</v>
      </c>
      <c r="C53" s="54">
        <v>4</v>
      </c>
      <c r="D53" s="54">
        <v>4</v>
      </c>
      <c r="E53" s="54">
        <v>4</v>
      </c>
      <c r="F53" s="13"/>
      <c r="G53" s="54" t="s">
        <v>12</v>
      </c>
      <c r="H53" s="54" t="s">
        <v>224</v>
      </c>
      <c r="I53" s="13"/>
    </row>
    <row r="54" spans="1:9">
      <c r="A54" s="24"/>
      <c r="B54" s="49"/>
      <c r="C54" s="18"/>
      <c r="D54" s="18"/>
      <c r="E54" s="18"/>
      <c r="F54" s="19"/>
      <c r="G54" s="18"/>
      <c r="H54" s="18"/>
      <c r="I54" s="19"/>
    </row>
    <row r="55" spans="1:9">
      <c r="A55" s="10" t="s">
        <v>439</v>
      </c>
      <c r="B55" s="10" t="s">
        <v>440</v>
      </c>
      <c r="C55" s="11">
        <v>0</v>
      </c>
      <c r="D55" s="11">
        <v>0</v>
      </c>
      <c r="E55" s="11">
        <v>0</v>
      </c>
      <c r="F55" s="29"/>
      <c r="G55" s="11" t="s">
        <v>12</v>
      </c>
      <c r="H55" s="11" t="s">
        <v>224</v>
      </c>
      <c r="I55" s="29"/>
    </row>
    <row r="56" spans="1:9">
      <c r="A56" s="10" t="s">
        <v>441</v>
      </c>
      <c r="B56" s="10" t="s">
        <v>442</v>
      </c>
      <c r="C56" s="11">
        <v>1</v>
      </c>
      <c r="D56" s="11">
        <v>1</v>
      </c>
      <c r="E56" s="11">
        <v>1</v>
      </c>
      <c r="F56" s="11"/>
      <c r="G56" s="11" t="s">
        <v>12</v>
      </c>
      <c r="H56" s="11" t="s">
        <v>224</v>
      </c>
      <c r="I56" s="11"/>
    </row>
    <row r="57" spans="1:9">
      <c r="A57" s="65" t="s">
        <v>443</v>
      </c>
      <c r="B57" s="65" t="s">
        <v>444</v>
      </c>
      <c r="C57" s="54">
        <v>0</v>
      </c>
      <c r="D57" s="54">
        <v>0</v>
      </c>
      <c r="E57" s="54">
        <v>0</v>
      </c>
      <c r="F57" s="54"/>
      <c r="G57" s="54" t="s">
        <v>12</v>
      </c>
      <c r="H57" s="54" t="s">
        <v>224</v>
      </c>
      <c r="I57" s="13"/>
    </row>
    <row r="58" spans="1:9">
      <c r="A58" s="65" t="s">
        <v>445</v>
      </c>
      <c r="B58" s="65" t="s">
        <v>446</v>
      </c>
      <c r="C58" s="54">
        <v>1</v>
      </c>
      <c r="D58" s="54">
        <v>1</v>
      </c>
      <c r="E58" s="54">
        <v>1</v>
      </c>
      <c r="F58" s="54"/>
      <c r="G58" s="54" t="s">
        <v>12</v>
      </c>
      <c r="H58" s="54" t="s">
        <v>224</v>
      </c>
      <c r="I58" s="13"/>
    </row>
    <row r="59" spans="1:9">
      <c r="A59" s="65" t="s">
        <v>447</v>
      </c>
      <c r="B59" s="65" t="s">
        <v>448</v>
      </c>
      <c r="C59" s="54">
        <v>2</v>
      </c>
      <c r="D59" s="54">
        <v>2</v>
      </c>
      <c r="E59" s="54">
        <v>2</v>
      </c>
      <c r="F59" s="54"/>
      <c r="G59" s="54" t="s">
        <v>12</v>
      </c>
      <c r="H59" s="54" t="s">
        <v>502</v>
      </c>
      <c r="I59" s="13"/>
    </row>
    <row r="60" spans="1:9">
      <c r="A60" s="10"/>
      <c r="B60" s="28"/>
      <c r="C60" s="11"/>
      <c r="D60" s="11"/>
      <c r="E60" s="11"/>
      <c r="F60" s="11"/>
      <c r="G60" s="11"/>
      <c r="H60" s="11"/>
      <c r="I60" s="11"/>
    </row>
    <row r="61" spans="1:9">
      <c r="A61" s="24" t="s">
        <v>461</v>
      </c>
      <c r="B61" s="24" t="s">
        <v>462</v>
      </c>
      <c r="C61" s="25">
        <v>0</v>
      </c>
      <c r="D61" s="25">
        <v>0</v>
      </c>
      <c r="E61" s="25">
        <v>0</v>
      </c>
      <c r="F61" s="20"/>
      <c r="G61" s="25" t="s">
        <v>12</v>
      </c>
      <c r="H61" s="11" t="s">
        <v>224</v>
      </c>
      <c r="I61" s="20"/>
    </row>
    <row r="62" spans="1:9">
      <c r="A62" s="24" t="s">
        <v>463</v>
      </c>
      <c r="B62" s="24" t="s">
        <v>464</v>
      </c>
      <c r="C62" s="25">
        <v>1</v>
      </c>
      <c r="D62" s="25">
        <v>1</v>
      </c>
      <c r="E62" s="25">
        <v>1</v>
      </c>
      <c r="F62" s="20"/>
      <c r="G62" s="25" t="s">
        <v>12</v>
      </c>
      <c r="H62" s="11" t="s">
        <v>224</v>
      </c>
      <c r="I62" s="20"/>
    </row>
    <row r="63" spans="1:9">
      <c r="A63" s="24" t="s">
        <v>496</v>
      </c>
      <c r="B63" s="24" t="s">
        <v>497</v>
      </c>
      <c r="C63" s="25">
        <v>0</v>
      </c>
      <c r="D63" s="25">
        <v>255</v>
      </c>
      <c r="E63" s="25">
        <v>0</v>
      </c>
      <c r="F63" s="25"/>
      <c r="G63" s="25" t="s">
        <v>12</v>
      </c>
      <c r="H63" s="11" t="s">
        <v>224</v>
      </c>
      <c r="I63" s="20"/>
    </row>
    <row r="64" spans="1:9">
      <c r="A64" s="24" t="s">
        <v>498</v>
      </c>
      <c r="B64" s="24" t="s">
        <v>499</v>
      </c>
      <c r="C64" s="25">
        <v>0</v>
      </c>
      <c r="D64" s="25">
        <v>255</v>
      </c>
      <c r="E64" s="25">
        <v>1</v>
      </c>
      <c r="F64" s="25"/>
      <c r="G64" s="25" t="s">
        <v>12</v>
      </c>
      <c r="H64" s="11" t="s">
        <v>224</v>
      </c>
      <c r="I64" s="20"/>
    </row>
    <row r="65" spans="1:9">
      <c r="A65" s="24" t="s">
        <v>500</v>
      </c>
      <c r="B65" s="26" t="s">
        <v>501</v>
      </c>
      <c r="C65" s="25">
        <v>0</v>
      </c>
      <c r="D65" s="25">
        <v>255</v>
      </c>
      <c r="E65" s="25">
        <v>2</v>
      </c>
      <c r="F65" s="20"/>
      <c r="G65" s="25" t="s">
        <v>12</v>
      </c>
      <c r="H65" s="11" t="s">
        <v>224</v>
      </c>
      <c r="I65" s="20"/>
    </row>
    <row r="66" spans="1:9">
      <c r="A66" s="10"/>
      <c r="B66" s="28"/>
      <c r="C66" s="11"/>
      <c r="D66" s="11"/>
      <c r="E66" s="11"/>
      <c r="F66" s="29"/>
      <c r="G66" s="11"/>
      <c r="H66" s="11"/>
      <c r="I66" s="11"/>
    </row>
    <row r="67" spans="1:9">
      <c r="A67" s="24" t="s">
        <v>536</v>
      </c>
      <c r="B67" s="24" t="s">
        <v>537</v>
      </c>
      <c r="C67" s="25">
        <v>0</v>
      </c>
      <c r="D67" s="25">
        <v>0</v>
      </c>
      <c r="E67" s="25">
        <v>0</v>
      </c>
      <c r="F67" s="25"/>
      <c r="G67" s="25" t="s">
        <v>12</v>
      </c>
      <c r="H67" s="25" t="s">
        <v>224</v>
      </c>
      <c r="I67" s="20"/>
    </row>
    <row r="68" spans="1:9">
      <c r="A68" s="24" t="s">
        <v>538</v>
      </c>
      <c r="B68" s="24" t="s">
        <v>539</v>
      </c>
      <c r="C68" s="25">
        <v>1</v>
      </c>
      <c r="D68" s="25">
        <v>1</v>
      </c>
      <c r="E68" s="25">
        <v>1</v>
      </c>
      <c r="F68" s="20"/>
      <c r="G68" s="25" t="s">
        <v>12</v>
      </c>
      <c r="H68" s="25" t="s">
        <v>224</v>
      </c>
      <c r="I68" s="20"/>
    </row>
    <row r="69" spans="1:9">
      <c r="A69" s="24" t="s">
        <v>540</v>
      </c>
      <c r="B69" s="24" t="s">
        <v>541</v>
      </c>
      <c r="C69" s="25">
        <v>2</v>
      </c>
      <c r="D69" s="25">
        <v>2</v>
      </c>
      <c r="E69" s="25">
        <v>2</v>
      </c>
      <c r="F69" s="20"/>
      <c r="G69" s="25" t="s">
        <v>12</v>
      </c>
      <c r="H69" s="25" t="s">
        <v>224</v>
      </c>
      <c r="I69" s="20"/>
    </row>
    <row r="70" spans="1:9">
      <c r="A70" s="25"/>
      <c r="B70" s="24"/>
      <c r="C70" s="25"/>
      <c r="D70" s="25"/>
      <c r="E70" s="25"/>
      <c r="F70" s="20"/>
      <c r="G70" s="25"/>
      <c r="H70" s="25"/>
      <c r="I70" s="20"/>
    </row>
    <row r="71" spans="1:9" ht="33">
      <c r="A71" s="24" t="s">
        <v>553</v>
      </c>
      <c r="B71" s="26" t="s">
        <v>554</v>
      </c>
      <c r="C71" s="25">
        <v>0</v>
      </c>
      <c r="D71" s="25">
        <v>0</v>
      </c>
      <c r="E71" s="25">
        <v>0</v>
      </c>
      <c r="F71" s="20"/>
      <c r="G71" s="25" t="s">
        <v>12</v>
      </c>
      <c r="H71" s="25" t="s">
        <v>224</v>
      </c>
      <c r="I71" s="20"/>
    </row>
    <row r="72" spans="1:9">
      <c r="A72" s="24" t="s">
        <v>555</v>
      </c>
      <c r="B72" s="24" t="s">
        <v>556</v>
      </c>
      <c r="C72" s="25">
        <v>1</v>
      </c>
      <c r="D72" s="25">
        <v>1</v>
      </c>
      <c r="E72" s="25">
        <v>1</v>
      </c>
      <c r="F72" s="20"/>
      <c r="G72" s="25" t="s">
        <v>12</v>
      </c>
      <c r="H72" s="25" t="s">
        <v>224</v>
      </c>
      <c r="I72" s="20"/>
    </row>
    <row r="73" spans="1:9">
      <c r="A73" s="24" t="s">
        <v>557</v>
      </c>
      <c r="B73" s="24" t="s">
        <v>556</v>
      </c>
      <c r="C73" s="25">
        <v>2</v>
      </c>
      <c r="D73" s="25">
        <v>2</v>
      </c>
      <c r="E73" s="25">
        <v>2</v>
      </c>
      <c r="F73" s="20"/>
      <c r="G73" s="25" t="s">
        <v>12</v>
      </c>
      <c r="H73" s="25" t="s">
        <v>224</v>
      </c>
      <c r="I73" s="20"/>
    </row>
    <row r="74" spans="1:9">
      <c r="A74" s="10"/>
      <c r="B74" s="28"/>
      <c r="C74" s="11"/>
      <c r="D74" s="11"/>
      <c r="E74" s="11"/>
      <c r="F74" s="29"/>
      <c r="G74" s="11"/>
      <c r="H74" s="11"/>
      <c r="I74" s="11"/>
    </row>
    <row r="75" spans="1:9">
      <c r="A75" s="24" t="s">
        <v>620</v>
      </c>
      <c r="B75" s="24" t="s">
        <v>621</v>
      </c>
      <c r="C75" s="25">
        <v>0</v>
      </c>
      <c r="D75" s="25">
        <v>255</v>
      </c>
      <c r="E75" s="25">
        <v>0</v>
      </c>
      <c r="F75" s="20"/>
      <c r="G75" s="25" t="s">
        <v>12</v>
      </c>
      <c r="H75" s="25" t="s">
        <v>224</v>
      </c>
      <c r="I75" s="20"/>
    </row>
    <row r="76" spans="1:9">
      <c r="A76" s="24" t="s">
        <v>622</v>
      </c>
      <c r="B76" s="24" t="s">
        <v>623</v>
      </c>
      <c r="C76" s="25">
        <v>0</v>
      </c>
      <c r="D76" s="25">
        <v>255</v>
      </c>
      <c r="E76" s="25">
        <v>1</v>
      </c>
      <c r="F76" s="20"/>
      <c r="G76" s="25" t="s">
        <v>12</v>
      </c>
      <c r="H76" s="25" t="s">
        <v>224</v>
      </c>
      <c r="I76" s="20"/>
    </row>
    <row r="77" spans="1:9">
      <c r="A77" s="24" t="s">
        <v>624</v>
      </c>
      <c r="B77" s="24" t="s">
        <v>625</v>
      </c>
      <c r="C77" s="25">
        <v>0</v>
      </c>
      <c r="D77" s="25">
        <v>255</v>
      </c>
      <c r="E77" s="25">
        <v>2</v>
      </c>
      <c r="F77" s="20"/>
      <c r="G77" s="25" t="s">
        <v>12</v>
      </c>
      <c r="H77" s="25" t="s">
        <v>224</v>
      </c>
      <c r="I77" s="20"/>
    </row>
    <row r="78" spans="1:9">
      <c r="A78" s="24" t="s">
        <v>254</v>
      </c>
      <c r="B78" s="24" t="s">
        <v>626</v>
      </c>
      <c r="C78" s="25">
        <v>0</v>
      </c>
      <c r="D78" s="25">
        <v>255</v>
      </c>
      <c r="E78" s="25">
        <v>0</v>
      </c>
      <c r="F78" s="20"/>
      <c r="G78" s="25" t="s">
        <v>12</v>
      </c>
      <c r="H78" s="25" t="s">
        <v>224</v>
      </c>
      <c r="I78" s="20"/>
    </row>
    <row r="79" spans="1:9">
      <c r="A79" s="24" t="s">
        <v>255</v>
      </c>
      <c r="B79" s="24" t="s">
        <v>627</v>
      </c>
      <c r="C79" s="25">
        <v>0</v>
      </c>
      <c r="D79" s="25">
        <v>255</v>
      </c>
      <c r="E79" s="25">
        <v>1</v>
      </c>
      <c r="F79" s="20"/>
      <c r="G79" s="25" t="s">
        <v>12</v>
      </c>
      <c r="H79" s="25" t="s">
        <v>224</v>
      </c>
      <c r="I79" s="20"/>
    </row>
    <row r="80" spans="1:9">
      <c r="A80" s="24" t="s">
        <v>256</v>
      </c>
      <c r="B80" s="24" t="s">
        <v>628</v>
      </c>
      <c r="C80" s="25">
        <v>0</v>
      </c>
      <c r="D80" s="25">
        <v>255</v>
      </c>
      <c r="E80" s="25">
        <v>2</v>
      </c>
      <c r="F80" s="20"/>
      <c r="G80" s="25" t="s">
        <v>12</v>
      </c>
      <c r="H80" s="25" t="s">
        <v>224</v>
      </c>
      <c r="I80" s="20"/>
    </row>
    <row r="81" spans="1:9">
      <c r="A81" s="15" t="s">
        <v>629</v>
      </c>
      <c r="B81" s="24" t="s">
        <v>630</v>
      </c>
      <c r="C81" s="25">
        <v>0</v>
      </c>
      <c r="D81" s="25">
        <v>255</v>
      </c>
      <c r="E81" s="25">
        <v>0</v>
      </c>
      <c r="F81" s="25"/>
      <c r="G81" s="25" t="s">
        <v>12</v>
      </c>
      <c r="H81" s="25" t="s">
        <v>224</v>
      </c>
      <c r="I81" s="25"/>
    </row>
    <row r="82" spans="1:9">
      <c r="A82" s="15" t="s">
        <v>631</v>
      </c>
      <c r="B82" s="24" t="s">
        <v>632</v>
      </c>
      <c r="C82" s="25">
        <v>0</v>
      </c>
      <c r="D82" s="25">
        <v>255</v>
      </c>
      <c r="E82" s="25">
        <v>1</v>
      </c>
      <c r="F82" s="25"/>
      <c r="G82" s="25" t="s">
        <v>12</v>
      </c>
      <c r="H82" s="25" t="s">
        <v>224</v>
      </c>
      <c r="I82" s="20"/>
    </row>
    <row r="83" spans="1:9">
      <c r="A83" s="15" t="s">
        <v>633</v>
      </c>
      <c r="B83" s="24" t="s">
        <v>634</v>
      </c>
      <c r="C83" s="25">
        <v>0</v>
      </c>
      <c r="D83" s="25">
        <v>255</v>
      </c>
      <c r="E83" s="25">
        <v>2</v>
      </c>
      <c r="F83" s="25"/>
      <c r="G83" s="25" t="s">
        <v>12</v>
      </c>
      <c r="H83" s="25" t="s">
        <v>224</v>
      </c>
      <c r="I83" s="20"/>
    </row>
    <row r="84" spans="1:9">
      <c r="A84" s="15" t="s">
        <v>635</v>
      </c>
      <c r="B84" s="24" t="s">
        <v>636</v>
      </c>
      <c r="C84" s="25">
        <v>0</v>
      </c>
      <c r="D84" s="25">
        <v>255</v>
      </c>
      <c r="E84" s="25">
        <v>3</v>
      </c>
      <c r="F84" s="25"/>
      <c r="G84" s="25" t="s">
        <v>12</v>
      </c>
      <c r="H84" s="25" t="s">
        <v>224</v>
      </c>
      <c r="I84" s="25"/>
    </row>
    <row r="85" spans="1:9">
      <c r="A85" s="24" t="s">
        <v>637</v>
      </c>
      <c r="B85" s="24" t="s">
        <v>638</v>
      </c>
      <c r="C85" s="25">
        <v>0</v>
      </c>
      <c r="D85" s="25">
        <v>255</v>
      </c>
      <c r="E85" s="25">
        <v>0</v>
      </c>
      <c r="F85" s="25"/>
      <c r="G85" s="25" t="s">
        <v>12</v>
      </c>
      <c r="H85" s="25" t="s">
        <v>224</v>
      </c>
      <c r="I85" s="20"/>
    </row>
    <row r="86" spans="1:9">
      <c r="A86" s="24" t="s">
        <v>445</v>
      </c>
      <c r="B86" s="24" t="s">
        <v>638</v>
      </c>
      <c r="C86" s="25">
        <v>0</v>
      </c>
      <c r="D86" s="25">
        <v>255</v>
      </c>
      <c r="E86" s="25">
        <v>1</v>
      </c>
      <c r="F86" s="25"/>
      <c r="G86" s="25" t="s">
        <v>12</v>
      </c>
      <c r="H86" s="25" t="s">
        <v>224</v>
      </c>
      <c r="I86" s="25"/>
    </row>
    <row r="87" spans="1:9">
      <c r="A87" s="24" t="s">
        <v>447</v>
      </c>
      <c r="B87" s="24" t="s">
        <v>638</v>
      </c>
      <c r="C87" s="25">
        <v>0</v>
      </c>
      <c r="D87" s="25">
        <v>255</v>
      </c>
      <c r="E87" s="25">
        <v>2</v>
      </c>
      <c r="F87" s="20"/>
      <c r="G87" s="25" t="s">
        <v>12</v>
      </c>
      <c r="H87" s="25" t="s">
        <v>224</v>
      </c>
      <c r="I87" s="20"/>
    </row>
    <row r="88" spans="1:9">
      <c r="A88" s="16" t="s">
        <v>639</v>
      </c>
      <c r="B88" s="56" t="s">
        <v>675</v>
      </c>
      <c r="C88" s="17">
        <v>0</v>
      </c>
      <c r="D88" s="17">
        <v>255</v>
      </c>
      <c r="E88" s="17">
        <v>0</v>
      </c>
      <c r="F88" s="17"/>
      <c r="G88" s="17" t="s">
        <v>12</v>
      </c>
      <c r="H88" s="17" t="s">
        <v>224</v>
      </c>
      <c r="I88" s="20"/>
    </row>
    <row r="89" spans="1:9">
      <c r="A89" s="16" t="s">
        <v>640</v>
      </c>
      <c r="B89" s="56" t="s">
        <v>641</v>
      </c>
      <c r="C89" s="17">
        <v>0</v>
      </c>
      <c r="D89" s="17">
        <v>255</v>
      </c>
      <c r="E89" s="17">
        <v>1</v>
      </c>
      <c r="F89" s="17"/>
      <c r="G89" s="17" t="s">
        <v>12</v>
      </c>
      <c r="H89" s="17" t="s">
        <v>224</v>
      </c>
      <c r="I89" s="20"/>
    </row>
    <row r="90" spans="1:9">
      <c r="A90" s="16" t="s">
        <v>642</v>
      </c>
      <c r="B90" s="56" t="s">
        <v>643</v>
      </c>
      <c r="C90" s="17">
        <v>0</v>
      </c>
      <c r="D90" s="17">
        <v>255</v>
      </c>
      <c r="E90" s="17">
        <v>2</v>
      </c>
      <c r="F90" s="17"/>
      <c r="G90" s="17" t="s">
        <v>12</v>
      </c>
      <c r="H90" s="17" t="s">
        <v>224</v>
      </c>
      <c r="I90" s="20"/>
    </row>
    <row r="91" spans="1:9">
      <c r="A91" s="16" t="s">
        <v>644</v>
      </c>
      <c r="B91" s="56" t="s">
        <v>645</v>
      </c>
      <c r="C91" s="17">
        <v>0</v>
      </c>
      <c r="D91" s="17">
        <v>255</v>
      </c>
      <c r="E91" s="17">
        <v>3</v>
      </c>
      <c r="F91" s="17"/>
      <c r="G91" s="17" t="s">
        <v>12</v>
      </c>
      <c r="H91" s="17" t="s">
        <v>224</v>
      </c>
      <c r="I91" s="20"/>
    </row>
    <row r="92" spans="1:9">
      <c r="A92" s="16" t="s">
        <v>646</v>
      </c>
      <c r="B92" s="56" t="s">
        <v>647</v>
      </c>
      <c r="C92" s="17">
        <v>0</v>
      </c>
      <c r="D92" s="17">
        <v>255</v>
      </c>
      <c r="E92" s="17">
        <v>4</v>
      </c>
      <c r="F92" s="17"/>
      <c r="G92" s="17" t="s">
        <v>12</v>
      </c>
      <c r="H92" s="17" t="s">
        <v>224</v>
      </c>
      <c r="I92" s="20"/>
    </row>
    <row r="93" spans="1:9">
      <c r="A93" s="16" t="s">
        <v>648</v>
      </c>
      <c r="B93" s="56" t="s">
        <v>649</v>
      </c>
      <c r="C93" s="17">
        <v>0</v>
      </c>
      <c r="D93" s="17">
        <v>255</v>
      </c>
      <c r="E93" s="17">
        <v>5</v>
      </c>
      <c r="F93" s="17"/>
      <c r="G93" s="17" t="s">
        <v>12</v>
      </c>
      <c r="H93" s="17" t="s">
        <v>224</v>
      </c>
      <c r="I93" s="20"/>
    </row>
    <row r="94" spans="1:9">
      <c r="A94" s="15" t="s">
        <v>650</v>
      </c>
      <c r="B94" s="24" t="s">
        <v>675</v>
      </c>
      <c r="C94" s="25">
        <v>0</v>
      </c>
      <c r="D94" s="25">
        <v>255</v>
      </c>
      <c r="E94" s="25">
        <v>0</v>
      </c>
      <c r="F94" s="25"/>
      <c r="G94" s="25" t="s">
        <v>12</v>
      </c>
      <c r="H94" s="25" t="s">
        <v>224</v>
      </c>
      <c r="I94" s="20"/>
    </row>
    <row r="95" spans="1:9">
      <c r="A95" s="15" t="s">
        <v>651</v>
      </c>
      <c r="B95" s="24" t="s">
        <v>652</v>
      </c>
      <c r="C95" s="25">
        <v>0</v>
      </c>
      <c r="D95" s="25">
        <v>255</v>
      </c>
      <c r="E95" s="25">
        <v>1</v>
      </c>
      <c r="F95" s="20"/>
      <c r="G95" s="25" t="s">
        <v>12</v>
      </c>
      <c r="H95" s="25" t="s">
        <v>224</v>
      </c>
      <c r="I95" s="20"/>
    </row>
    <row r="96" spans="1:9">
      <c r="A96" s="15" t="s">
        <v>653</v>
      </c>
      <c r="B96" s="24" t="s">
        <v>654</v>
      </c>
      <c r="C96" s="25">
        <v>0</v>
      </c>
      <c r="D96" s="25">
        <v>255</v>
      </c>
      <c r="E96" s="25">
        <v>2</v>
      </c>
      <c r="F96" s="20"/>
      <c r="G96" s="25" t="s">
        <v>12</v>
      </c>
      <c r="H96" s="25" t="s">
        <v>224</v>
      </c>
      <c r="I96" s="20"/>
    </row>
    <row r="97" spans="1:9">
      <c r="A97" s="15" t="s">
        <v>655</v>
      </c>
      <c r="B97" s="24" t="s">
        <v>656</v>
      </c>
      <c r="C97" s="25">
        <v>0</v>
      </c>
      <c r="D97" s="25">
        <v>255</v>
      </c>
      <c r="E97" s="25">
        <v>3</v>
      </c>
      <c r="F97" s="20"/>
      <c r="G97" s="25" t="s">
        <v>12</v>
      </c>
      <c r="H97" s="25" t="s">
        <v>224</v>
      </c>
      <c r="I97" s="25"/>
    </row>
    <row r="98" spans="1:9">
      <c r="A98" s="15" t="s">
        <v>657</v>
      </c>
      <c r="B98" s="24" t="s">
        <v>462</v>
      </c>
      <c r="C98" s="25">
        <v>0</v>
      </c>
      <c r="D98" s="25">
        <v>255</v>
      </c>
      <c r="E98" s="25">
        <v>4</v>
      </c>
      <c r="F98" s="20"/>
      <c r="G98" s="25" t="s">
        <v>12</v>
      </c>
      <c r="H98" s="25" t="s">
        <v>224</v>
      </c>
      <c r="I98" s="20"/>
    </row>
    <row r="99" spans="1:9">
      <c r="A99" s="15" t="s">
        <v>658</v>
      </c>
      <c r="B99" s="24" t="s">
        <v>659</v>
      </c>
      <c r="C99" s="25">
        <v>0</v>
      </c>
      <c r="D99" s="25">
        <v>255</v>
      </c>
      <c r="E99" s="25">
        <v>5</v>
      </c>
      <c r="F99" s="20"/>
      <c r="G99" s="25" t="s">
        <v>12</v>
      </c>
      <c r="H99" s="25" t="s">
        <v>224</v>
      </c>
      <c r="I99" s="20"/>
    </row>
    <row r="100" spans="1:9">
      <c r="A100" s="15" t="s">
        <v>660</v>
      </c>
      <c r="B100" s="24" t="s">
        <v>661</v>
      </c>
      <c r="C100" s="25">
        <v>0</v>
      </c>
      <c r="D100" s="25">
        <v>255</v>
      </c>
      <c r="E100" s="25">
        <v>6</v>
      </c>
      <c r="F100" s="20"/>
      <c r="G100" s="25" t="s">
        <v>12</v>
      </c>
      <c r="H100" s="25" t="s">
        <v>224</v>
      </c>
      <c r="I100" s="20"/>
    </row>
    <row r="101" spans="1:9">
      <c r="A101" s="15" t="s">
        <v>662</v>
      </c>
      <c r="B101" s="24" t="s">
        <v>663</v>
      </c>
      <c r="C101" s="25">
        <v>0</v>
      </c>
      <c r="D101" s="25">
        <v>255</v>
      </c>
      <c r="E101" s="25">
        <v>7</v>
      </c>
      <c r="F101" s="20"/>
      <c r="G101" s="25" t="s">
        <v>12</v>
      </c>
      <c r="H101" s="25" t="s">
        <v>224</v>
      </c>
      <c r="I101" s="20"/>
    </row>
    <row r="102" spans="1:9">
      <c r="A102" s="15" t="s">
        <v>664</v>
      </c>
      <c r="B102" s="24" t="s">
        <v>665</v>
      </c>
      <c r="C102" s="25">
        <v>0</v>
      </c>
      <c r="D102" s="25">
        <v>255</v>
      </c>
      <c r="E102" s="25">
        <v>8</v>
      </c>
      <c r="F102" s="20"/>
      <c r="G102" s="25" t="s">
        <v>12</v>
      </c>
      <c r="H102" s="25" t="s">
        <v>224</v>
      </c>
      <c r="I102" s="20"/>
    </row>
    <row r="103" spans="1:9">
      <c r="A103" s="15" t="s">
        <v>666</v>
      </c>
      <c r="B103" s="24" t="s">
        <v>667</v>
      </c>
      <c r="C103" s="25">
        <v>0</v>
      </c>
      <c r="D103" s="25">
        <v>255</v>
      </c>
      <c r="E103" s="25">
        <v>9</v>
      </c>
      <c r="F103" s="20"/>
      <c r="G103" s="25" t="s">
        <v>12</v>
      </c>
      <c r="H103" s="25" t="s">
        <v>224</v>
      </c>
      <c r="I103" s="20"/>
    </row>
    <row r="104" spans="1:9">
      <c r="A104" s="15" t="s">
        <v>668</v>
      </c>
      <c r="B104" s="24" t="s">
        <v>667</v>
      </c>
      <c r="C104" s="25">
        <v>0</v>
      </c>
      <c r="D104" s="25">
        <v>255</v>
      </c>
      <c r="E104" s="25">
        <v>10</v>
      </c>
      <c r="F104" s="20"/>
      <c r="G104" s="25" t="s">
        <v>12</v>
      </c>
      <c r="H104" s="25" t="s">
        <v>224</v>
      </c>
      <c r="I104" s="25"/>
    </row>
    <row r="105" spans="1:9">
      <c r="A105" s="15" t="s">
        <v>669</v>
      </c>
      <c r="B105" s="24" t="s">
        <v>670</v>
      </c>
      <c r="C105" s="25">
        <v>0</v>
      </c>
      <c r="D105" s="25">
        <v>255</v>
      </c>
      <c r="E105" s="25">
        <v>11</v>
      </c>
      <c r="F105" s="20"/>
      <c r="G105" s="25" t="s">
        <v>12</v>
      </c>
      <c r="H105" s="25" t="s">
        <v>224</v>
      </c>
      <c r="I105" s="25"/>
    </row>
    <row r="106" spans="1:9">
      <c r="A106" s="15" t="s">
        <v>671</v>
      </c>
      <c r="B106" s="24" t="s">
        <v>672</v>
      </c>
      <c r="C106" s="25">
        <v>0</v>
      </c>
      <c r="D106" s="25">
        <v>255</v>
      </c>
      <c r="E106" s="25">
        <v>12</v>
      </c>
      <c r="F106" s="20"/>
      <c r="G106" s="25" t="s">
        <v>12</v>
      </c>
      <c r="H106" s="25" t="s">
        <v>224</v>
      </c>
      <c r="I106" s="25"/>
    </row>
    <row r="107" spans="1:9">
      <c r="A107" s="15" t="s">
        <v>673</v>
      </c>
      <c r="B107" s="24" t="s">
        <v>674</v>
      </c>
      <c r="C107" s="25">
        <v>0</v>
      </c>
      <c r="D107" s="25">
        <v>255</v>
      </c>
      <c r="E107" s="25">
        <v>13</v>
      </c>
      <c r="F107" s="20"/>
      <c r="G107" s="25" t="s">
        <v>12</v>
      </c>
      <c r="H107" s="25" t="s">
        <v>224</v>
      </c>
      <c r="I107" s="25"/>
    </row>
    <row r="109" spans="1:9">
      <c r="A109" s="115" t="s">
        <v>695</v>
      </c>
      <c r="B109" s="24" t="s">
        <v>696</v>
      </c>
      <c r="C109" s="25">
        <v>0</v>
      </c>
      <c r="D109" s="25">
        <v>3</v>
      </c>
      <c r="E109" s="25">
        <v>3</v>
      </c>
      <c r="F109" s="20"/>
      <c r="G109" s="25" t="s">
        <v>12</v>
      </c>
      <c r="H109" s="25" t="s">
        <v>224</v>
      </c>
      <c r="I109" s="20"/>
    </row>
    <row r="110" spans="1:9">
      <c r="A110" s="115" t="s">
        <v>697</v>
      </c>
      <c r="B110" s="24" t="s">
        <v>698</v>
      </c>
      <c r="C110" s="25">
        <v>0</v>
      </c>
      <c r="D110" s="25">
        <v>1</v>
      </c>
      <c r="E110" s="25">
        <v>0</v>
      </c>
      <c r="F110" s="20"/>
      <c r="G110" s="25" t="s">
        <v>12</v>
      </c>
      <c r="H110" s="25" t="s">
        <v>224</v>
      </c>
      <c r="I110" s="20"/>
    </row>
    <row r="112" spans="1:9">
      <c r="A112" s="126" t="s">
        <v>752</v>
      </c>
      <c r="B112" s="126" t="s">
        <v>747</v>
      </c>
      <c r="C112" s="124">
        <v>0</v>
      </c>
      <c r="D112" s="124">
        <v>0</v>
      </c>
      <c r="E112" s="124">
        <v>0</v>
      </c>
      <c r="F112" s="125"/>
      <c r="G112" s="124" t="s">
        <v>12</v>
      </c>
      <c r="H112" s="124" t="s">
        <v>224</v>
      </c>
      <c r="I112" s="125"/>
    </row>
    <row r="113" spans="1:9">
      <c r="A113" s="126" t="s">
        <v>748</v>
      </c>
      <c r="B113" s="126" t="s">
        <v>749</v>
      </c>
      <c r="C113" s="124">
        <v>1</v>
      </c>
      <c r="D113" s="124">
        <v>1</v>
      </c>
      <c r="E113" s="124">
        <v>1</v>
      </c>
      <c r="F113" s="125"/>
      <c r="G113" s="124" t="s">
        <v>12</v>
      </c>
      <c r="H113" s="124" t="s">
        <v>224</v>
      </c>
      <c r="I113" s="125"/>
    </row>
    <row r="114" spans="1:9">
      <c r="A114" s="126" t="s">
        <v>750</v>
      </c>
      <c r="B114" s="126" t="s">
        <v>751</v>
      </c>
      <c r="C114" s="124">
        <v>2</v>
      </c>
      <c r="D114" s="124">
        <v>2</v>
      </c>
      <c r="E114" s="124">
        <v>2</v>
      </c>
      <c r="F114" s="125"/>
      <c r="G114" s="124" t="s">
        <v>12</v>
      </c>
      <c r="H114" s="124" t="s">
        <v>224</v>
      </c>
      <c r="I114" s="125"/>
    </row>
    <row r="115" spans="1:9">
      <c r="A115" s="129" t="s">
        <v>533</v>
      </c>
      <c r="B115" s="131" t="s">
        <v>534</v>
      </c>
      <c r="C115" s="127">
        <v>0</v>
      </c>
      <c r="D115" s="127">
        <v>1</v>
      </c>
      <c r="E115" s="127">
        <v>1</v>
      </c>
      <c r="F115" s="128"/>
      <c r="G115" s="127" t="s">
        <v>12</v>
      </c>
      <c r="H115" s="127" t="s">
        <v>224</v>
      </c>
      <c r="I115" s="128"/>
    </row>
    <row r="116" spans="1:9">
      <c r="A116" s="126" t="s">
        <v>753</v>
      </c>
      <c r="B116" s="131" t="s">
        <v>535</v>
      </c>
      <c r="C116" s="127">
        <v>0</v>
      </c>
      <c r="D116" s="127">
        <v>2</v>
      </c>
      <c r="E116" s="127">
        <v>2</v>
      </c>
      <c r="F116" s="128"/>
      <c r="G116" s="127" t="s">
        <v>12</v>
      </c>
      <c r="H116" s="127" t="s">
        <v>224</v>
      </c>
      <c r="I116" s="128"/>
    </row>
    <row r="118" spans="1:9">
      <c r="A118" s="130" t="s">
        <v>323</v>
      </c>
      <c r="B118" s="135" t="s">
        <v>324</v>
      </c>
      <c r="C118" s="134">
        <v>0</v>
      </c>
      <c r="D118" s="134">
        <v>0</v>
      </c>
      <c r="E118" s="134">
        <v>0</v>
      </c>
      <c r="F118" s="138"/>
      <c r="G118" s="134" t="s">
        <v>12</v>
      </c>
      <c r="H118" s="134" t="s">
        <v>224</v>
      </c>
      <c r="I118" s="138"/>
    </row>
    <row r="119" spans="1:9">
      <c r="A119" s="130" t="s">
        <v>325</v>
      </c>
      <c r="B119" s="135" t="s">
        <v>326</v>
      </c>
      <c r="C119" s="134">
        <v>0</v>
      </c>
      <c r="D119" s="134">
        <v>1</v>
      </c>
      <c r="E119" s="134">
        <v>1</v>
      </c>
      <c r="F119" s="138"/>
      <c r="G119" s="134" t="s">
        <v>12</v>
      </c>
      <c r="H119" s="134" t="s">
        <v>224</v>
      </c>
      <c r="I119" s="138"/>
    </row>
    <row r="120" spans="1:9">
      <c r="A120" s="130" t="s">
        <v>327</v>
      </c>
      <c r="B120" s="135" t="s">
        <v>328</v>
      </c>
      <c r="C120" s="134">
        <v>0</v>
      </c>
      <c r="D120" s="134">
        <v>2</v>
      </c>
      <c r="E120" s="134">
        <v>2</v>
      </c>
      <c r="F120" s="138"/>
      <c r="G120" s="134" t="s">
        <v>12</v>
      </c>
      <c r="H120" s="134" t="s">
        <v>224</v>
      </c>
      <c r="I120" s="138"/>
    </row>
    <row r="121" spans="1:9">
      <c r="A121" s="130" t="s">
        <v>329</v>
      </c>
      <c r="B121" s="135" t="s">
        <v>330</v>
      </c>
      <c r="C121" s="134">
        <v>0</v>
      </c>
      <c r="D121" s="134">
        <v>3</v>
      </c>
      <c r="E121" s="134">
        <v>3</v>
      </c>
      <c r="F121" s="138"/>
      <c r="G121" s="134" t="s">
        <v>12</v>
      </c>
      <c r="H121" s="134" t="s">
        <v>224</v>
      </c>
      <c r="I121" s="138"/>
    </row>
    <row r="122" spans="1:9">
      <c r="A122" s="130" t="s">
        <v>331</v>
      </c>
      <c r="B122" s="135" t="s">
        <v>332</v>
      </c>
      <c r="C122" s="134">
        <v>0</v>
      </c>
      <c r="D122" s="134">
        <v>4</v>
      </c>
      <c r="E122" s="134">
        <v>4</v>
      </c>
      <c r="F122" s="138"/>
      <c r="G122" s="134" t="s">
        <v>12</v>
      </c>
      <c r="H122" s="134" t="s">
        <v>224</v>
      </c>
      <c r="I122" s="134"/>
    </row>
    <row r="123" spans="1:9">
      <c r="A123" s="135" t="s">
        <v>757</v>
      </c>
      <c r="B123" s="135" t="s">
        <v>758</v>
      </c>
      <c r="C123" s="134">
        <v>0</v>
      </c>
      <c r="D123" s="134">
        <v>0</v>
      </c>
      <c r="E123" s="134">
        <v>0</v>
      </c>
      <c r="F123" s="138"/>
      <c r="G123" s="134" t="s">
        <v>12</v>
      </c>
      <c r="H123" s="134" t="s">
        <v>224</v>
      </c>
      <c r="I123" s="138"/>
    </row>
    <row r="124" spans="1:9">
      <c r="A124" s="135" t="s">
        <v>759</v>
      </c>
      <c r="B124" s="135" t="s">
        <v>760</v>
      </c>
      <c r="C124" s="134">
        <v>1</v>
      </c>
      <c r="D124" s="134">
        <v>1</v>
      </c>
      <c r="E124" s="134">
        <v>1</v>
      </c>
      <c r="F124" s="138"/>
      <c r="G124" s="134" t="s">
        <v>12</v>
      </c>
      <c r="H124" s="134" t="s">
        <v>224</v>
      </c>
      <c r="I124" s="138"/>
    </row>
    <row r="125" spans="1:9">
      <c r="A125" s="135" t="s">
        <v>761</v>
      </c>
      <c r="B125" s="135" t="s">
        <v>762</v>
      </c>
      <c r="C125" s="134">
        <v>2</v>
      </c>
      <c r="D125" s="134">
        <v>2</v>
      </c>
      <c r="E125" s="134">
        <v>2</v>
      </c>
      <c r="F125" s="138"/>
      <c r="G125" s="134" t="s">
        <v>12</v>
      </c>
      <c r="H125" s="134" t="s">
        <v>224</v>
      </c>
      <c r="I125" s="138"/>
    </row>
    <row r="126" spans="1:9">
      <c r="A126" s="130" t="s">
        <v>765</v>
      </c>
      <c r="B126" s="143" t="s">
        <v>766</v>
      </c>
      <c r="C126" s="141">
        <v>0</v>
      </c>
      <c r="D126" s="141">
        <v>0</v>
      </c>
      <c r="E126" s="141">
        <v>0</v>
      </c>
      <c r="F126" s="144"/>
      <c r="G126" s="141" t="s">
        <v>12</v>
      </c>
      <c r="H126" s="141" t="s">
        <v>224</v>
      </c>
      <c r="I126" s="144"/>
    </row>
    <row r="127" spans="1:9">
      <c r="A127" s="130" t="s">
        <v>767</v>
      </c>
      <c r="B127" s="142" t="s">
        <v>768</v>
      </c>
      <c r="C127" s="141">
        <v>0</v>
      </c>
      <c r="D127" s="141">
        <v>1</v>
      </c>
      <c r="E127" s="141">
        <v>1</v>
      </c>
      <c r="F127" s="144"/>
      <c r="G127" s="141" t="s">
        <v>12</v>
      </c>
      <c r="H127" s="141" t="s">
        <v>224</v>
      </c>
      <c r="I127" s="144"/>
    </row>
    <row r="128" spans="1:9">
      <c r="A128" s="130" t="s">
        <v>769</v>
      </c>
      <c r="B128" s="142" t="s">
        <v>770</v>
      </c>
      <c r="C128" s="141">
        <v>0</v>
      </c>
      <c r="D128" s="141">
        <v>2</v>
      </c>
      <c r="E128" s="141">
        <v>2</v>
      </c>
      <c r="F128" s="144"/>
      <c r="G128" s="141" t="s">
        <v>12</v>
      </c>
      <c r="H128" s="141" t="s">
        <v>224</v>
      </c>
      <c r="I128" s="144"/>
    </row>
    <row r="130" spans="1:9">
      <c r="A130" s="153" t="s">
        <v>784</v>
      </c>
      <c r="B130" s="156" t="s">
        <v>785</v>
      </c>
      <c r="C130" s="154">
        <v>0</v>
      </c>
      <c r="D130" s="154">
        <v>0</v>
      </c>
      <c r="E130" s="154">
        <v>0</v>
      </c>
      <c r="F130" s="155"/>
      <c r="G130" s="154" t="s">
        <v>12</v>
      </c>
      <c r="H130" s="154" t="s">
        <v>224</v>
      </c>
      <c r="I130" s="155"/>
    </row>
    <row r="131" spans="1:9">
      <c r="A131" s="135" t="s">
        <v>789</v>
      </c>
      <c r="B131" s="153" t="s">
        <v>786</v>
      </c>
      <c r="C131" s="154">
        <v>0</v>
      </c>
      <c r="D131" s="154">
        <v>1</v>
      </c>
      <c r="E131" s="154">
        <v>1</v>
      </c>
      <c r="F131" s="155"/>
      <c r="G131" s="154" t="s">
        <v>12</v>
      </c>
      <c r="H131" s="154" t="s">
        <v>224</v>
      </c>
      <c r="I131" s="155"/>
    </row>
    <row r="132" spans="1:9">
      <c r="A132" s="153" t="s">
        <v>787</v>
      </c>
      <c r="B132" s="153" t="s">
        <v>788</v>
      </c>
      <c r="C132" s="154">
        <v>0</v>
      </c>
      <c r="D132" s="154">
        <v>2</v>
      </c>
      <c r="E132" s="154">
        <v>2</v>
      </c>
      <c r="F132" s="155"/>
      <c r="G132" s="154" t="s">
        <v>12</v>
      </c>
      <c r="H132" s="154" t="s">
        <v>224</v>
      </c>
      <c r="I132" s="155"/>
    </row>
  </sheetData>
  <phoneticPr fontId="1" type="noConversion"/>
  <dataValidations count="2">
    <dataValidation type="list" allowBlank="1" showInputMessage="1" showErrorMessage="1" sqref="H87:H89 H23:H27 H33:H35 H44:H47 H55:H56 H61:H65 H2:H21">
      <formula1>"ImportedDefine,Define"</formula1>
    </dataValidation>
    <dataValidation type="list" errorStyle="warning" allowBlank="1" showInputMessage="1" showErrorMessage="1" error="未输入提供的数据类型" sqref="G87:G89 G2:G21">
      <formula1>"int8,uint8,int16,uint16,int32,uint32"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6" sqref="G16"/>
    </sheetView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"/>
  <sheetViews>
    <sheetView zoomScale="115" zoomScaleNormal="115" workbookViewId="0">
      <selection activeCell="B20" sqref="B20"/>
    </sheetView>
  </sheetViews>
  <sheetFormatPr defaultRowHeight="13.5"/>
  <cols>
    <col min="1" max="1" width="22.75" customWidth="1"/>
    <col min="2" max="2" width="11.75" customWidth="1"/>
    <col min="3" max="3" width="54.875" customWidth="1"/>
    <col min="6" max="6" width="13" customWidth="1"/>
    <col min="8" max="8" width="16.75" customWidth="1"/>
    <col min="9" max="9" width="22.5" customWidth="1"/>
  </cols>
  <sheetData>
    <row r="1" spans="1:9" s="171" customFormat="1" ht="16.5">
      <c r="A1" s="30" t="s">
        <v>0</v>
      </c>
      <c r="B1" s="30" t="s">
        <v>8</v>
      </c>
      <c r="C1" s="30" t="s">
        <v>3</v>
      </c>
      <c r="D1" s="30" t="s">
        <v>1</v>
      </c>
      <c r="E1" s="30" t="s">
        <v>2</v>
      </c>
      <c r="F1" s="30" t="s">
        <v>5</v>
      </c>
      <c r="G1" s="30" t="s">
        <v>4</v>
      </c>
      <c r="H1" s="30" t="s">
        <v>6</v>
      </c>
      <c r="I1" s="30" t="s">
        <v>7</v>
      </c>
    </row>
    <row r="2" spans="1:9" s="171" customFormat="1" ht="16.5">
      <c r="A2" s="31" t="s">
        <v>843</v>
      </c>
      <c r="B2" s="32">
        <v>-1</v>
      </c>
      <c r="C2" s="31" t="s">
        <v>215</v>
      </c>
      <c r="D2" s="32">
        <v>0</v>
      </c>
      <c r="E2" s="32">
        <v>1</v>
      </c>
      <c r="F2" s="32">
        <v>0</v>
      </c>
      <c r="G2" s="32"/>
      <c r="H2" s="32" t="s">
        <v>12</v>
      </c>
      <c r="I2" s="32" t="s">
        <v>25</v>
      </c>
    </row>
    <row r="3" spans="1:9" s="171" customFormat="1" ht="16.5">
      <c r="A3" s="31" t="s">
        <v>174</v>
      </c>
      <c r="B3" s="32">
        <v>-1</v>
      </c>
      <c r="C3" s="31" t="s">
        <v>187</v>
      </c>
      <c r="D3" s="32">
        <v>0</v>
      </c>
      <c r="E3" s="32">
        <v>1</v>
      </c>
      <c r="F3" s="32">
        <v>0</v>
      </c>
      <c r="G3" s="32"/>
      <c r="H3" s="32" t="s">
        <v>12</v>
      </c>
      <c r="I3" s="32" t="s">
        <v>25</v>
      </c>
    </row>
    <row r="4" spans="1:9" s="171" customFormat="1" ht="16.5">
      <c r="A4" s="31" t="s">
        <v>175</v>
      </c>
      <c r="B4" s="32">
        <v>-1</v>
      </c>
      <c r="C4" s="31" t="s">
        <v>188</v>
      </c>
      <c r="D4" s="32">
        <v>0</v>
      </c>
      <c r="E4" s="32">
        <v>1</v>
      </c>
      <c r="F4" s="32">
        <v>0</v>
      </c>
      <c r="G4" s="32"/>
      <c r="H4" s="32" t="s">
        <v>12</v>
      </c>
      <c r="I4" s="32" t="s">
        <v>25</v>
      </c>
    </row>
    <row r="5" spans="1:9" s="171" customFormat="1" ht="16.5">
      <c r="A5" s="31" t="s">
        <v>176</v>
      </c>
      <c r="B5" s="32">
        <v>-1</v>
      </c>
      <c r="C5" s="31" t="s">
        <v>188</v>
      </c>
      <c r="D5" s="32">
        <v>0</v>
      </c>
      <c r="E5" s="32">
        <v>1</v>
      </c>
      <c r="F5" s="32">
        <v>0</v>
      </c>
      <c r="G5" s="32"/>
      <c r="H5" s="32" t="s">
        <v>12</v>
      </c>
      <c r="I5" s="32" t="s">
        <v>25</v>
      </c>
    </row>
    <row r="6" spans="1:9" s="171" customFormat="1" ht="16.5">
      <c r="A6" s="31" t="s">
        <v>177</v>
      </c>
      <c r="B6" s="32">
        <v>-1</v>
      </c>
      <c r="C6" s="31" t="s">
        <v>189</v>
      </c>
      <c r="D6" s="32">
        <v>0</v>
      </c>
      <c r="E6" s="32">
        <v>1</v>
      </c>
      <c r="F6" s="32">
        <v>0</v>
      </c>
      <c r="G6" s="32"/>
      <c r="H6" s="32" t="s">
        <v>12</v>
      </c>
      <c r="I6" s="32" t="s">
        <v>25</v>
      </c>
    </row>
    <row r="7" spans="1:9" s="171" customFormat="1" ht="16.5">
      <c r="A7" s="31" t="s">
        <v>179</v>
      </c>
      <c r="B7" s="32">
        <v>-1</v>
      </c>
      <c r="C7" s="31" t="s">
        <v>191</v>
      </c>
      <c r="D7" s="32">
        <v>0</v>
      </c>
      <c r="E7" s="32">
        <v>1</v>
      </c>
      <c r="F7" s="32">
        <v>0</v>
      </c>
      <c r="G7" s="32"/>
      <c r="H7" s="32" t="s">
        <v>12</v>
      </c>
      <c r="I7" s="32" t="s">
        <v>25</v>
      </c>
    </row>
    <row r="8" spans="1:9" s="171" customFormat="1" ht="16.5">
      <c r="A8" s="31" t="s">
        <v>180</v>
      </c>
      <c r="B8" s="32">
        <v>-1</v>
      </c>
      <c r="C8" s="31" t="s">
        <v>192</v>
      </c>
      <c r="D8" s="32">
        <v>0</v>
      </c>
      <c r="E8" s="32">
        <v>1</v>
      </c>
      <c r="F8" s="32">
        <v>0</v>
      </c>
      <c r="G8" s="32"/>
      <c r="H8" s="32" t="s">
        <v>12</v>
      </c>
      <c r="I8" s="32" t="s">
        <v>25</v>
      </c>
    </row>
    <row r="9" spans="1:9" s="171" customFormat="1" ht="16.5">
      <c r="A9" s="31" t="s">
        <v>297</v>
      </c>
      <c r="B9" s="32">
        <v>-1</v>
      </c>
      <c r="C9" s="31" t="s">
        <v>310</v>
      </c>
      <c r="D9" s="32">
        <v>0</v>
      </c>
      <c r="E9" s="32">
        <v>255</v>
      </c>
      <c r="F9" s="32">
        <v>0</v>
      </c>
      <c r="G9" s="32"/>
      <c r="H9" s="32" t="s">
        <v>12</v>
      </c>
      <c r="I9" s="32" t="s">
        <v>25</v>
      </c>
    </row>
    <row r="10" spans="1:9" s="171" customFormat="1" ht="16.5">
      <c r="A10" s="31"/>
      <c r="B10" s="32"/>
      <c r="C10" s="31"/>
      <c r="D10" s="32"/>
      <c r="E10" s="32"/>
      <c r="F10" s="32"/>
      <c r="G10" s="32"/>
      <c r="H10" s="32"/>
      <c r="I10" s="32"/>
    </row>
    <row r="11" spans="1:9" s="2" customFormat="1" ht="16.5">
      <c r="A11" s="24" t="s">
        <v>287</v>
      </c>
      <c r="B11" s="25">
        <v>-1</v>
      </c>
      <c r="C11" s="24" t="s">
        <v>300</v>
      </c>
      <c r="D11" s="25">
        <v>0</v>
      </c>
      <c r="E11" s="25">
        <v>255</v>
      </c>
      <c r="F11" s="25">
        <v>0</v>
      </c>
      <c r="G11" s="25"/>
      <c r="H11" s="25" t="s">
        <v>12</v>
      </c>
      <c r="I11" s="11" t="s">
        <v>458</v>
      </c>
    </row>
    <row r="12" spans="1:9" s="2" customFormat="1" ht="16.5">
      <c r="A12" s="24" t="s">
        <v>288</v>
      </c>
      <c r="B12" s="25">
        <v>-1</v>
      </c>
      <c r="C12" s="24" t="s">
        <v>301</v>
      </c>
      <c r="D12" s="25">
        <v>0</v>
      </c>
      <c r="E12" s="25">
        <v>255</v>
      </c>
      <c r="F12" s="25">
        <v>0</v>
      </c>
      <c r="G12" s="25"/>
      <c r="H12" s="25" t="s">
        <v>12</v>
      </c>
      <c r="I12" s="11" t="s">
        <v>458</v>
      </c>
    </row>
    <row r="13" spans="1:9" s="2" customFormat="1" ht="16.5">
      <c r="A13" s="24" t="s">
        <v>290</v>
      </c>
      <c r="B13" s="25">
        <v>-1</v>
      </c>
      <c r="C13" s="24" t="s">
        <v>303</v>
      </c>
      <c r="D13" s="25">
        <v>0</v>
      </c>
      <c r="E13" s="25">
        <v>255</v>
      </c>
      <c r="F13" s="25">
        <v>0</v>
      </c>
      <c r="G13" s="25"/>
      <c r="H13" s="25" t="s">
        <v>12</v>
      </c>
      <c r="I13" s="11" t="s">
        <v>458</v>
      </c>
    </row>
    <row r="14" spans="1:9" s="2" customFormat="1" ht="16.5">
      <c r="A14" s="24" t="s">
        <v>292</v>
      </c>
      <c r="B14" s="25">
        <v>-1</v>
      </c>
      <c r="C14" s="24" t="s">
        <v>305</v>
      </c>
      <c r="D14" s="25">
        <v>0</v>
      </c>
      <c r="E14" s="25">
        <v>255</v>
      </c>
      <c r="F14" s="25">
        <v>0</v>
      </c>
      <c r="G14" s="25"/>
      <c r="H14" s="25" t="s">
        <v>12</v>
      </c>
      <c r="I14" s="11" t="s">
        <v>458</v>
      </c>
    </row>
  </sheetData>
  <phoneticPr fontId="1" type="noConversion"/>
  <dataValidations count="2">
    <dataValidation type="list" allowBlank="1" showInputMessage="1" showErrorMessage="1" sqref="I2:I8 I10:I14">
      <formula1>"ExportedGlobal,ImportedExtern,GetSet"</formula1>
    </dataValidation>
    <dataValidation type="list" errorStyle="warning" allowBlank="1" showInputMessage="1" showErrorMessage="1" error="未输入提供的数据类型" sqref="H2:H8 H10:H14">
      <formula1>"boolean,int8,uint8,int16,uint16,int32,uint32"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EEPROM</vt:lpstr>
      <vt:lpstr>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2020-05-27T03:04:52Z</dcterms:modified>
</cp:coreProperties>
</file>