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ortened_lifetime" sheetId="2" state="visible" r:id="rId3"/>
    <sheet name="Tabelle1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<sst xmlns="http://schemas.openxmlformats.org/spreadsheetml/2006/main" count="134" uniqueCount="17">
  <si>
    <t xml:space="preserve">id_building_component</t>
  </si>
  <si>
    <t xml:space="preserve">unit</t>
  </si>
  <si>
    <t xml:space="preserve">value</t>
  </si>
  <si>
    <t xml:space="preserve">year</t>
  </si>
  <si>
    <t xml:space="preserve">id_scenario</t>
  </si>
  <si>
    <t xml:space="preserve">min</t>
  </si>
  <si>
    <t xml:space="preserve">max</t>
  </si>
  <si>
    <t xml:space="preserve">pdf</t>
  </si>
  <si>
    <t xml:space="preserve">pdf_literature</t>
  </si>
  <si>
    <t xml:space="preserve">sum_pdf_literature</t>
  </si>
  <si>
    <t xml:space="preserve">sum_pdf</t>
  </si>
  <si>
    <t xml:space="preserve">lifetime*pdf_norm</t>
  </si>
  <si>
    <t xml:space="preserve">avg_lifetime</t>
  </si>
  <si>
    <t xml:space="preserve">new_lifetime*pdf_norm</t>
  </si>
  <si>
    <t xml:space="preserve">new_avg_lifetime</t>
  </si>
  <si>
    <t xml:space="preserve">note</t>
  </si>
  <si>
    <t xml:space="preserve">rate scaling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</si>
</sst>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DAE3F3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/>
      <bottom style="thin">
        <color rgb="FF8FAADC"/>
      </bottom>
      <diagonal/>
    </border>
    <border diagonalUp="false" diagonalDown="false">
      <left/>
      <right/>
      <top style="thin">
        <color rgb="FF8FAAD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AE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50" headerRowCount="1" totalsRowCount="0" totalsRowShown="0">
  <autoFilter ref="A1:I50"/>
  <tableColumns count="9">
    <tableColumn id="1" name="id_scenario"/>
    <tableColumn id="2" name="id_building_component"/>
    <tableColumn id="3" name="unit"/>
    <tableColumn id="4" name="min"/>
    <tableColumn id="5" name="max"/>
    <tableColumn id="6" name="pdf_literature"/>
    <tableColumn id="7" name="pdf"/>
    <tableColumn id="8" name="sum_pdf_literature"/>
    <tableColumn id="9" name="sum_pdf"/>
  </tableColumns>
</table>
</file>

<file path=xl/tables/table2.xml><?xml version="1.0" encoding="utf-8"?>
<table xmlns="http://schemas.openxmlformats.org/spreadsheetml/2006/main" id="2" name="Table2" displayName="Table2" ref="A1:F17" headerRowCount="1" totalsRowCount="0" totalsRowShown="0">
  <autoFilter ref="A1:F17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</table>
</file>

<file path=xl/tables/table3.xml><?xml version="1.0" encoding="utf-8"?>
<table xmlns="http://schemas.openxmlformats.org/spreadsheetml/2006/main" id="3" name="Table3" displayName="Table3" ref="A1:F36" headerRowCount="1" totalsRowCount="0" totalsRowShown="0">
  <autoFilter ref="A1:F36"/>
  <tableColumns count="6">
    <tableColumn id="1" name="id_scenario"/>
    <tableColumn id="2" name="id_building_component"/>
    <tableColumn id="3" name="unit"/>
    <tableColumn id="4" name="min"/>
    <tableColumn id="5" name="max"/>
    <tableColumn id="6" name="pdf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22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2" t="s">
        <v>3</v>
      </c>
      <c r="C2" s="2" t="n">
        <v>25</v>
      </c>
    </row>
    <row r="3" customFormat="false" ht="15" hidden="false" customHeight="false" outlineLevel="0" collapsed="false">
      <c r="A3" s="3" t="n">
        <v>2</v>
      </c>
      <c r="B3" s="3" t="s">
        <v>3</v>
      </c>
      <c r="C3" s="3" t="n">
        <v>5</v>
      </c>
    </row>
    <row r="4" customFormat="false" ht="15" hidden="false" customHeight="false" outlineLevel="0" collapsed="false">
      <c r="A4" s="2" t="n">
        <v>3</v>
      </c>
      <c r="B4" s="2" t="s">
        <v>3</v>
      </c>
      <c r="C4" s="2" t="n">
        <v>15</v>
      </c>
    </row>
    <row r="5" customFormat="false" ht="15" hidden="false" customHeight="false" outlineLevel="0" collapsed="false">
      <c r="A5" s="3" t="n">
        <v>4</v>
      </c>
      <c r="B5" s="3" t="s">
        <v>3</v>
      </c>
      <c r="C5" s="3" t="n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24.34"/>
    <col collapsed="false" customWidth="true" hidden="false" outlineLevel="0" max="6" min="3" style="0" width="10.65"/>
  </cols>
  <sheetData>
    <row r="1" customFormat="false" ht="15" hidden="false" customHeight="false" outlineLevel="0" collapsed="false">
      <c r="A1" s="4" t="s">
        <v>4</v>
      </c>
      <c r="B1" s="4" t="s">
        <v>0</v>
      </c>
      <c r="C1" s="4" t="s">
        <v>1</v>
      </c>
      <c r="D1" s="4" t="s">
        <v>5</v>
      </c>
      <c r="E1" s="4" t="s">
        <v>6</v>
      </c>
      <c r="F1" s="4" t="s">
        <v>7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3</v>
      </c>
      <c r="D2" s="0" t="n">
        <v>22</v>
      </c>
      <c r="E2" s="0" t="n">
        <v>25</v>
      </c>
      <c r="F2" s="0" t="n">
        <v>0.02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s">
        <v>3</v>
      </c>
      <c r="D3" s="0" t="n">
        <v>26</v>
      </c>
      <c r="E3" s="0" t="n">
        <v>30</v>
      </c>
      <c r="F3" s="0" t="n">
        <v>0.015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s">
        <v>3</v>
      </c>
      <c r="D4" s="0" t="n">
        <v>31</v>
      </c>
      <c r="E4" s="0" t="n">
        <v>35</v>
      </c>
      <c r="F4" s="0" t="n">
        <v>0.06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s">
        <v>3</v>
      </c>
      <c r="D5" s="0" t="n">
        <v>36</v>
      </c>
      <c r="E5" s="0" t="n">
        <v>40</v>
      </c>
      <c r="F5" s="0" t="n">
        <v>0.025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s">
        <v>3</v>
      </c>
      <c r="D6" s="0" t="n">
        <v>41</v>
      </c>
      <c r="E6" s="0" t="n">
        <v>45</v>
      </c>
      <c r="F6" s="0" t="n">
        <v>0.02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s">
        <v>3</v>
      </c>
      <c r="D7" s="0" t="n">
        <v>46</v>
      </c>
      <c r="E7" s="0" t="n">
        <v>50</v>
      </c>
      <c r="F7" s="0" t="n">
        <v>0.015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s">
        <v>3</v>
      </c>
      <c r="D8" s="0" t="n">
        <v>51</v>
      </c>
      <c r="E8" s="0" t="n">
        <v>55</v>
      </c>
      <c r="F8" s="0" t="n">
        <v>0.02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s">
        <v>3</v>
      </c>
      <c r="D9" s="0" t="n">
        <v>56</v>
      </c>
      <c r="E9" s="0" t="n">
        <v>60</v>
      </c>
      <c r="F9" s="0" t="n">
        <v>0.01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s">
        <v>3</v>
      </c>
      <c r="D10" s="0" t="n">
        <v>61</v>
      </c>
      <c r="E10" s="0" t="n">
        <v>65</v>
      </c>
      <c r="F10" s="0" t="n">
        <v>0.01</v>
      </c>
    </row>
    <row r="11" customFormat="false" ht="15" hidden="false" customHeight="false" outlineLevel="0" collapsed="false">
      <c r="A11" s="0" t="n">
        <v>1</v>
      </c>
      <c r="B11" s="0" t="n">
        <v>2</v>
      </c>
      <c r="C11" s="0" t="s">
        <v>3</v>
      </c>
      <c r="D11" s="0" t="n">
        <v>5</v>
      </c>
      <c r="E11" s="0" t="n">
        <v>10</v>
      </c>
      <c r="F11" s="0" t="n">
        <v>0.0025</v>
      </c>
    </row>
    <row r="12" customFormat="false" ht="15" hidden="false" customHeight="false" outlineLevel="0" collapsed="false">
      <c r="A12" s="0" t="n">
        <v>1</v>
      </c>
      <c r="B12" s="0" t="n">
        <v>2</v>
      </c>
      <c r="C12" s="0" t="s">
        <v>3</v>
      </c>
      <c r="D12" s="0" t="n">
        <v>11</v>
      </c>
      <c r="E12" s="0" t="n">
        <v>15</v>
      </c>
      <c r="F12" s="0" t="n">
        <v>0.01</v>
      </c>
    </row>
    <row r="13" customFormat="false" ht="15" hidden="false" customHeight="false" outlineLevel="0" collapsed="false">
      <c r="A13" s="0" t="n">
        <v>1</v>
      </c>
      <c r="B13" s="0" t="n">
        <v>2</v>
      </c>
      <c r="C13" s="0" t="s">
        <v>3</v>
      </c>
      <c r="D13" s="0" t="n">
        <v>16</v>
      </c>
      <c r="E13" s="0" t="n">
        <v>20</v>
      </c>
      <c r="F13" s="0" t="n">
        <v>0.05</v>
      </c>
    </row>
    <row r="14" customFormat="false" ht="15" hidden="false" customHeight="false" outlineLevel="0" collapsed="false">
      <c r="A14" s="0" t="n">
        <v>1</v>
      </c>
      <c r="B14" s="0" t="n">
        <v>2</v>
      </c>
      <c r="C14" s="0" t="s">
        <v>3</v>
      </c>
      <c r="D14" s="0" t="n">
        <v>21</v>
      </c>
      <c r="E14" s="0" t="n">
        <v>25</v>
      </c>
      <c r="F14" s="0" t="n">
        <v>0.04</v>
      </c>
    </row>
    <row r="15" customFormat="false" ht="15" hidden="false" customHeight="false" outlineLevel="0" collapsed="false">
      <c r="A15" s="0" t="n">
        <v>1</v>
      </c>
      <c r="B15" s="0" t="n">
        <v>2</v>
      </c>
      <c r="C15" s="0" t="s">
        <v>3</v>
      </c>
      <c r="D15" s="0" t="n">
        <v>26</v>
      </c>
      <c r="E15" s="0" t="n">
        <v>30</v>
      </c>
      <c r="F15" s="0" t="n">
        <v>0.04</v>
      </c>
    </row>
    <row r="16" customFormat="false" ht="15" hidden="false" customHeight="false" outlineLevel="0" collapsed="false">
      <c r="A16" s="0" t="n">
        <v>1</v>
      </c>
      <c r="B16" s="0" t="n">
        <v>2</v>
      </c>
      <c r="C16" s="0" t="s">
        <v>3</v>
      </c>
      <c r="D16" s="0" t="n">
        <v>31</v>
      </c>
      <c r="E16" s="0" t="n">
        <v>35</v>
      </c>
      <c r="F16" s="0" t="n">
        <v>0.04</v>
      </c>
    </row>
    <row r="17" customFormat="false" ht="15" hidden="false" customHeight="false" outlineLevel="0" collapsed="false">
      <c r="A17" s="0" t="n">
        <v>1</v>
      </c>
      <c r="B17" s="0" t="n">
        <v>2</v>
      </c>
      <c r="C17" s="0" t="s">
        <v>3</v>
      </c>
      <c r="D17" s="0" t="n">
        <v>36</v>
      </c>
      <c r="E17" s="0" t="n">
        <v>40</v>
      </c>
      <c r="F17" s="0" t="n">
        <v>0.0175</v>
      </c>
    </row>
    <row r="18" customFormat="false" ht="15" hidden="false" customHeight="false" outlineLevel="0" collapsed="false">
      <c r="A18" s="0" t="n">
        <v>1</v>
      </c>
      <c r="B18" s="0" t="n">
        <v>2</v>
      </c>
      <c r="C18" s="0" t="s">
        <v>3</v>
      </c>
      <c r="D18" s="0" t="n">
        <v>41</v>
      </c>
      <c r="E18" s="0" t="n">
        <v>45</v>
      </c>
      <c r="F18" s="0" t="n">
        <v>0.01</v>
      </c>
    </row>
    <row r="19" customFormat="false" ht="15" hidden="false" customHeight="false" outlineLevel="0" collapsed="false">
      <c r="A19" s="0" t="n">
        <v>1</v>
      </c>
      <c r="B19" s="0" t="n">
        <v>2</v>
      </c>
      <c r="C19" s="0" t="s">
        <v>3</v>
      </c>
      <c r="D19" s="0" t="n">
        <v>46</v>
      </c>
      <c r="E19" s="0" t="n">
        <v>50</v>
      </c>
      <c r="F19" s="0" t="n">
        <v>0.0025</v>
      </c>
    </row>
    <row r="20" customFormat="false" ht="15" hidden="false" customHeight="false" outlineLevel="0" collapsed="false">
      <c r="A20" s="0" t="n">
        <v>1</v>
      </c>
      <c r="B20" s="0" t="n">
        <v>3</v>
      </c>
      <c r="C20" s="0" t="s">
        <v>3</v>
      </c>
      <c r="D20" s="0" t="n">
        <v>15</v>
      </c>
      <c r="E20" s="0" t="n">
        <v>20</v>
      </c>
      <c r="F20" s="0" t="n">
        <v>0.0075</v>
      </c>
    </row>
    <row r="21" customFormat="false" ht="15" hidden="false" customHeight="false" outlineLevel="0" collapsed="false">
      <c r="A21" s="0" t="n">
        <v>1</v>
      </c>
      <c r="B21" s="0" t="n">
        <v>3</v>
      </c>
      <c r="C21" s="0" t="s">
        <v>3</v>
      </c>
      <c r="D21" s="0" t="n">
        <v>21</v>
      </c>
      <c r="E21" s="0" t="n">
        <v>30</v>
      </c>
      <c r="F21" s="0" t="n">
        <v>0.0325</v>
      </c>
    </row>
    <row r="22" customFormat="false" ht="15" hidden="false" customHeight="false" outlineLevel="0" collapsed="false">
      <c r="A22" s="0" t="n">
        <v>1</v>
      </c>
      <c r="B22" s="0" t="n">
        <v>3</v>
      </c>
      <c r="C22" s="0" t="s">
        <v>3</v>
      </c>
      <c r="D22" s="0" t="n">
        <v>31</v>
      </c>
      <c r="E22" s="0" t="n">
        <v>40</v>
      </c>
      <c r="F22" s="0" t="n">
        <v>0.0375</v>
      </c>
    </row>
    <row r="23" customFormat="false" ht="15" hidden="false" customHeight="false" outlineLevel="0" collapsed="false">
      <c r="A23" s="0" t="n">
        <v>1</v>
      </c>
      <c r="B23" s="0" t="n">
        <v>3</v>
      </c>
      <c r="C23" s="0" t="s">
        <v>3</v>
      </c>
      <c r="D23" s="0" t="n">
        <v>41</v>
      </c>
      <c r="E23" s="0" t="n">
        <v>50</v>
      </c>
      <c r="F23" s="0" t="n">
        <v>0.015</v>
      </c>
    </row>
    <row r="24" customFormat="false" ht="15" hidden="false" customHeight="false" outlineLevel="0" collapsed="false">
      <c r="A24" s="0" t="n">
        <v>1</v>
      </c>
      <c r="B24" s="0" t="n">
        <v>3</v>
      </c>
      <c r="C24" s="0" t="s">
        <v>3</v>
      </c>
      <c r="D24" s="0" t="n">
        <v>51</v>
      </c>
      <c r="E24" s="0" t="n">
        <v>60</v>
      </c>
      <c r="F24" s="0" t="n">
        <v>0.0075</v>
      </c>
    </row>
    <row r="25" customFormat="false" ht="15" hidden="false" customHeight="false" outlineLevel="0" collapsed="false">
      <c r="A25" s="0" t="n">
        <v>1</v>
      </c>
      <c r="B25" s="0" t="n">
        <v>3</v>
      </c>
      <c r="C25" s="0" t="s">
        <v>3</v>
      </c>
      <c r="D25" s="0" t="n">
        <v>61</v>
      </c>
      <c r="E25" s="0" t="n">
        <v>70</v>
      </c>
      <c r="F25" s="0" t="n">
        <v>0.0025</v>
      </c>
    </row>
    <row r="26" customFormat="false" ht="15" hidden="false" customHeight="false" outlineLevel="0" collapsed="false">
      <c r="A26" s="0" t="n">
        <v>1</v>
      </c>
      <c r="B26" s="0" t="n">
        <v>3</v>
      </c>
      <c r="C26" s="0" t="s">
        <v>3</v>
      </c>
      <c r="D26" s="0" t="n">
        <v>71</v>
      </c>
      <c r="E26" s="0" t="n">
        <v>80</v>
      </c>
      <c r="F26" s="0" t="n">
        <v>0.0025</v>
      </c>
    </row>
    <row r="27" customFormat="false" ht="15" hidden="false" customHeight="false" outlineLevel="0" collapsed="false">
      <c r="A27" s="0" t="n">
        <v>1</v>
      </c>
      <c r="B27" s="0" t="n">
        <v>4</v>
      </c>
      <c r="C27" s="0" t="s">
        <v>3</v>
      </c>
      <c r="D27" s="0" t="n">
        <v>22</v>
      </c>
      <c r="E27" s="0" t="n">
        <v>25</v>
      </c>
      <c r="F27" s="0" t="n">
        <v>0.02</v>
      </c>
    </row>
    <row r="28" customFormat="false" ht="15" hidden="false" customHeight="false" outlineLevel="0" collapsed="false">
      <c r="A28" s="0" t="n">
        <v>1</v>
      </c>
      <c r="B28" s="0" t="n">
        <v>4</v>
      </c>
      <c r="C28" s="0" t="s">
        <v>3</v>
      </c>
      <c r="D28" s="0" t="n">
        <v>26</v>
      </c>
      <c r="E28" s="0" t="n">
        <v>30</v>
      </c>
      <c r="F28" s="0" t="n">
        <v>0.015</v>
      </c>
    </row>
    <row r="29" customFormat="false" ht="15" hidden="false" customHeight="false" outlineLevel="0" collapsed="false">
      <c r="A29" s="0" t="n">
        <v>1</v>
      </c>
      <c r="B29" s="0" t="n">
        <v>4</v>
      </c>
      <c r="C29" s="0" t="s">
        <v>3</v>
      </c>
      <c r="D29" s="0" t="n">
        <v>31</v>
      </c>
      <c r="E29" s="0" t="n">
        <v>35</v>
      </c>
      <c r="F29" s="0" t="n">
        <v>0.06</v>
      </c>
    </row>
    <row r="30" customFormat="false" ht="15" hidden="false" customHeight="false" outlineLevel="0" collapsed="false">
      <c r="A30" s="0" t="n">
        <v>1</v>
      </c>
      <c r="B30" s="0" t="n">
        <v>4</v>
      </c>
      <c r="C30" s="0" t="s">
        <v>3</v>
      </c>
      <c r="D30" s="0" t="n">
        <v>36</v>
      </c>
      <c r="E30" s="0" t="n">
        <v>40</v>
      </c>
      <c r="F30" s="0" t="n">
        <v>0.025</v>
      </c>
    </row>
    <row r="31" customFormat="false" ht="15" hidden="false" customHeight="false" outlineLevel="0" collapsed="false">
      <c r="A31" s="0" t="n">
        <v>1</v>
      </c>
      <c r="B31" s="0" t="n">
        <v>4</v>
      </c>
      <c r="C31" s="0" t="s">
        <v>3</v>
      </c>
      <c r="D31" s="0" t="n">
        <v>41</v>
      </c>
      <c r="E31" s="0" t="n">
        <v>45</v>
      </c>
      <c r="F31" s="0" t="n">
        <v>0.02</v>
      </c>
    </row>
    <row r="32" customFormat="false" ht="15" hidden="false" customHeight="false" outlineLevel="0" collapsed="false">
      <c r="A32" s="0" t="n">
        <v>1</v>
      </c>
      <c r="B32" s="0" t="n">
        <v>4</v>
      </c>
      <c r="C32" s="0" t="s">
        <v>3</v>
      </c>
      <c r="D32" s="0" t="n">
        <v>46</v>
      </c>
      <c r="E32" s="0" t="n">
        <v>50</v>
      </c>
      <c r="F32" s="0" t="n">
        <v>0.015</v>
      </c>
    </row>
    <row r="33" customFormat="false" ht="15" hidden="false" customHeight="false" outlineLevel="0" collapsed="false">
      <c r="A33" s="0" t="n">
        <v>1</v>
      </c>
      <c r="B33" s="0" t="n">
        <v>4</v>
      </c>
      <c r="C33" s="0" t="s">
        <v>3</v>
      </c>
      <c r="D33" s="0" t="n">
        <v>51</v>
      </c>
      <c r="E33" s="0" t="n">
        <v>55</v>
      </c>
      <c r="F33" s="0" t="n">
        <v>0.02</v>
      </c>
    </row>
    <row r="34" customFormat="false" ht="15" hidden="false" customHeight="false" outlineLevel="0" collapsed="false">
      <c r="A34" s="0" t="n">
        <v>1</v>
      </c>
      <c r="B34" s="0" t="n">
        <v>4</v>
      </c>
      <c r="C34" s="0" t="s">
        <v>3</v>
      </c>
      <c r="D34" s="0" t="n">
        <v>56</v>
      </c>
      <c r="E34" s="0" t="n">
        <v>60</v>
      </c>
      <c r="F34" s="0" t="n">
        <v>0.01</v>
      </c>
    </row>
    <row r="35" customFormat="false" ht="15" hidden="false" customHeight="false" outlineLevel="0" collapsed="false">
      <c r="A35" s="0" t="n">
        <v>1</v>
      </c>
      <c r="B35" s="0" t="n">
        <v>4</v>
      </c>
      <c r="C35" s="0" t="s">
        <v>3</v>
      </c>
      <c r="D35" s="0" t="n">
        <v>61</v>
      </c>
      <c r="E35" s="0" t="n">
        <v>65</v>
      </c>
      <c r="F35" s="0" t="n">
        <v>0.01</v>
      </c>
    </row>
    <row r="36" customFormat="false" ht="15" hidden="false" customHeight="false" outlineLevel="0" collapsed="false">
      <c r="A36" s="0" t="n">
        <v>1</v>
      </c>
      <c r="B36" s="0" t="n">
        <v>4</v>
      </c>
      <c r="C36" s="0" t="s">
        <v>3</v>
      </c>
      <c r="D36" s="0" t="n">
        <v>66</v>
      </c>
      <c r="E36" s="0" t="n">
        <v>70</v>
      </c>
      <c r="F36" s="0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24.34"/>
    <col collapsed="false" customWidth="true" hidden="false" outlineLevel="0" max="7" min="6" style="0" width="14.66"/>
    <col collapsed="false" customWidth="true" hidden="false" outlineLevel="0" max="8" min="8" style="0" width="19.5"/>
    <col collapsed="false" customWidth="true" hidden="false" outlineLevel="0" max="10" min="10" style="0" width="16.33"/>
    <col collapsed="false" customWidth="true" hidden="false" outlineLevel="0" max="11" min="11" style="0" width="11.99"/>
    <col collapsed="false" customWidth="true" hidden="false" outlineLevel="0" max="12" min="12" style="0" width="20.83"/>
    <col collapsed="false" customWidth="true" hidden="false" outlineLevel="0" max="13" min="13" style="0" width="15.49"/>
  </cols>
  <sheetData>
    <row r="1" customFormat="false" ht="15" hidden="false" customHeight="false" outlineLevel="0" collapsed="false">
      <c r="A1" s="5" t="s">
        <v>4</v>
      </c>
      <c r="B1" s="5" t="s">
        <v>0</v>
      </c>
      <c r="C1" s="5" t="s">
        <v>1</v>
      </c>
      <c r="D1" s="5" t="s">
        <v>5</v>
      </c>
      <c r="E1" s="5" t="s">
        <v>6</v>
      </c>
      <c r="F1" s="5" t="s">
        <v>8</v>
      </c>
      <c r="G1" s="5" t="s">
        <v>7</v>
      </c>
      <c r="H1" s="5" t="s">
        <v>9</v>
      </c>
      <c r="I1" s="5" t="s">
        <v>10</v>
      </c>
      <c r="J1" s="0" t="s">
        <v>11</v>
      </c>
      <c r="K1" s="0" t="s">
        <v>12</v>
      </c>
      <c r="L1" s="0" t="s">
        <v>13</v>
      </c>
      <c r="M1" s="0" t="s">
        <v>14</v>
      </c>
      <c r="P1" s="0" t="s">
        <v>15</v>
      </c>
      <c r="Q1" s="0" t="s">
        <v>16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s">
        <v>3</v>
      </c>
      <c r="D2" s="0" t="n">
        <v>22</v>
      </c>
      <c r="E2" s="0" t="n">
        <v>25</v>
      </c>
      <c r="F2" s="0" t="n">
        <v>0.02</v>
      </c>
      <c r="J2" s="0" t="n">
        <f aca="false">AVERAGE(Table1[[#This Row],[min]],Table1[[#This Row],[max]])*Table1[[#This Row],[pdf_literature]]/$H$14</f>
        <v>2.29268292682927</v>
      </c>
      <c r="L2" s="0" t="e">
        <f aca="false">AVERAGE(Table1[[#This Row],[min]],Table1[[#This Row],[max]])*Table1[[#This Row],[pdf]]/$I$14</f>
        <v>#DIV/0!</v>
      </c>
      <c r="P2" s="0" t="n">
        <v>1</v>
      </c>
      <c r="Q2" s="0" t="n">
        <v>5.5</v>
      </c>
      <c r="R2" s="0" t="n">
        <v>2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s">
        <v>3</v>
      </c>
      <c r="D3" s="0" t="n">
        <v>26</v>
      </c>
      <c r="E3" s="0" t="n">
        <v>30</v>
      </c>
      <c r="F3" s="0" t="n">
        <v>0.015</v>
      </c>
      <c r="J3" s="0" t="n">
        <f aca="false">AVERAGE(Table1[[#This Row],[min]],Table1[[#This Row],[max]])*Table1[[#This Row],[pdf_literature]]/$H$14</f>
        <v>2.04878048780488</v>
      </c>
      <c r="L3" s="0" t="e">
        <f aca="false">AVERAGE(Table1[[#This Row],[min]],Table1[[#This Row],[max]])*Table1[[#This Row],[pdf]]/$I$14</f>
        <v>#DIV/0!</v>
      </c>
      <c r="P3" s="0" t="n">
        <v>2</v>
      </c>
      <c r="Q3" s="0" t="n">
        <v>16.5</v>
      </c>
      <c r="R3" s="0" t="n">
        <v>6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s">
        <v>3</v>
      </c>
      <c r="D4" s="0" t="n">
        <v>31</v>
      </c>
      <c r="E4" s="0" t="n">
        <v>35</v>
      </c>
      <c r="F4" s="0" t="n">
        <v>0.06</v>
      </c>
      <c r="J4" s="0" t="n">
        <f aca="false">AVERAGE(Table1[[#This Row],[min]],Table1[[#This Row],[max]])*Table1[[#This Row],[pdf_literature]]/$H$14</f>
        <v>9.65853658536585</v>
      </c>
      <c r="L4" s="0" t="e">
        <f aca="false">AVERAGE(Table1[[#This Row],[min]],Table1[[#This Row],[max]])*Table1[[#This Row],[pdf]]/$I$14</f>
        <v>#DIV/0!</v>
      </c>
      <c r="P4" s="0" t="n">
        <v>3</v>
      </c>
      <c r="Q4" s="0" t="n">
        <v>8.4</v>
      </c>
      <c r="R4" s="0" t="n">
        <v>3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s">
        <v>3</v>
      </c>
      <c r="D5" s="0" t="n">
        <v>36</v>
      </c>
      <c r="E5" s="0" t="n">
        <v>40</v>
      </c>
      <c r="F5" s="0" t="n">
        <v>0.025</v>
      </c>
      <c r="J5" s="0" t="n">
        <f aca="false">AVERAGE(Table1[[#This Row],[min]],Table1[[#This Row],[max]])*Table1[[#This Row],[pdf_literature]]/$H$14</f>
        <v>4.63414634146342</v>
      </c>
      <c r="L5" s="0" t="e">
        <f aca="false">AVERAGE(Table1[[#This Row],[min]],Table1[[#This Row],[max]])*Table1[[#This Row],[pdf]]/$I$14</f>
        <v>#DIV/0!</v>
      </c>
      <c r="P5" s="0" t="n">
        <v>4</v>
      </c>
      <c r="Q5" s="0" t="n">
        <v>2.3</v>
      </c>
      <c r="R5" s="0" t="n">
        <v>1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s">
        <v>3</v>
      </c>
      <c r="D6" s="0" t="n">
        <v>41</v>
      </c>
      <c r="E6" s="0" t="n">
        <v>45</v>
      </c>
      <c r="F6" s="0" t="n">
        <v>0.02</v>
      </c>
      <c r="J6" s="0" t="n">
        <f aca="false">AVERAGE(Table1[[#This Row],[min]],Table1[[#This Row],[max]])*Table1[[#This Row],[pdf_literature]]/$H$14</f>
        <v>4.19512195121951</v>
      </c>
      <c r="L6" s="0" t="e">
        <f aca="false">AVERAGE(Table1[[#This Row],[min]],Table1[[#This Row],[max]])*Table1[[#This Row],[pdf]]/$I$14</f>
        <v>#DIV/0!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s">
        <v>3</v>
      </c>
      <c r="D7" s="0" t="n">
        <v>46</v>
      </c>
      <c r="E7" s="0" t="n">
        <v>50</v>
      </c>
      <c r="F7" s="0" t="n">
        <v>0.015</v>
      </c>
      <c r="J7" s="0" t="n">
        <f aca="false">AVERAGE(Table1[[#This Row],[min]],Table1[[#This Row],[max]])*Table1[[#This Row],[pdf_literature]]/$H$14</f>
        <v>3.51219512195122</v>
      </c>
      <c r="L7" s="0" t="e">
        <f aca="false">AVERAGE(Table1[[#This Row],[min]],Table1[[#This Row],[max]])*Table1[[#This Row],[pdf]]/$I$14</f>
        <v>#DIV/0!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s">
        <v>3</v>
      </c>
      <c r="D8" s="0" t="n">
        <v>51</v>
      </c>
      <c r="E8" s="0" t="n">
        <v>55</v>
      </c>
      <c r="F8" s="0" t="n">
        <v>0.02</v>
      </c>
      <c r="J8" s="0" t="n">
        <f aca="false">AVERAGE(Table1[[#This Row],[min]],Table1[[#This Row],[max]])*Table1[[#This Row],[pdf_literature]]/$H$14</f>
        <v>5.17073170731707</v>
      </c>
      <c r="L8" s="0" t="e">
        <f aca="false">AVERAGE(Table1[[#This Row],[min]],Table1[[#This Row],[max]])*Table1[[#This Row],[pdf]]/$I$14</f>
        <v>#DIV/0!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s">
        <v>3</v>
      </c>
      <c r="D9" s="0" t="n">
        <v>56</v>
      </c>
      <c r="E9" s="0" t="n">
        <v>60</v>
      </c>
      <c r="F9" s="0" t="n">
        <v>0.01</v>
      </c>
      <c r="J9" s="0" t="n">
        <f aca="false">AVERAGE(Table1[[#This Row],[min]],Table1[[#This Row],[max]])*Table1[[#This Row],[pdf_literature]]/$H$14</f>
        <v>2.82926829268293</v>
      </c>
      <c r="L9" s="0" t="e">
        <f aca="false">AVERAGE(Table1[[#This Row],[min]],Table1[[#This Row],[max]])*Table1[[#This Row],[pdf]]/$I$14</f>
        <v>#DIV/0!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s">
        <v>3</v>
      </c>
      <c r="D10" s="0" t="n">
        <v>61</v>
      </c>
      <c r="E10" s="0" t="n">
        <v>65</v>
      </c>
      <c r="F10" s="0" t="n">
        <v>0.01</v>
      </c>
      <c r="J10" s="0" t="n">
        <f aca="false">AVERAGE(Table1[[#This Row],[min]],Table1[[#This Row],[max]])*Table1[[#This Row],[pdf_literature]]/$H$14</f>
        <v>3.07317073170732</v>
      </c>
      <c r="L10" s="0" t="e">
        <f aca="false">AVERAGE(Table1[[#This Row],[min]],Table1[[#This Row],[max]])*Table1[[#This Row],[pdf]]/$I$14</f>
        <v>#DIV/0!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s">
        <v>3</v>
      </c>
      <c r="D11" s="0" t="n">
        <v>66</v>
      </c>
      <c r="E11" s="0" t="n">
        <v>70</v>
      </c>
      <c r="F11" s="0" t="n">
        <v>0</v>
      </c>
      <c r="G11" s="0" t="n">
        <v>0</v>
      </c>
      <c r="J11" s="0" t="n">
        <f aca="false">AVERAGE(Table1[[#This Row],[min]],Table1[[#This Row],[max]])*Table1[[#This Row],[pdf_literature]]/$H$14</f>
        <v>0</v>
      </c>
      <c r="L11" s="0" t="e">
        <f aca="false">AVERAGE(Table1[[#This Row],[min]],Table1[[#This Row],[max]])*Table1[[#This Row],[pdf]]/$I$14</f>
        <v>#DIV/0!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s">
        <v>3</v>
      </c>
      <c r="D12" s="0" t="n">
        <v>71</v>
      </c>
      <c r="E12" s="0" t="n">
        <v>75</v>
      </c>
      <c r="F12" s="0" t="n">
        <v>0</v>
      </c>
      <c r="G12" s="0" t="n">
        <v>0</v>
      </c>
      <c r="J12" s="0" t="n">
        <f aca="false">AVERAGE(Table1[[#This Row],[min]],Table1[[#This Row],[max]])*Table1[[#This Row],[pdf_literature]]/$H$14</f>
        <v>0</v>
      </c>
      <c r="L12" s="0" t="e">
        <f aca="false">AVERAGE(Table1[[#This Row],[min]],Table1[[#This Row],[max]])*Table1[[#This Row],[pdf]]/$I$14</f>
        <v>#DIV/0!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s">
        <v>3</v>
      </c>
      <c r="D13" s="0" t="n">
        <v>76</v>
      </c>
      <c r="E13" s="0" t="n">
        <v>80</v>
      </c>
      <c r="F13" s="0" t="n">
        <v>0</v>
      </c>
      <c r="G13" s="0" t="n">
        <v>0</v>
      </c>
      <c r="J13" s="0" t="n">
        <f aca="false">AVERAGE(Table1[[#This Row],[min]],Table1[[#This Row],[max]])*Table1[[#This Row],[pdf_literature]]/$H$14</f>
        <v>0</v>
      </c>
      <c r="L13" s="0" t="e">
        <f aca="false">AVERAGE(Table1[[#This Row],[min]],Table1[[#This Row],[max]])*Table1[[#This Row],[pdf]]/$I$14</f>
        <v>#DIV/0!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s">
        <v>3</v>
      </c>
      <c r="D14" s="0" t="n">
        <v>81</v>
      </c>
      <c r="E14" s="0" t="n">
        <v>85</v>
      </c>
      <c r="F14" s="0" t="n">
        <v>0.01</v>
      </c>
      <c r="G14" s="0" t="n">
        <v>0</v>
      </c>
      <c r="H14" s="0" t="n">
        <f aca="false">SUM(F2:F14)</f>
        <v>0.205</v>
      </c>
      <c r="I14" s="0" t="n">
        <f aca="false">SUM(G2:G14)</f>
        <v>0</v>
      </c>
      <c r="J14" s="0" t="n">
        <f aca="false">AVERAGE(Table1[[#This Row],[min]],Table1[[#This Row],[max]])*Table1[[#This Row],[pdf_literature]]/$H$14</f>
        <v>4.04878048780488</v>
      </c>
      <c r="K14" s="0" t="n">
        <f aca="false">SUM(J2:J14)</f>
        <v>41.4634146341463</v>
      </c>
      <c r="L14" s="0" t="e">
        <f aca="false">AVERAGE(Table1[[#This Row],[min]],Table1[[#This Row],[max]])*Table1[[#This Row],[pdf]]/$I$14</f>
        <v>#DIV/0!</v>
      </c>
      <c r="M14" s="0" t="e">
        <f aca="false">SUM(L2:L14)</f>
        <v>#DIV/0!</v>
      </c>
    </row>
    <row r="15" customFormat="false" ht="15" hidden="false" customHeight="false" outlineLevel="0" collapsed="false">
      <c r="A15" s="0" t="n">
        <v>1</v>
      </c>
      <c r="B15" s="0" t="n">
        <v>2</v>
      </c>
      <c r="C15" s="0" t="s">
        <v>3</v>
      </c>
      <c r="D15" s="0" t="n">
        <v>5</v>
      </c>
      <c r="E15" s="0" t="n">
        <v>10</v>
      </c>
      <c r="F15" s="5" t="n">
        <v>0.0025</v>
      </c>
      <c r="G15" s="5" t="n">
        <v>0.0025</v>
      </c>
      <c r="J15" s="0" t="n">
        <f aca="false">AVERAGE(Table1[[#This Row],[min]],Table1[[#This Row],[max]])*Table1[[#This Row],[pdf_literature]]/$H$27</f>
        <v>0.075</v>
      </c>
      <c r="L15" s="0" t="n">
        <f aca="false">AVERAGE(Table1[[#This Row],[min]],Table1[[#This Row],[max]])*Table1[[#This Row],[pdf]]/$I$27</f>
        <v>0.0882352941176471</v>
      </c>
    </row>
    <row r="16" customFormat="false" ht="15" hidden="false" customHeight="false" outlineLevel="0" collapsed="false">
      <c r="A16" s="0" t="n">
        <v>1</v>
      </c>
      <c r="B16" s="0" t="n">
        <v>2</v>
      </c>
      <c r="C16" s="0" t="s">
        <v>3</v>
      </c>
      <c r="D16" s="0" t="n">
        <v>11</v>
      </c>
      <c r="E16" s="0" t="n">
        <v>15</v>
      </c>
      <c r="F16" s="5" t="n">
        <v>0.01</v>
      </c>
      <c r="G16" s="5" t="n">
        <v>0.01</v>
      </c>
      <c r="J16" s="0" t="n">
        <f aca="false">AVERAGE(Table1[[#This Row],[min]],Table1[[#This Row],[max]])*Table1[[#This Row],[pdf_literature]]/$H$27</f>
        <v>0.52</v>
      </c>
      <c r="L16" s="0" t="n">
        <f aca="false">AVERAGE(Table1[[#This Row],[min]],Table1[[#This Row],[max]])*Table1[[#This Row],[pdf]]/$I$27</f>
        <v>0.611764705882353</v>
      </c>
    </row>
    <row r="17" customFormat="false" ht="15" hidden="false" customHeight="false" outlineLevel="0" collapsed="false">
      <c r="A17" s="0" t="n">
        <v>1</v>
      </c>
      <c r="B17" s="0" t="n">
        <v>2</v>
      </c>
      <c r="C17" s="0" t="s">
        <v>3</v>
      </c>
      <c r="D17" s="0" t="n">
        <v>16</v>
      </c>
      <c r="E17" s="5" t="n">
        <v>20</v>
      </c>
      <c r="F17" s="5" t="n">
        <v>0.02</v>
      </c>
      <c r="G17" s="5" t="n">
        <v>0.05</v>
      </c>
      <c r="J17" s="0" t="n">
        <f aca="false">AVERAGE(Table1[[#This Row],[min]],Table1[[#This Row],[max]])*Table1[[#This Row],[pdf_literature]]/$H$27</f>
        <v>1.44</v>
      </c>
      <c r="L17" s="0" t="n">
        <f aca="false">AVERAGE(Table1[[#This Row],[min]],Table1[[#This Row],[max]])*Table1[[#This Row],[pdf]]/$I$27</f>
        <v>4.23529411764706</v>
      </c>
    </row>
    <row r="18" customFormat="false" ht="15" hidden="false" customHeight="false" outlineLevel="0" collapsed="false">
      <c r="A18" s="0" t="n">
        <v>1</v>
      </c>
      <c r="B18" s="0" t="n">
        <v>2</v>
      </c>
      <c r="C18" s="0" t="s">
        <v>3</v>
      </c>
      <c r="D18" s="0" t="n">
        <v>21</v>
      </c>
      <c r="E18" s="0" t="n">
        <v>25</v>
      </c>
      <c r="F18" s="5" t="n">
        <v>0.02</v>
      </c>
      <c r="G18" s="5" t="n">
        <v>0.03</v>
      </c>
      <c r="J18" s="0" t="n">
        <f aca="false">AVERAGE(Table1[[#This Row],[min]],Table1[[#This Row],[max]])*Table1[[#This Row],[pdf_literature]]/$H$27</f>
        <v>1.84</v>
      </c>
      <c r="L18" s="0" t="n">
        <f aca="false">AVERAGE(Table1[[#This Row],[min]],Table1[[#This Row],[max]])*Table1[[#This Row],[pdf]]/$I$27</f>
        <v>3.24705882352941</v>
      </c>
    </row>
    <row r="19" customFormat="false" ht="15" hidden="false" customHeight="false" outlineLevel="0" collapsed="false">
      <c r="A19" s="0" t="n">
        <v>1</v>
      </c>
      <c r="B19" s="0" t="n">
        <v>2</v>
      </c>
      <c r="C19" s="0" t="s">
        <v>3</v>
      </c>
      <c r="D19" s="0" t="n">
        <v>26</v>
      </c>
      <c r="E19" s="0" t="n">
        <v>30</v>
      </c>
      <c r="F19" s="5" t="n">
        <v>0.03</v>
      </c>
      <c r="G19" s="5" t="n">
        <v>0.03</v>
      </c>
      <c r="J19" s="0" t="n">
        <f aca="false">AVERAGE(Table1[[#This Row],[min]],Table1[[#This Row],[max]])*Table1[[#This Row],[pdf_literature]]/$H$27</f>
        <v>3.36</v>
      </c>
      <c r="L19" s="0" t="n">
        <f aca="false">AVERAGE(Table1[[#This Row],[min]],Table1[[#This Row],[max]])*Table1[[#This Row],[pdf]]/$I$27</f>
        <v>3.95294117647059</v>
      </c>
    </row>
    <row r="20" customFormat="false" ht="15" hidden="false" customHeight="false" outlineLevel="0" collapsed="false">
      <c r="A20" s="0" t="n">
        <v>1</v>
      </c>
      <c r="B20" s="0" t="n">
        <v>2</v>
      </c>
      <c r="C20" s="0" t="s">
        <v>3</v>
      </c>
      <c r="D20" s="0" t="n">
        <v>31</v>
      </c>
      <c r="E20" s="5" t="n">
        <v>35</v>
      </c>
      <c r="F20" s="5" t="n">
        <v>0.04</v>
      </c>
      <c r="G20" s="5" t="n">
        <v>0.04</v>
      </c>
      <c r="J20" s="0" t="n">
        <f aca="false">AVERAGE(Table1[[#This Row],[min]],Table1[[#This Row],[max]])*Table1[[#This Row],[pdf_literature]]/$H$27</f>
        <v>5.28</v>
      </c>
      <c r="L20" s="0" t="n">
        <f aca="false">AVERAGE(Table1[[#This Row],[min]],Table1[[#This Row],[max]])*Table1[[#This Row],[pdf]]/$I$27</f>
        <v>6.21176470588235</v>
      </c>
    </row>
    <row r="21" customFormat="false" ht="15" hidden="false" customHeight="false" outlineLevel="0" collapsed="false">
      <c r="A21" s="0" t="n">
        <v>1</v>
      </c>
      <c r="B21" s="0" t="n">
        <v>2</v>
      </c>
      <c r="C21" s="0" t="s">
        <v>3</v>
      </c>
      <c r="D21" s="0" t="n">
        <v>36</v>
      </c>
      <c r="E21" s="0" t="n">
        <v>40</v>
      </c>
      <c r="F21" s="5" t="n">
        <v>0.0225</v>
      </c>
      <c r="G21" s="5" t="n">
        <v>0.02</v>
      </c>
      <c r="J21" s="0" t="n">
        <f aca="false">AVERAGE(Table1[[#This Row],[min]],Table1[[#This Row],[max]])*Table1[[#This Row],[pdf_literature]]/$H$27</f>
        <v>3.42</v>
      </c>
      <c r="L21" s="0" t="n">
        <f aca="false">AVERAGE(Table1[[#This Row],[min]],Table1[[#This Row],[max]])*Table1[[#This Row],[pdf]]/$I$27</f>
        <v>3.57647058823529</v>
      </c>
    </row>
    <row r="22" customFormat="false" ht="15" hidden="false" customHeight="false" outlineLevel="0" collapsed="false">
      <c r="A22" s="0" t="n">
        <v>1</v>
      </c>
      <c r="B22" s="0" t="n">
        <v>2</v>
      </c>
      <c r="C22" s="0" t="s">
        <v>3</v>
      </c>
      <c r="D22" s="0" t="n">
        <v>41</v>
      </c>
      <c r="E22" s="0" t="n">
        <v>45</v>
      </c>
      <c r="F22" s="5" t="n">
        <v>0.02</v>
      </c>
      <c r="G22" s="5" t="n">
        <v>0.02</v>
      </c>
      <c r="J22" s="0" t="n">
        <f aca="false">AVERAGE(Table1[[#This Row],[min]],Table1[[#This Row],[max]])*Table1[[#This Row],[pdf_literature]]/$H$27</f>
        <v>3.44</v>
      </c>
      <c r="L22" s="0" t="n">
        <f aca="false">AVERAGE(Table1[[#This Row],[min]],Table1[[#This Row],[max]])*Table1[[#This Row],[pdf]]/$I$27</f>
        <v>4.04705882352941</v>
      </c>
    </row>
    <row r="23" customFormat="false" ht="15" hidden="false" customHeight="false" outlineLevel="0" collapsed="false">
      <c r="A23" s="0" t="n">
        <v>1</v>
      </c>
      <c r="B23" s="0" t="n">
        <v>2</v>
      </c>
      <c r="C23" s="0" t="s">
        <v>3</v>
      </c>
      <c r="D23" s="0" t="n">
        <v>46</v>
      </c>
      <c r="E23" s="5" t="n">
        <v>50</v>
      </c>
      <c r="F23" s="5" t="n">
        <v>0.01</v>
      </c>
      <c r="G23" s="5" t="n">
        <v>0.01</v>
      </c>
      <c r="J23" s="0" t="n">
        <f aca="false">AVERAGE(Table1[[#This Row],[min]],Table1[[#This Row],[max]])*Table1[[#This Row],[pdf_literature]]/$H$27</f>
        <v>1.92</v>
      </c>
      <c r="L23" s="0" t="n">
        <f aca="false">AVERAGE(Table1[[#This Row],[min]],Table1[[#This Row],[max]])*Table1[[#This Row],[pdf]]/$I$27</f>
        <v>2.25882352941176</v>
      </c>
    </row>
    <row r="24" customFormat="false" ht="15" hidden="false" customHeight="false" outlineLevel="0" collapsed="false">
      <c r="A24" s="0" t="n">
        <v>1</v>
      </c>
      <c r="B24" s="0" t="n">
        <v>2</v>
      </c>
      <c r="C24" s="0" t="s">
        <v>3</v>
      </c>
      <c r="D24" s="0" t="n">
        <v>51</v>
      </c>
      <c r="E24" s="0" t="n">
        <v>55</v>
      </c>
      <c r="F24" s="5" t="n">
        <v>0.025</v>
      </c>
      <c r="G24" s="5" t="n">
        <v>0</v>
      </c>
      <c r="J24" s="0" t="n">
        <f aca="false">AVERAGE(Table1[[#This Row],[min]],Table1[[#This Row],[max]])*Table1[[#This Row],[pdf_literature]]/$H$27</f>
        <v>5.3</v>
      </c>
      <c r="L24" s="0" t="n">
        <f aca="false">AVERAGE(Table1[[#This Row],[min]],Table1[[#This Row],[max]])*Table1[[#This Row],[pdf]]/$I$27</f>
        <v>0</v>
      </c>
    </row>
    <row r="25" customFormat="false" ht="15" hidden="false" customHeight="false" outlineLevel="0" collapsed="false">
      <c r="A25" s="0" t="n">
        <v>1</v>
      </c>
      <c r="B25" s="0" t="n">
        <v>2</v>
      </c>
      <c r="C25" s="0" t="s">
        <v>3</v>
      </c>
      <c r="D25" s="0" t="n">
        <v>56</v>
      </c>
      <c r="E25" s="0" t="n">
        <v>60</v>
      </c>
      <c r="F25" s="5" t="n">
        <v>0</v>
      </c>
      <c r="G25" s="5" t="n">
        <v>0</v>
      </c>
      <c r="J25" s="0" t="n">
        <f aca="false">AVERAGE(Table1[[#This Row],[min]],Table1[[#This Row],[max]])*Table1[[#This Row],[pdf_literature]]/$H$27</f>
        <v>0</v>
      </c>
      <c r="L25" s="0" t="n">
        <f aca="false">AVERAGE(Table1[[#This Row],[min]],Table1[[#This Row],[max]])*Table1[[#This Row],[pdf]]/$I$27</f>
        <v>0</v>
      </c>
    </row>
    <row r="26" customFormat="false" ht="15" hidden="false" customHeight="false" outlineLevel="0" collapsed="false">
      <c r="A26" s="0" t="n">
        <v>1</v>
      </c>
      <c r="B26" s="0" t="n">
        <v>2</v>
      </c>
      <c r="C26" s="0" t="s">
        <v>3</v>
      </c>
      <c r="D26" s="0" t="n">
        <v>61</v>
      </c>
      <c r="E26" s="5" t="n">
        <v>65</v>
      </c>
      <c r="F26" s="5" t="n">
        <v>0.05</v>
      </c>
      <c r="G26" s="5" t="n">
        <v>0</v>
      </c>
      <c r="J26" s="0" t="n">
        <f aca="false">AVERAGE(Table1[[#This Row],[min]],Table1[[#This Row],[max]])*Table1[[#This Row],[pdf_literature]]/$H$27</f>
        <v>12.6</v>
      </c>
      <c r="L26" s="0" t="n">
        <f aca="false">AVERAGE(Table1[[#This Row],[min]],Table1[[#This Row],[max]])*Table1[[#This Row],[pdf]]/$I$27</f>
        <v>0</v>
      </c>
    </row>
    <row r="27" customFormat="false" ht="15" hidden="false" customHeight="false" outlineLevel="0" collapsed="false">
      <c r="A27" s="0" t="n">
        <v>1</v>
      </c>
      <c r="B27" s="0" t="n">
        <v>2</v>
      </c>
      <c r="C27" s="0" t="s">
        <v>3</v>
      </c>
      <c r="D27" s="0" t="n">
        <v>66</v>
      </c>
      <c r="E27" s="0" t="n">
        <v>70</v>
      </c>
      <c r="F27" s="5" t="n">
        <v>0</v>
      </c>
      <c r="G27" s="5" t="n">
        <v>0</v>
      </c>
      <c r="H27" s="0" t="n">
        <f aca="false">SUM(F15:F27)</f>
        <v>0.25</v>
      </c>
      <c r="I27" s="0" t="n">
        <f aca="false">SUM(G15:G27)</f>
        <v>0.2125</v>
      </c>
      <c r="J27" s="0" t="n">
        <f aca="false">AVERAGE(Table1[[#This Row],[min]],Table1[[#This Row],[max]])*Table1[[#This Row],[pdf_literature]]/$H$27</f>
        <v>0</v>
      </c>
      <c r="K27" s="0" t="n">
        <f aca="false">SUM(J15:J27)</f>
        <v>39.195</v>
      </c>
      <c r="L27" s="0" t="n">
        <f aca="false">AVERAGE(Table1[[#This Row],[min]],Table1[[#This Row],[max]])*Table1[[#This Row],[pdf]]/$I$27</f>
        <v>0</v>
      </c>
      <c r="M27" s="0" t="n">
        <f aca="false">SUM(L15:L27)</f>
        <v>28.2294117647059</v>
      </c>
    </row>
    <row r="28" customFormat="false" ht="15" hidden="false" customHeight="false" outlineLevel="0" collapsed="false">
      <c r="A28" s="0" t="n">
        <v>1</v>
      </c>
      <c r="B28" s="0" t="n">
        <v>3</v>
      </c>
      <c r="C28" s="0" t="s">
        <v>3</v>
      </c>
      <c r="D28" s="0" t="n">
        <v>15</v>
      </c>
      <c r="E28" s="0" t="n">
        <v>20</v>
      </c>
      <c r="F28" s="0" t="n">
        <v>0.0075</v>
      </c>
      <c r="J28" s="0" t="n">
        <f aca="false">AVERAGE(Table1[[#This Row],[min]],Table1[[#This Row],[max]])*Table1[[#This Row],[pdf_literature]]/$H$37</f>
        <v>0.846774193548387</v>
      </c>
      <c r="L28" s="0" t="e">
        <f aca="false">AVERAGE(Table1[[#This Row],[min]],Table1[[#This Row],[max]])*Table1[[#This Row],[pdf]]/$I$37</f>
        <v>#DIV/0!</v>
      </c>
    </row>
    <row r="29" customFormat="false" ht="15" hidden="false" customHeight="false" outlineLevel="0" collapsed="false">
      <c r="A29" s="0" t="n">
        <v>1</v>
      </c>
      <c r="B29" s="0" t="n">
        <v>3</v>
      </c>
      <c r="C29" s="0" t="s">
        <v>3</v>
      </c>
      <c r="D29" s="0" t="n">
        <v>21</v>
      </c>
      <c r="E29" s="0" t="n">
        <v>30</v>
      </c>
      <c r="F29" s="0" t="n">
        <v>0.03</v>
      </c>
      <c r="J29" s="0" t="n">
        <f aca="false">AVERAGE(Table1[[#This Row],[min]],Table1[[#This Row],[max]])*Table1[[#This Row],[pdf_literature]]/$H$37</f>
        <v>4.93548387096774</v>
      </c>
      <c r="L29" s="0" t="e">
        <f aca="false">AVERAGE(Table1[[#This Row],[min]],Table1[[#This Row],[max]])*Table1[[#This Row],[pdf]]/$I$37</f>
        <v>#DIV/0!</v>
      </c>
    </row>
    <row r="30" customFormat="false" ht="15" hidden="false" customHeight="false" outlineLevel="0" collapsed="false">
      <c r="A30" s="0" t="n">
        <v>1</v>
      </c>
      <c r="B30" s="0" t="n">
        <v>3</v>
      </c>
      <c r="C30" s="0" t="s">
        <v>3</v>
      </c>
      <c r="D30" s="0" t="n">
        <v>31</v>
      </c>
      <c r="E30" s="0" t="n">
        <v>40</v>
      </c>
      <c r="F30" s="0" t="n">
        <v>0.0375</v>
      </c>
      <c r="J30" s="0" t="n">
        <f aca="false">AVERAGE(Table1[[#This Row],[min]],Table1[[#This Row],[max]])*Table1[[#This Row],[pdf_literature]]/$H$37</f>
        <v>8.58870967741935</v>
      </c>
      <c r="L30" s="0" t="e">
        <f aca="false">AVERAGE(Table1[[#This Row],[min]],Table1[[#This Row],[max]])*Table1[[#This Row],[pdf]]/$I$37</f>
        <v>#DIV/0!</v>
      </c>
    </row>
    <row r="31" customFormat="false" ht="15" hidden="false" customHeight="false" outlineLevel="0" collapsed="false">
      <c r="A31" s="0" t="n">
        <v>1</v>
      </c>
      <c r="B31" s="0" t="n">
        <v>3</v>
      </c>
      <c r="C31" s="0" t="s">
        <v>3</v>
      </c>
      <c r="D31" s="0" t="n">
        <v>41</v>
      </c>
      <c r="E31" s="0" t="n">
        <v>50</v>
      </c>
      <c r="F31" s="0" t="n">
        <v>0.01</v>
      </c>
      <c r="J31" s="0" t="n">
        <f aca="false">AVERAGE(Table1[[#This Row],[min]],Table1[[#This Row],[max]])*Table1[[#This Row],[pdf_literature]]/$H$37</f>
        <v>2.93548387096774</v>
      </c>
      <c r="L31" s="0" t="e">
        <f aca="false">AVERAGE(Table1[[#This Row],[min]],Table1[[#This Row],[max]])*Table1[[#This Row],[pdf]]/$I$37</f>
        <v>#DIV/0!</v>
      </c>
    </row>
    <row r="32" customFormat="false" ht="15" hidden="false" customHeight="false" outlineLevel="0" collapsed="false">
      <c r="A32" s="0" t="n">
        <v>1</v>
      </c>
      <c r="B32" s="0" t="n">
        <v>3</v>
      </c>
      <c r="C32" s="0" t="s">
        <v>3</v>
      </c>
      <c r="D32" s="0" t="n">
        <v>51</v>
      </c>
      <c r="E32" s="0" t="n">
        <v>60</v>
      </c>
      <c r="F32" s="0" t="n">
        <v>0.0075</v>
      </c>
      <c r="J32" s="0" t="n">
        <f aca="false">AVERAGE(Table1[[#This Row],[min]],Table1[[#This Row],[max]])*Table1[[#This Row],[pdf_literature]]/$H$37</f>
        <v>2.68548387096774</v>
      </c>
      <c r="L32" s="0" t="e">
        <f aca="false">AVERAGE(Table1[[#This Row],[min]],Table1[[#This Row],[max]])*Table1[[#This Row],[pdf]]/$I$37</f>
        <v>#DIV/0!</v>
      </c>
    </row>
    <row r="33" customFormat="false" ht="15" hidden="false" customHeight="false" outlineLevel="0" collapsed="false">
      <c r="A33" s="0" t="n">
        <v>1</v>
      </c>
      <c r="B33" s="0" t="n">
        <v>3</v>
      </c>
      <c r="C33" s="0" t="s">
        <v>3</v>
      </c>
      <c r="D33" s="0" t="n">
        <v>61</v>
      </c>
      <c r="E33" s="0" t="n">
        <v>70</v>
      </c>
      <c r="F33" s="0" t="n">
        <v>0.0025</v>
      </c>
      <c r="J33" s="0" t="n">
        <f aca="false">AVERAGE(Table1[[#This Row],[min]],Table1[[#This Row],[max]])*Table1[[#This Row],[pdf_literature]]/$H$37</f>
        <v>1.05645161290323</v>
      </c>
      <c r="L33" s="0" t="e">
        <f aca="false">AVERAGE(Table1[[#This Row],[min]],Table1[[#This Row],[max]])*Table1[[#This Row],[pdf]]/$I$37</f>
        <v>#DIV/0!</v>
      </c>
    </row>
    <row r="34" customFormat="false" ht="15" hidden="false" customHeight="false" outlineLevel="0" collapsed="false">
      <c r="A34" s="0" t="n">
        <v>1</v>
      </c>
      <c r="B34" s="0" t="n">
        <v>3</v>
      </c>
      <c r="C34" s="0" t="s">
        <v>3</v>
      </c>
      <c r="D34" s="0" t="n">
        <v>71</v>
      </c>
      <c r="E34" s="0" t="n">
        <v>80</v>
      </c>
      <c r="F34" s="0" t="n">
        <v>0.0025</v>
      </c>
      <c r="J34" s="0" t="n">
        <f aca="false">AVERAGE(Table1[[#This Row],[min]],Table1[[#This Row],[max]])*Table1[[#This Row],[pdf_literature]]/$H$37</f>
        <v>1.21774193548387</v>
      </c>
      <c r="L34" s="0" t="e">
        <f aca="false">AVERAGE(Table1[[#This Row],[min]],Table1[[#This Row],[max]])*Table1[[#This Row],[pdf]]/$I$37</f>
        <v>#DIV/0!</v>
      </c>
    </row>
    <row r="35" customFormat="false" ht="15" hidden="false" customHeight="false" outlineLevel="0" collapsed="false">
      <c r="A35" s="0" t="n">
        <v>1</v>
      </c>
      <c r="B35" s="0" t="n">
        <v>3</v>
      </c>
      <c r="C35" s="0" t="s">
        <v>3</v>
      </c>
      <c r="D35" s="0" t="n">
        <v>81</v>
      </c>
      <c r="E35" s="0" t="n">
        <v>90</v>
      </c>
      <c r="F35" s="0" t="n">
        <v>0.005</v>
      </c>
      <c r="J35" s="0" t="n">
        <f aca="false">AVERAGE(Table1[[#This Row],[min]],Table1[[#This Row],[max]])*Table1[[#This Row],[pdf_literature]]/$H$37</f>
        <v>2.75806451612903</v>
      </c>
      <c r="L35" s="0" t="e">
        <f aca="false">AVERAGE(Table1[[#This Row],[min]],Table1[[#This Row],[max]])*Table1[[#This Row],[pdf]]/$I$37</f>
        <v>#DIV/0!</v>
      </c>
    </row>
    <row r="36" customFormat="false" ht="15" hidden="false" customHeight="false" outlineLevel="0" collapsed="false">
      <c r="A36" s="0" t="n">
        <v>1</v>
      </c>
      <c r="B36" s="0" t="n">
        <v>3</v>
      </c>
      <c r="C36" s="0" t="s">
        <v>3</v>
      </c>
      <c r="D36" s="0" t="n">
        <v>91</v>
      </c>
      <c r="E36" s="0" t="n">
        <v>100</v>
      </c>
      <c r="F36" s="0" t="n">
        <v>0</v>
      </c>
      <c r="J36" s="0" t="n">
        <f aca="false">AVERAGE(Table1[[#This Row],[min]],Table1[[#This Row],[max]])*Table1[[#This Row],[pdf_literature]]/$H$37</f>
        <v>0</v>
      </c>
      <c r="L36" s="0" t="e">
        <f aca="false">AVERAGE(Table1[[#This Row],[min]],Table1[[#This Row],[max]])*Table1[[#This Row],[pdf]]/$I$37</f>
        <v>#DIV/0!</v>
      </c>
    </row>
    <row r="37" customFormat="false" ht="15" hidden="false" customHeight="false" outlineLevel="0" collapsed="false">
      <c r="A37" s="0" t="n">
        <v>1</v>
      </c>
      <c r="B37" s="0" t="n">
        <v>3</v>
      </c>
      <c r="C37" s="0" t="s">
        <v>3</v>
      </c>
      <c r="D37" s="0" t="n">
        <v>101</v>
      </c>
      <c r="E37" s="0" t="n">
        <v>110</v>
      </c>
      <c r="F37" s="0" t="n">
        <v>0.0025</v>
      </c>
      <c r="H37" s="0" t="n">
        <f aca="false">SUM(F25:F37)</f>
        <v>0.155</v>
      </c>
      <c r="I37" s="0" t="n">
        <f aca="false">SUM(G25:G37)</f>
        <v>0</v>
      </c>
      <c r="J37" s="0" t="n">
        <f aca="false">AVERAGE(Table1[[#This Row],[min]],Table1[[#This Row],[max]])*Table1[[#This Row],[pdf_literature]]/$H$37</f>
        <v>1.70161290322581</v>
      </c>
      <c r="K37" s="0" t="n">
        <f aca="false">SUM(J28:J37)</f>
        <v>26.7258064516129</v>
      </c>
      <c r="L37" s="0" t="e">
        <f aca="false">AVERAGE(Table1[[#This Row],[min]],Table1[[#This Row],[max]])*Table1[[#This Row],[pdf]]/$I$37</f>
        <v>#DIV/0!</v>
      </c>
      <c r="M37" s="0" t="e">
        <f aca="false">SUM(L28:L37)</f>
        <v>#DIV/0!</v>
      </c>
    </row>
    <row r="38" customFormat="false" ht="15" hidden="false" customHeight="false" outlineLevel="0" collapsed="false">
      <c r="A38" s="0" t="n">
        <v>1</v>
      </c>
      <c r="B38" s="0" t="n">
        <v>4</v>
      </c>
      <c r="C38" s="0" t="s">
        <v>3</v>
      </c>
      <c r="D38" s="0" t="n">
        <v>22</v>
      </c>
      <c r="E38" s="0" t="n">
        <v>25</v>
      </c>
      <c r="F38" s="0" t="n">
        <v>0.02</v>
      </c>
      <c r="J38" s="0" t="n">
        <f aca="false">AVERAGE(Table1[[#This Row],[min]],Table1[[#This Row],[max]])*Table1[[#This Row],[pdf_literature]]/$H$50</f>
        <v>2.29268292682927</v>
      </c>
      <c r="L38" s="0" t="e">
        <f aca="false">AVERAGE(Table1[[#This Row],[min]],Table1[[#This Row],[max]])*Table1[[#This Row],[pdf]]/$I$50</f>
        <v>#DIV/0!</v>
      </c>
    </row>
    <row r="39" customFormat="false" ht="15" hidden="false" customHeight="false" outlineLevel="0" collapsed="false">
      <c r="A39" s="0" t="n">
        <v>1</v>
      </c>
      <c r="B39" s="0" t="n">
        <v>4</v>
      </c>
      <c r="C39" s="0" t="s">
        <v>3</v>
      </c>
      <c r="D39" s="0" t="n">
        <v>26</v>
      </c>
      <c r="E39" s="0" t="n">
        <v>30</v>
      </c>
      <c r="F39" s="0" t="n">
        <v>0.015</v>
      </c>
      <c r="J39" s="0" t="n">
        <f aca="false">AVERAGE(Table1[[#This Row],[min]],Table1[[#This Row],[max]])*Table1[[#This Row],[pdf_literature]]/$H$50</f>
        <v>2.04878048780488</v>
      </c>
      <c r="L39" s="0" t="e">
        <f aca="false">AVERAGE(Table1[[#This Row],[min]],Table1[[#This Row],[max]])*Table1[[#This Row],[pdf]]/$I$50</f>
        <v>#DIV/0!</v>
      </c>
    </row>
    <row r="40" customFormat="false" ht="15" hidden="false" customHeight="false" outlineLevel="0" collapsed="false">
      <c r="A40" s="0" t="n">
        <v>1</v>
      </c>
      <c r="B40" s="0" t="n">
        <v>4</v>
      </c>
      <c r="C40" s="0" t="s">
        <v>3</v>
      </c>
      <c r="D40" s="0" t="n">
        <v>31</v>
      </c>
      <c r="E40" s="0" t="n">
        <v>35</v>
      </c>
      <c r="F40" s="0" t="n">
        <v>0.06</v>
      </c>
      <c r="J40" s="0" t="n">
        <f aca="false">AVERAGE(Table1[[#This Row],[min]],Table1[[#This Row],[max]])*Table1[[#This Row],[pdf_literature]]/$H$50</f>
        <v>9.65853658536585</v>
      </c>
      <c r="L40" s="0" t="e">
        <f aca="false">AVERAGE(Table1[[#This Row],[min]],Table1[[#This Row],[max]])*Table1[[#This Row],[pdf]]/$I$50</f>
        <v>#DIV/0!</v>
      </c>
    </row>
    <row r="41" customFormat="false" ht="15" hidden="false" customHeight="false" outlineLevel="0" collapsed="false">
      <c r="A41" s="0" t="n">
        <v>1</v>
      </c>
      <c r="B41" s="0" t="n">
        <v>4</v>
      </c>
      <c r="C41" s="0" t="s">
        <v>3</v>
      </c>
      <c r="D41" s="0" t="n">
        <v>36</v>
      </c>
      <c r="E41" s="0" t="n">
        <v>40</v>
      </c>
      <c r="F41" s="0" t="n">
        <v>0.025</v>
      </c>
      <c r="J41" s="0" t="n">
        <f aca="false">AVERAGE(Table1[[#This Row],[min]],Table1[[#This Row],[max]])*Table1[[#This Row],[pdf_literature]]/$H$50</f>
        <v>4.63414634146342</v>
      </c>
      <c r="L41" s="0" t="e">
        <f aca="false">AVERAGE(Table1[[#This Row],[min]],Table1[[#This Row],[max]])*Table1[[#This Row],[pdf]]/$I$50</f>
        <v>#DIV/0!</v>
      </c>
    </row>
    <row r="42" customFormat="false" ht="15" hidden="false" customHeight="false" outlineLevel="0" collapsed="false">
      <c r="A42" s="0" t="n">
        <v>1</v>
      </c>
      <c r="B42" s="0" t="n">
        <v>4</v>
      </c>
      <c r="C42" s="0" t="s">
        <v>3</v>
      </c>
      <c r="D42" s="0" t="n">
        <v>41</v>
      </c>
      <c r="E42" s="0" t="n">
        <v>45</v>
      </c>
      <c r="F42" s="0" t="n">
        <v>0.02</v>
      </c>
      <c r="J42" s="0" t="n">
        <f aca="false">AVERAGE(Table1[[#This Row],[min]],Table1[[#This Row],[max]])*Table1[[#This Row],[pdf_literature]]/$H$50</f>
        <v>4.19512195121951</v>
      </c>
      <c r="L42" s="0" t="e">
        <f aca="false">AVERAGE(Table1[[#This Row],[min]],Table1[[#This Row],[max]])*Table1[[#This Row],[pdf]]/$I$50</f>
        <v>#DIV/0!</v>
      </c>
    </row>
    <row r="43" customFormat="false" ht="15" hidden="false" customHeight="false" outlineLevel="0" collapsed="false">
      <c r="A43" s="0" t="n">
        <v>1</v>
      </c>
      <c r="B43" s="0" t="n">
        <v>4</v>
      </c>
      <c r="C43" s="0" t="s">
        <v>3</v>
      </c>
      <c r="D43" s="0" t="n">
        <v>46</v>
      </c>
      <c r="E43" s="0" t="n">
        <v>50</v>
      </c>
      <c r="F43" s="0" t="n">
        <v>0.015</v>
      </c>
      <c r="J43" s="0" t="n">
        <f aca="false">AVERAGE(Table1[[#This Row],[min]],Table1[[#This Row],[max]])*Table1[[#This Row],[pdf_literature]]/$H$50</f>
        <v>3.51219512195122</v>
      </c>
      <c r="L43" s="0" t="e">
        <f aca="false">AVERAGE(Table1[[#This Row],[min]],Table1[[#This Row],[max]])*Table1[[#This Row],[pdf]]/$I$50</f>
        <v>#DIV/0!</v>
      </c>
    </row>
    <row r="44" customFormat="false" ht="15" hidden="false" customHeight="false" outlineLevel="0" collapsed="false">
      <c r="A44" s="0" t="n">
        <v>1</v>
      </c>
      <c r="B44" s="0" t="n">
        <v>4</v>
      </c>
      <c r="C44" s="0" t="s">
        <v>3</v>
      </c>
      <c r="D44" s="0" t="n">
        <v>51</v>
      </c>
      <c r="E44" s="0" t="n">
        <v>55</v>
      </c>
      <c r="F44" s="0" t="n">
        <v>0.02</v>
      </c>
      <c r="J44" s="0" t="n">
        <f aca="false">AVERAGE(Table1[[#This Row],[min]],Table1[[#This Row],[max]])*Table1[[#This Row],[pdf_literature]]/$H$50</f>
        <v>5.17073170731707</v>
      </c>
      <c r="L44" s="0" t="e">
        <f aca="false">AVERAGE(Table1[[#This Row],[min]],Table1[[#This Row],[max]])*Table1[[#This Row],[pdf]]/$I$50</f>
        <v>#DIV/0!</v>
      </c>
    </row>
    <row r="45" customFormat="false" ht="15" hidden="false" customHeight="false" outlineLevel="0" collapsed="false">
      <c r="A45" s="0" t="n">
        <v>1</v>
      </c>
      <c r="B45" s="0" t="n">
        <v>4</v>
      </c>
      <c r="C45" s="0" t="s">
        <v>3</v>
      </c>
      <c r="D45" s="0" t="n">
        <v>56</v>
      </c>
      <c r="E45" s="0" t="n">
        <v>60</v>
      </c>
      <c r="F45" s="0" t="n">
        <v>0.01</v>
      </c>
      <c r="J45" s="0" t="n">
        <f aca="false">AVERAGE(Table1[[#This Row],[min]],Table1[[#This Row],[max]])*Table1[[#This Row],[pdf_literature]]/$H$50</f>
        <v>2.82926829268293</v>
      </c>
      <c r="L45" s="0" t="e">
        <f aca="false">AVERAGE(Table1[[#This Row],[min]],Table1[[#This Row],[max]])*Table1[[#This Row],[pdf]]/$I$50</f>
        <v>#DIV/0!</v>
      </c>
    </row>
    <row r="46" customFormat="false" ht="15" hidden="false" customHeight="false" outlineLevel="0" collapsed="false">
      <c r="A46" s="0" t="n">
        <v>1</v>
      </c>
      <c r="B46" s="0" t="n">
        <v>4</v>
      </c>
      <c r="C46" s="0" t="s">
        <v>3</v>
      </c>
      <c r="D46" s="0" t="n">
        <v>61</v>
      </c>
      <c r="E46" s="0" t="n">
        <v>65</v>
      </c>
      <c r="F46" s="0" t="n">
        <v>0.01</v>
      </c>
      <c r="J46" s="0" t="n">
        <f aca="false">AVERAGE(Table1[[#This Row],[min]],Table1[[#This Row],[max]])*Table1[[#This Row],[pdf_literature]]/$H$50</f>
        <v>3.07317073170732</v>
      </c>
      <c r="L46" s="0" t="e">
        <f aca="false">AVERAGE(Table1[[#This Row],[min]],Table1[[#This Row],[max]])*Table1[[#This Row],[pdf]]/$I$50</f>
        <v>#DIV/0!</v>
      </c>
    </row>
    <row r="47" customFormat="false" ht="15" hidden="false" customHeight="false" outlineLevel="0" collapsed="false">
      <c r="A47" s="0" t="n">
        <v>1</v>
      </c>
      <c r="B47" s="0" t="n">
        <v>4</v>
      </c>
      <c r="C47" s="0" t="s">
        <v>3</v>
      </c>
      <c r="D47" s="0" t="n">
        <v>66</v>
      </c>
      <c r="E47" s="0" t="n">
        <v>70</v>
      </c>
      <c r="F47" s="0" t="n">
        <v>0</v>
      </c>
      <c r="J47" s="0" t="n">
        <f aca="false">AVERAGE(Table1[[#This Row],[min]],Table1[[#This Row],[max]])*Table1[[#This Row],[pdf_literature]]/$H$50</f>
        <v>0</v>
      </c>
      <c r="L47" s="0" t="e">
        <f aca="false">AVERAGE(Table1[[#This Row],[min]],Table1[[#This Row],[max]])*Table1[[#This Row],[pdf]]/$I$50</f>
        <v>#DIV/0!</v>
      </c>
    </row>
    <row r="48" customFormat="false" ht="15" hidden="false" customHeight="false" outlineLevel="0" collapsed="false">
      <c r="A48" s="0" t="n">
        <v>1</v>
      </c>
      <c r="B48" s="0" t="n">
        <v>4</v>
      </c>
      <c r="C48" s="0" t="s">
        <v>3</v>
      </c>
      <c r="D48" s="0" t="n">
        <v>71</v>
      </c>
      <c r="E48" s="0" t="n">
        <v>75</v>
      </c>
      <c r="F48" s="0" t="n">
        <v>0</v>
      </c>
      <c r="J48" s="0" t="n">
        <f aca="false">AVERAGE(Table1[[#This Row],[min]],Table1[[#This Row],[max]])*Table1[[#This Row],[pdf_literature]]/$H$50</f>
        <v>0</v>
      </c>
      <c r="L48" s="0" t="e">
        <f aca="false">AVERAGE(Table1[[#This Row],[min]],Table1[[#This Row],[max]])*Table1[[#This Row],[pdf]]/$I$50</f>
        <v>#DIV/0!</v>
      </c>
    </row>
    <row r="49" customFormat="false" ht="15" hidden="false" customHeight="false" outlineLevel="0" collapsed="false">
      <c r="A49" s="0" t="n">
        <v>1</v>
      </c>
      <c r="B49" s="0" t="n">
        <v>4</v>
      </c>
      <c r="C49" s="0" t="s">
        <v>3</v>
      </c>
      <c r="D49" s="0" t="n">
        <v>76</v>
      </c>
      <c r="E49" s="0" t="n">
        <v>80</v>
      </c>
      <c r="F49" s="0" t="n">
        <v>0</v>
      </c>
      <c r="J49" s="0" t="n">
        <f aca="false">AVERAGE(Table1[[#This Row],[min]],Table1[[#This Row],[max]])*Table1[[#This Row],[pdf_literature]]/$H$50</f>
        <v>0</v>
      </c>
      <c r="L49" s="0" t="e">
        <f aca="false">AVERAGE(Table1[[#This Row],[min]],Table1[[#This Row],[max]])*Table1[[#This Row],[pdf]]/$I$50</f>
        <v>#DIV/0!</v>
      </c>
    </row>
    <row r="50" customFormat="false" ht="15" hidden="false" customHeight="false" outlineLevel="0" collapsed="false">
      <c r="A50" s="0" t="n">
        <v>1</v>
      </c>
      <c r="B50" s="0" t="n">
        <v>4</v>
      </c>
      <c r="C50" s="0" t="s">
        <v>3</v>
      </c>
      <c r="D50" s="0" t="n">
        <v>81</v>
      </c>
      <c r="E50" s="0" t="n">
        <v>85</v>
      </c>
      <c r="F50" s="0" t="n">
        <v>0.01</v>
      </c>
      <c r="H50" s="0" t="n">
        <f aca="false">SUM(F38:F50)</f>
        <v>0.205</v>
      </c>
      <c r="I50" s="0" t="n">
        <f aca="false">SUM(G38:G50)</f>
        <v>0</v>
      </c>
      <c r="J50" s="0" t="n">
        <f aca="false">AVERAGE(Table1[[#This Row],[min]],Table1[[#This Row],[max]])*Table1[[#This Row],[pdf_literature]]/$H$50</f>
        <v>4.04878048780488</v>
      </c>
      <c r="K50" s="0" t="n">
        <f aca="false">SUM(J38:J50)</f>
        <v>41.4634146341463</v>
      </c>
      <c r="L50" s="0" t="e">
        <f aca="false">AVERAGE(Table1[[#This Row],[min]],Table1[[#This Row],[max]])*Table1[[#This Row],[pdf]]/$I$50</f>
        <v>#DIV/0!</v>
      </c>
      <c r="M50" s="0" t="e">
        <f aca="false">SUM(L38:L50)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84765625" defaultRowHeight="1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23.01"/>
  </cols>
  <sheetData>
    <row r="1" customFormat="false" ht="15" hidden="false" customHeight="false" outlineLevel="0" collapsed="false">
      <c r="A1" s="4" t="s">
        <v>4</v>
      </c>
      <c r="B1" s="4" t="s">
        <v>0</v>
      </c>
      <c r="C1" s="4" t="s">
        <v>1</v>
      </c>
      <c r="D1" s="4" t="s">
        <v>5</v>
      </c>
      <c r="E1" s="4" t="s">
        <v>6</v>
      </c>
      <c r="F1" s="4" t="s">
        <v>7</v>
      </c>
    </row>
    <row r="2" customFormat="false" ht="15" hidden="false" customHeight="false" outlineLevel="0" collapsed="false">
      <c r="A2" s="3" t="n">
        <v>1</v>
      </c>
      <c r="B2" s="3" t="n">
        <v>1</v>
      </c>
      <c r="C2" s="3" t="s">
        <v>3</v>
      </c>
      <c r="D2" s="3" t="n">
        <v>20</v>
      </c>
      <c r="E2" s="3" t="n">
        <v>30</v>
      </c>
      <c r="F2" s="3" t="n">
        <v>0.1</v>
      </c>
      <c r="H2" s="0" t="n">
        <f aca="false">AVERAGE(Table2[[#This Row],[min]:[max]])*Table2[[#This Row],[pdf]]</f>
        <v>2.5</v>
      </c>
    </row>
    <row r="3" customFormat="false" ht="15" hidden="false" customHeight="false" outlineLevel="0" collapsed="false">
      <c r="A3" s="3" t="n">
        <v>1</v>
      </c>
      <c r="B3" s="3" t="n">
        <v>1</v>
      </c>
      <c r="C3" s="3" t="s">
        <v>3</v>
      </c>
      <c r="D3" s="3" t="n">
        <v>31</v>
      </c>
      <c r="E3" s="3" t="n">
        <v>40</v>
      </c>
      <c r="F3" s="3" t="n">
        <v>0.1</v>
      </c>
      <c r="H3" s="0" t="n">
        <f aca="false">AVERAGE(Table2[[#This Row],[min]:[max]])*Table2[[#This Row],[pdf]]</f>
        <v>3.55</v>
      </c>
    </row>
    <row r="4" customFormat="false" ht="15" hidden="false" customHeight="false" outlineLevel="0" collapsed="false">
      <c r="A4" s="3" t="n">
        <v>1</v>
      </c>
      <c r="B4" s="3" t="n">
        <v>1</v>
      </c>
      <c r="C4" s="3" t="s">
        <v>3</v>
      </c>
      <c r="D4" s="3" t="n">
        <v>41</v>
      </c>
      <c r="E4" s="3" t="n">
        <v>50</v>
      </c>
      <c r="F4" s="3" t="n">
        <v>0.5</v>
      </c>
      <c r="H4" s="0" t="n">
        <f aca="false">AVERAGE(Table2[[#This Row],[min]:[max]])*Table2[[#This Row],[pdf]]</f>
        <v>22.75</v>
      </c>
    </row>
    <row r="5" customFormat="false" ht="15" hidden="false" customHeight="false" outlineLevel="0" collapsed="false">
      <c r="A5" s="3" t="n">
        <v>1</v>
      </c>
      <c r="B5" s="3" t="n">
        <v>1</v>
      </c>
      <c r="C5" s="3" t="s">
        <v>3</v>
      </c>
      <c r="D5" s="3" t="n">
        <v>51</v>
      </c>
      <c r="E5" s="3" t="n">
        <v>60</v>
      </c>
      <c r="F5" s="3" t="n">
        <v>0.3</v>
      </c>
      <c r="H5" s="0" t="n">
        <f aca="false">AVERAGE(Table2[[#This Row],[min]:[max]])*Table2[[#This Row],[pdf]]</f>
        <v>16.65</v>
      </c>
      <c r="I5" s="0" t="n">
        <f aca="false">SUM(H2:H5)</f>
        <v>45.45</v>
      </c>
    </row>
    <row r="6" customFormat="false" ht="15" hidden="false" customHeight="false" outlineLevel="0" collapsed="false">
      <c r="A6" s="3" t="n">
        <v>1</v>
      </c>
      <c r="B6" s="3" t="n">
        <v>2</v>
      </c>
      <c r="C6" s="3" t="s">
        <v>3</v>
      </c>
      <c r="D6" s="3" t="n">
        <v>20</v>
      </c>
      <c r="E6" s="3" t="n">
        <v>30</v>
      </c>
      <c r="F6" s="3"/>
      <c r="H6" s="0" t="n">
        <f aca="false">AVERAGE(Table2[[#This Row],[min]:[max]])*Table2[[#This Row],[pdf]]</f>
        <v>0</v>
      </c>
    </row>
    <row r="7" customFormat="false" ht="15" hidden="false" customHeight="false" outlineLevel="0" collapsed="false">
      <c r="A7" s="3" t="n">
        <v>1</v>
      </c>
      <c r="B7" s="3" t="n">
        <v>2</v>
      </c>
      <c r="C7" s="3" t="s">
        <v>3</v>
      </c>
      <c r="D7" s="3" t="n">
        <v>31</v>
      </c>
      <c r="E7" s="3" t="n">
        <v>40</v>
      </c>
      <c r="F7" s="3"/>
      <c r="H7" s="0" t="n">
        <f aca="false">AVERAGE(Table2[[#This Row],[min]:[max]])*Table2[[#This Row],[pdf]]</f>
        <v>0</v>
      </c>
    </row>
    <row r="8" customFormat="false" ht="15" hidden="false" customHeight="false" outlineLevel="0" collapsed="false">
      <c r="A8" s="2" t="n">
        <v>1</v>
      </c>
      <c r="B8" s="3" t="n">
        <v>2</v>
      </c>
      <c r="C8" s="2" t="s">
        <v>3</v>
      </c>
      <c r="D8" s="3" t="n">
        <v>41</v>
      </c>
      <c r="E8" s="3" t="n">
        <v>50</v>
      </c>
      <c r="F8" s="2"/>
      <c r="H8" s="0" t="n">
        <f aca="false">AVERAGE(Table2[[#This Row],[min]:[max]])*Table2[[#This Row],[pdf]]</f>
        <v>0</v>
      </c>
    </row>
    <row r="9" customFormat="false" ht="15" hidden="false" customHeight="false" outlineLevel="0" collapsed="false">
      <c r="A9" s="3" t="n">
        <v>1</v>
      </c>
      <c r="B9" s="3" t="n">
        <v>2</v>
      </c>
      <c r="C9" s="3" t="s">
        <v>3</v>
      </c>
      <c r="D9" s="3" t="n">
        <v>51</v>
      </c>
      <c r="E9" s="3" t="n">
        <v>60</v>
      </c>
      <c r="F9" s="3"/>
      <c r="H9" s="0" t="n">
        <f aca="false">AVERAGE(Table2[[#This Row],[min]:[max]])*Table2[[#This Row],[pdf]]</f>
        <v>0</v>
      </c>
      <c r="I9" s="0" t="n">
        <f aca="false">SUM(H6:H9)</f>
        <v>0</v>
      </c>
    </row>
    <row r="10" customFormat="false" ht="15" hidden="false" customHeight="false" outlineLevel="0" collapsed="false">
      <c r="A10" s="3" t="n">
        <v>1</v>
      </c>
      <c r="B10" s="3" t="n">
        <v>3</v>
      </c>
      <c r="C10" s="3" t="s">
        <v>3</v>
      </c>
      <c r="D10" s="3" t="n">
        <v>20</v>
      </c>
      <c r="E10" s="3" t="n">
        <v>30</v>
      </c>
      <c r="F10" s="3"/>
      <c r="H10" s="0" t="n">
        <f aca="false">AVERAGE(Table2[[#This Row],[min]:[max]])*Table2[[#This Row],[pdf]]</f>
        <v>0</v>
      </c>
    </row>
    <row r="11" customFormat="false" ht="15" hidden="false" customHeight="false" outlineLevel="0" collapsed="false">
      <c r="A11" s="3" t="n">
        <v>1</v>
      </c>
      <c r="B11" s="3" t="n">
        <v>3</v>
      </c>
      <c r="C11" s="3" t="s">
        <v>3</v>
      </c>
      <c r="D11" s="3" t="n">
        <v>31</v>
      </c>
      <c r="E11" s="3" t="n">
        <v>40</v>
      </c>
      <c r="F11" s="3"/>
      <c r="H11" s="0" t="n">
        <f aca="false">AVERAGE(Table2[[#This Row],[min]:[max]])*Table2[[#This Row],[pdf]]</f>
        <v>0</v>
      </c>
    </row>
    <row r="12" customFormat="false" ht="15" hidden="false" customHeight="false" outlineLevel="0" collapsed="false">
      <c r="A12" s="3" t="n">
        <v>1</v>
      </c>
      <c r="B12" s="3" t="n">
        <v>3</v>
      </c>
      <c r="C12" s="3" t="s">
        <v>3</v>
      </c>
      <c r="D12" s="3" t="n">
        <v>41</v>
      </c>
      <c r="E12" s="3" t="n">
        <v>50</v>
      </c>
      <c r="F12" s="3"/>
      <c r="H12" s="0" t="n">
        <f aca="false">AVERAGE(Table2[[#This Row],[min]:[max]])*Table2[[#This Row],[pdf]]</f>
        <v>0</v>
      </c>
    </row>
    <row r="13" customFormat="false" ht="15" hidden="false" customHeight="false" outlineLevel="0" collapsed="false">
      <c r="A13" s="3" t="n">
        <v>1</v>
      </c>
      <c r="B13" s="3" t="n">
        <v>3</v>
      </c>
      <c r="C13" s="3" t="s">
        <v>3</v>
      </c>
      <c r="D13" s="3" t="n">
        <v>51</v>
      </c>
      <c r="E13" s="3" t="n">
        <v>60</v>
      </c>
      <c r="F13" s="3"/>
      <c r="H13" s="0" t="n">
        <f aca="false">AVERAGE(Table2[[#This Row],[min]:[max]])*Table2[[#This Row],[pdf]]</f>
        <v>0</v>
      </c>
      <c r="I13" s="0" t="n">
        <f aca="false">SUM(H10:H13)</f>
        <v>0</v>
      </c>
    </row>
    <row r="14" customFormat="false" ht="15" hidden="false" customHeight="false" outlineLevel="0" collapsed="false">
      <c r="A14" s="3" t="n">
        <v>1</v>
      </c>
      <c r="B14" s="3" t="n">
        <v>4</v>
      </c>
      <c r="C14" s="3" t="s">
        <v>3</v>
      </c>
      <c r="D14" s="3" t="n">
        <v>20</v>
      </c>
      <c r="E14" s="3" t="n">
        <v>30</v>
      </c>
      <c r="F14" s="3"/>
      <c r="H14" s="0" t="n">
        <f aca="false">AVERAGE(Table2[[#This Row],[min]:[max]])*Table2[[#This Row],[pdf]]</f>
        <v>0</v>
      </c>
    </row>
    <row r="15" customFormat="false" ht="15" hidden="false" customHeight="false" outlineLevel="0" collapsed="false">
      <c r="A15" s="3" t="n">
        <v>1</v>
      </c>
      <c r="B15" s="3" t="n">
        <v>4</v>
      </c>
      <c r="C15" s="3" t="s">
        <v>3</v>
      </c>
      <c r="D15" s="3" t="n">
        <v>31</v>
      </c>
      <c r="E15" s="3" t="n">
        <v>40</v>
      </c>
      <c r="F15" s="3"/>
      <c r="H15" s="0" t="n">
        <f aca="false">AVERAGE(Table2[[#This Row],[min]:[max]])*Table2[[#This Row],[pdf]]</f>
        <v>0</v>
      </c>
    </row>
    <row r="16" customFormat="false" ht="15" hidden="false" customHeight="false" outlineLevel="0" collapsed="false">
      <c r="A16" s="2" t="n">
        <v>1</v>
      </c>
      <c r="B16" s="3" t="n">
        <v>4</v>
      </c>
      <c r="C16" s="2" t="s">
        <v>3</v>
      </c>
      <c r="D16" s="3" t="n">
        <v>41</v>
      </c>
      <c r="E16" s="3" t="n">
        <v>50</v>
      </c>
      <c r="F16" s="2"/>
      <c r="H16" s="0" t="n">
        <f aca="false">AVERAGE(Table2[[#This Row],[min]:[max]])*Table2[[#This Row],[pdf]]</f>
        <v>0</v>
      </c>
    </row>
    <row r="17" customFormat="false" ht="15" hidden="false" customHeight="false" outlineLevel="0" collapsed="false">
      <c r="A17" s="6" t="n">
        <v>1</v>
      </c>
      <c r="B17" s="6" t="n">
        <v>4</v>
      </c>
      <c r="C17" s="6" t="s">
        <v>3</v>
      </c>
      <c r="D17" s="6" t="n">
        <v>51</v>
      </c>
      <c r="E17" s="6" t="n">
        <v>60</v>
      </c>
      <c r="F17" s="6"/>
      <c r="H17" s="0" t="n">
        <f aca="false">AVERAGE(Table2[[#This Row],[min]:[max]])*Table2[[#This Row],[pdf]]</f>
        <v>0</v>
      </c>
      <c r="I17" s="0" t="n">
        <f aca="false">SUM(H14:H17)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2024-11-20T15:43:27Z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