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_sia\RenderNew\projects\test_building\input\"/>
    </mc:Choice>
  </mc:AlternateContent>
  <bookViews>
    <workbookView xWindow="0" yWindow="0" windowWidth="16380" windowHeight="8190" tabRatio="500"/>
  </bookViews>
  <sheets>
    <sheet name="test" sheetId="1" r:id="rId1"/>
    <sheet name="test_calib" sheetId="2" r:id="rId2"/>
    <sheet name="Tabelle1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2" i="2" l="1"/>
  <c r="I22" i="2"/>
  <c r="J22" i="2" s="1"/>
  <c r="K22" i="2" s="1"/>
  <c r="O22" i="2" s="1"/>
  <c r="N21" i="2"/>
  <c r="I21" i="2"/>
  <c r="J21" i="2" s="1"/>
  <c r="K21" i="2" s="1"/>
  <c r="O21" i="2" s="1"/>
  <c r="N20" i="2"/>
  <c r="I20" i="2"/>
  <c r="J20" i="2" s="1"/>
  <c r="K20" i="2" s="1"/>
  <c r="O20" i="2" s="1"/>
  <c r="N19" i="2"/>
  <c r="I19" i="2"/>
  <c r="J19" i="2" s="1"/>
  <c r="K19" i="2" s="1"/>
  <c r="O19" i="2" s="1"/>
  <c r="N18" i="2"/>
  <c r="I18" i="2"/>
  <c r="J18" i="2" s="1"/>
  <c r="K18" i="2" s="1"/>
  <c r="O18" i="2" s="1"/>
  <c r="N17" i="2"/>
  <c r="I17" i="2"/>
  <c r="J17" i="2" s="1"/>
  <c r="K17" i="2" s="1"/>
  <c r="O17" i="2" s="1"/>
  <c r="N16" i="2"/>
  <c r="I16" i="2"/>
  <c r="J16" i="2" s="1"/>
  <c r="K16" i="2" s="1"/>
  <c r="O16" i="2" s="1"/>
  <c r="N15" i="2"/>
  <c r="I15" i="2"/>
  <c r="J15" i="2" s="1"/>
  <c r="K15" i="2" s="1"/>
  <c r="O15" i="2" s="1"/>
  <c r="N14" i="2"/>
  <c r="I14" i="2"/>
  <c r="J14" i="2" s="1"/>
  <c r="K14" i="2" s="1"/>
  <c r="O14" i="2" s="1"/>
  <c r="N13" i="2"/>
  <c r="I13" i="2"/>
  <c r="J13" i="2" s="1"/>
  <c r="K13" i="2" s="1"/>
  <c r="O13" i="2" s="1"/>
  <c r="N12" i="2"/>
  <c r="I12" i="2"/>
  <c r="J12" i="2" s="1"/>
  <c r="K12" i="2" s="1"/>
  <c r="O12" i="2" s="1"/>
  <c r="N11" i="2"/>
  <c r="I11" i="2"/>
  <c r="J11" i="2" s="1"/>
  <c r="K11" i="2" s="1"/>
  <c r="N10" i="2"/>
  <c r="I10" i="2"/>
  <c r="J10" i="2" s="1"/>
  <c r="K10" i="2" s="1"/>
  <c r="O10" i="2" s="1"/>
  <c r="N9" i="2"/>
  <c r="I9" i="2"/>
  <c r="J9" i="2" s="1"/>
  <c r="K9" i="2" s="1"/>
  <c r="O9" i="2" s="1"/>
  <c r="N8" i="2"/>
  <c r="I8" i="2"/>
  <c r="J8" i="2" s="1"/>
  <c r="K8" i="2" s="1"/>
  <c r="O8" i="2" s="1"/>
  <c r="N7" i="2"/>
  <c r="I7" i="2"/>
  <c r="J7" i="2" s="1"/>
  <c r="K7" i="2" s="1"/>
  <c r="O7" i="2" s="1"/>
</calcChain>
</file>

<file path=xl/sharedStrings.xml><?xml version="1.0" encoding="utf-8"?>
<sst xmlns="http://schemas.openxmlformats.org/spreadsheetml/2006/main" count="80" uniqueCount="10">
  <si>
    <t>id_subsector</t>
  </si>
  <si>
    <t>id_unit_user_type</t>
  </si>
  <si>
    <t>unit</t>
  </si>
  <si>
    <t>value</t>
  </si>
  <si>
    <t>count</t>
  </si>
  <si>
    <t>sqm/count</t>
  </si>
  <si>
    <t xml:space="preserve">calib round 1 </t>
  </si>
  <si>
    <t>average</t>
  </si>
  <si>
    <t>counter</t>
  </si>
  <si>
    <t>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</si>
</sst>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/>
    <xf numFmtId="164" fontId="0" fillId="0" borderId="0" xfId="0" applyNumberFormat="1"/>
    <xf numFmtId="0" fontId="1" fillId="0" borderId="0" xfId="0" applyFont="1"/>
    <xf numFmtId="0" fontId="0" fillId="0" borderId="1" xfId="0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9" fontId="0" fillId="0" borderId="0" xfId="0" applyNumberFormat="1"/>
    <xf numFmtId="49" fontId="0" fillId="0" borderId="0" xfId="0" applyNumberFormat="1" applyFont="1"/>
    <xf numFmtId="10" fontId="0" fillId="0" borderId="0" xfId="0" applyNumberForma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3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3A3A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34" displayName="Table134" ref="A1:D22" totalsRowShown="0">
  <autoFilter ref="A1:D22"/>
  <tableColumns count="4">
    <tableColumn id="1" name="id_subsector"/>
    <tableColumn id="2" name="id_unit_user_type"/>
    <tableColumn id="3" name="unit"/>
    <tableColumn id="4" name="valu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D22" totalsRowShown="0">
  <autoFilter ref="A1:D22"/>
  <tableColumns count="4">
    <tableColumn id="1" name="id_subsector"/>
    <tableColumn id="2" name="id_unit_user_type"/>
    <tableColumn id="3" name="unit"/>
    <tableColumn id="4" name="valu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D22" totalsRowShown="0">
  <autoFilter ref="A1:D22"/>
  <tableColumns count="4">
    <tableColumn id="1" name="id_subsector"/>
    <tableColumn id="2" name="id_unit_user_type"/>
    <tableColumn id="3" name="unit"/>
    <tableColumn id="4" name="val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="191" zoomScaleNormal="191" workbookViewId="0">
      <selection activeCell="D7" sqref="D7"/>
    </sheetView>
  </sheetViews>
  <sheetFormatPr defaultColWidth="8.90625" defaultRowHeight="14.5" x14ac:dyDescent="0.35"/>
  <cols>
    <col min="1" max="1" width="13.453125" customWidth="1"/>
    <col min="2" max="2" width="17.7265625" customWidth="1"/>
    <col min="3" max="3" width="10.54296875" customWidth="1"/>
    <col min="4" max="4" width="7.90625" customWidth="1"/>
    <col min="9" max="9" width="9.81640625" customWidth="1"/>
    <col min="13" max="13" width="9.81640625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>
        <v>61</v>
      </c>
      <c r="B2">
        <v>1</v>
      </c>
      <c r="C2" t="s">
        <v>4</v>
      </c>
      <c r="D2" s="3">
        <v>1</v>
      </c>
    </row>
    <row r="3" spans="1:4" x14ac:dyDescent="0.35">
      <c r="A3">
        <v>61</v>
      </c>
      <c r="B3">
        <v>2</v>
      </c>
      <c r="C3" t="s">
        <v>4</v>
      </c>
      <c r="D3" s="3">
        <v>2</v>
      </c>
    </row>
    <row r="4" spans="1:4" x14ac:dyDescent="0.35">
      <c r="A4">
        <v>61</v>
      </c>
      <c r="B4">
        <v>3</v>
      </c>
      <c r="C4" t="s">
        <v>4</v>
      </c>
      <c r="D4" s="3">
        <v>3</v>
      </c>
    </row>
    <row r="5" spans="1:4" x14ac:dyDescent="0.35">
      <c r="A5">
        <v>61</v>
      </c>
      <c r="B5">
        <v>4</v>
      </c>
      <c r="C5" t="s">
        <v>4</v>
      </c>
      <c r="D5" s="3">
        <v>2</v>
      </c>
    </row>
    <row r="6" spans="1:4" x14ac:dyDescent="0.35">
      <c r="A6">
        <v>61</v>
      </c>
      <c r="B6">
        <v>5</v>
      </c>
      <c r="C6" t="s">
        <v>4</v>
      </c>
      <c r="D6" s="3">
        <v>3</v>
      </c>
    </row>
    <row r="7" spans="1:4" x14ac:dyDescent="0.35">
      <c r="A7">
        <v>31</v>
      </c>
      <c r="B7">
        <v>6</v>
      </c>
      <c r="C7" t="s">
        <v>5</v>
      </c>
      <c r="D7" s="3">
        <v>83</v>
      </c>
    </row>
    <row r="8" spans="1:4" x14ac:dyDescent="0.35">
      <c r="A8">
        <v>32</v>
      </c>
      <c r="B8">
        <v>6</v>
      </c>
      <c r="C8" t="s">
        <v>5</v>
      </c>
      <c r="D8" s="3">
        <v>56</v>
      </c>
    </row>
    <row r="9" spans="1:4" x14ac:dyDescent="0.35">
      <c r="A9">
        <v>33</v>
      </c>
      <c r="B9">
        <v>6</v>
      </c>
      <c r="C9" t="s">
        <v>5</v>
      </c>
      <c r="D9" s="3">
        <v>32</v>
      </c>
    </row>
    <row r="10" spans="1:4" x14ac:dyDescent="0.35">
      <c r="A10">
        <v>34</v>
      </c>
      <c r="B10">
        <v>6</v>
      </c>
      <c r="C10" t="s">
        <v>5</v>
      </c>
      <c r="D10" s="3">
        <v>64</v>
      </c>
    </row>
    <row r="11" spans="1:4" x14ac:dyDescent="0.35">
      <c r="A11">
        <v>35</v>
      </c>
      <c r="B11">
        <v>6</v>
      </c>
      <c r="C11" t="s">
        <v>5</v>
      </c>
      <c r="D11" s="3">
        <v>30</v>
      </c>
    </row>
    <row r="12" spans="1:4" x14ac:dyDescent="0.35">
      <c r="A12">
        <v>36</v>
      </c>
      <c r="B12">
        <v>6</v>
      </c>
      <c r="C12" t="s">
        <v>5</v>
      </c>
      <c r="D12" s="3">
        <v>75</v>
      </c>
    </row>
    <row r="13" spans="1:4" x14ac:dyDescent="0.35">
      <c r="A13">
        <v>37</v>
      </c>
      <c r="B13">
        <v>6</v>
      </c>
      <c r="C13" t="s">
        <v>5</v>
      </c>
      <c r="D13" s="3">
        <v>26</v>
      </c>
    </row>
    <row r="14" spans="1:4" x14ac:dyDescent="0.35">
      <c r="A14">
        <v>38</v>
      </c>
      <c r="B14">
        <v>6</v>
      </c>
      <c r="C14" t="s">
        <v>5</v>
      </c>
      <c r="D14" s="3">
        <v>16</v>
      </c>
    </row>
    <row r="15" spans="1:4" x14ac:dyDescent="0.35">
      <c r="A15">
        <v>39</v>
      </c>
      <c r="B15">
        <v>6</v>
      </c>
      <c r="C15" t="s">
        <v>5</v>
      </c>
      <c r="D15" s="3">
        <v>32</v>
      </c>
    </row>
    <row r="16" spans="1:4" x14ac:dyDescent="0.35">
      <c r="A16">
        <v>310</v>
      </c>
      <c r="B16">
        <v>6</v>
      </c>
      <c r="C16" t="s">
        <v>5</v>
      </c>
      <c r="D16" s="3">
        <v>27</v>
      </c>
    </row>
    <row r="17" spans="1:12" x14ac:dyDescent="0.35">
      <c r="A17">
        <v>311</v>
      </c>
      <c r="B17">
        <v>6</v>
      </c>
      <c r="C17" t="s">
        <v>5</v>
      </c>
      <c r="D17" s="3">
        <v>35</v>
      </c>
    </row>
    <row r="18" spans="1:12" x14ac:dyDescent="0.35">
      <c r="A18">
        <v>312</v>
      </c>
      <c r="B18">
        <v>6</v>
      </c>
      <c r="C18" t="s">
        <v>5</v>
      </c>
      <c r="D18" s="3">
        <v>36</v>
      </c>
    </row>
    <row r="19" spans="1:12" x14ac:dyDescent="0.35">
      <c r="A19">
        <v>313</v>
      </c>
      <c r="B19">
        <v>6</v>
      </c>
      <c r="C19" t="s">
        <v>5</v>
      </c>
      <c r="D19" s="3">
        <v>119</v>
      </c>
    </row>
    <row r="20" spans="1:12" x14ac:dyDescent="0.35">
      <c r="A20">
        <v>314</v>
      </c>
      <c r="B20">
        <v>6</v>
      </c>
      <c r="C20" t="s">
        <v>5</v>
      </c>
      <c r="D20" s="3">
        <v>21</v>
      </c>
    </row>
    <row r="21" spans="1:12" x14ac:dyDescent="0.35">
      <c r="A21">
        <v>315</v>
      </c>
      <c r="B21">
        <v>6</v>
      </c>
      <c r="C21" t="s">
        <v>5</v>
      </c>
      <c r="D21" s="3">
        <v>31</v>
      </c>
    </row>
    <row r="22" spans="1:12" x14ac:dyDescent="0.35">
      <c r="A22">
        <v>316</v>
      </c>
      <c r="B22">
        <v>6</v>
      </c>
      <c r="C22" t="s">
        <v>5</v>
      </c>
      <c r="D22" s="3">
        <v>29</v>
      </c>
    </row>
    <row r="27" spans="1:12" x14ac:dyDescent="0.35">
      <c r="L27" s="4"/>
    </row>
    <row r="28" spans="1:12" x14ac:dyDescent="0.35">
      <c r="L28" s="4"/>
    </row>
    <row r="29" spans="1:12" x14ac:dyDescent="0.35">
      <c r="L29" s="4"/>
    </row>
    <row r="30" spans="1:12" x14ac:dyDescent="0.35">
      <c r="L30" s="4"/>
    </row>
    <row r="31" spans="1:12" x14ac:dyDescent="0.35">
      <c r="L31" s="4"/>
    </row>
    <row r="32" spans="1:12" x14ac:dyDescent="0.35">
      <c r="L32" s="4"/>
    </row>
    <row r="33" spans="12:12" x14ac:dyDescent="0.35">
      <c r="L33" s="4"/>
    </row>
    <row r="34" spans="12:12" x14ac:dyDescent="0.35">
      <c r="L34" s="4"/>
    </row>
    <row r="35" spans="12:12" x14ac:dyDescent="0.35">
      <c r="L35" s="4"/>
    </row>
    <row r="36" spans="12:12" x14ac:dyDescent="0.35">
      <c r="L36" s="4"/>
    </row>
    <row r="37" spans="12:12" x14ac:dyDescent="0.35">
      <c r="L37" s="4"/>
    </row>
    <row r="38" spans="12:12" x14ac:dyDescent="0.35">
      <c r="L38" s="4"/>
    </row>
    <row r="39" spans="12:12" x14ac:dyDescent="0.35">
      <c r="L39" s="4"/>
    </row>
    <row r="40" spans="12:12" x14ac:dyDescent="0.35">
      <c r="L40" s="4"/>
    </row>
    <row r="41" spans="12:12" x14ac:dyDescent="0.35">
      <c r="L41" s="4"/>
    </row>
    <row r="42" spans="12:12" x14ac:dyDescent="0.35">
      <c r="L42" s="4"/>
    </row>
  </sheetData>
  <conditionalFormatting sqref="L27:L29">
    <cfRule type="cellIs" dxfId="29" priority="2" operator="notEqual">
      <formula>$F23</formula>
    </cfRule>
  </conditionalFormatting>
  <conditionalFormatting sqref="L30">
    <cfRule type="cellIs" dxfId="28" priority="3" operator="notEqual">
      <formula>$F24</formula>
    </cfRule>
  </conditionalFormatting>
  <conditionalFormatting sqref="L31">
    <cfRule type="cellIs" dxfId="27" priority="4" operator="notEqual">
      <formula>$F26</formula>
    </cfRule>
  </conditionalFormatting>
  <conditionalFormatting sqref="L32 L34">
    <cfRule type="cellIs" dxfId="26" priority="5" operator="notEqual">
      <formula>$F25</formula>
    </cfRule>
  </conditionalFormatting>
  <conditionalFormatting sqref="L33">
    <cfRule type="cellIs" dxfId="25" priority="6" operator="notEqual">
      <formula>$F28</formula>
    </cfRule>
  </conditionalFormatting>
  <conditionalFormatting sqref="L35:L37">
    <cfRule type="cellIs" dxfId="24" priority="7" operator="notEqual">
      <formula>$F31</formula>
    </cfRule>
  </conditionalFormatting>
  <conditionalFormatting sqref="L38">
    <cfRule type="cellIs" dxfId="23" priority="8" operator="notEqual">
      <formula>$F30</formula>
    </cfRule>
  </conditionalFormatting>
  <conditionalFormatting sqref="L39">
    <cfRule type="cellIs" dxfId="22" priority="9" operator="notEqual">
      <formula>$F29</formula>
    </cfRule>
  </conditionalFormatting>
  <conditionalFormatting sqref="L40">
    <cfRule type="cellIs" dxfId="21" priority="10" operator="notEqual">
      <formula>$F28</formula>
    </cfRule>
  </conditionalFormatting>
  <conditionalFormatting sqref="L41:L42">
    <cfRule type="cellIs" dxfId="20" priority="11" operator="notEqual">
      <formula>$F37</formula>
    </cfRule>
  </conditionalFormatting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D8" zoomScale="191" zoomScaleNormal="191" workbookViewId="0">
      <selection activeCell="O7" sqref="O7"/>
    </sheetView>
  </sheetViews>
  <sheetFormatPr defaultColWidth="8.90625" defaultRowHeight="14.5" x14ac:dyDescent="0.35"/>
  <cols>
    <col min="1" max="1" width="13.453125" customWidth="1"/>
    <col min="2" max="2" width="17.7265625" customWidth="1"/>
    <col min="3" max="3" width="10.54296875" customWidth="1"/>
    <col min="4" max="4" width="7.90625" customWidth="1"/>
    <col min="9" max="9" width="9.81640625" customWidth="1"/>
    <col min="13" max="13" width="9.81640625" customWidth="1"/>
  </cols>
  <sheetData>
    <row r="1" spans="1:15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15" x14ac:dyDescent="0.35">
      <c r="A2">
        <v>61</v>
      </c>
      <c r="B2">
        <v>1</v>
      </c>
      <c r="C2" t="s">
        <v>4</v>
      </c>
      <c r="D2" s="3">
        <v>1</v>
      </c>
    </row>
    <row r="3" spans="1:15" x14ac:dyDescent="0.35">
      <c r="A3">
        <v>61</v>
      </c>
      <c r="B3">
        <v>2</v>
      </c>
      <c r="C3" t="s">
        <v>4</v>
      </c>
      <c r="D3" s="3">
        <v>2</v>
      </c>
    </row>
    <row r="4" spans="1:15" x14ac:dyDescent="0.35">
      <c r="A4">
        <v>61</v>
      </c>
      <c r="B4">
        <v>3</v>
      </c>
      <c r="C4" t="s">
        <v>4</v>
      </c>
      <c r="D4" s="3">
        <v>3.5</v>
      </c>
    </row>
    <row r="5" spans="1:15" x14ac:dyDescent="0.35">
      <c r="A5">
        <v>61</v>
      </c>
      <c r="B5">
        <v>4</v>
      </c>
      <c r="C5" t="s">
        <v>4</v>
      </c>
      <c r="D5" s="3">
        <v>2</v>
      </c>
      <c r="G5" s="1" t="s">
        <v>6</v>
      </c>
      <c r="H5" s="1"/>
      <c r="I5" s="1"/>
      <c r="J5" s="1"/>
      <c r="K5" s="1"/>
    </row>
    <row r="6" spans="1:15" x14ac:dyDescent="0.35">
      <c r="A6">
        <v>61</v>
      </c>
      <c r="B6">
        <v>5</v>
      </c>
      <c r="C6" t="s">
        <v>4</v>
      </c>
      <c r="D6" s="3">
        <v>3.5</v>
      </c>
      <c r="G6">
        <v>2019</v>
      </c>
      <c r="H6">
        <v>2020</v>
      </c>
      <c r="I6" t="s">
        <v>7</v>
      </c>
      <c r="J6" t="s">
        <v>8</v>
      </c>
      <c r="M6" s="5">
        <v>2019</v>
      </c>
      <c r="N6" t="s">
        <v>8</v>
      </c>
    </row>
    <row r="7" spans="1:15" x14ac:dyDescent="0.35">
      <c r="A7">
        <v>31</v>
      </c>
      <c r="B7">
        <v>6</v>
      </c>
      <c r="C7" t="s">
        <v>5</v>
      </c>
      <c r="D7" s="3">
        <v>60</v>
      </c>
      <c r="F7">
        <v>31</v>
      </c>
      <c r="G7" s="6">
        <v>-0.58699999999999997</v>
      </c>
      <c r="H7" s="6">
        <v>-0.64500000000000002</v>
      </c>
      <c r="I7" s="7">
        <f t="shared" ref="I7:I22" si="0">AVERAGE(G7:H7)</f>
        <v>-0.61599999999999999</v>
      </c>
      <c r="J7">
        <f t="shared" ref="J7:J22" si="1">1+I7*-1</f>
        <v>1.6160000000000001</v>
      </c>
      <c r="K7">
        <f t="shared" ref="K7:K22" si="2">ROUND(D7/J7,0)</f>
        <v>37</v>
      </c>
      <c r="L7" s="8" t="s">
        <v>9</v>
      </c>
      <c r="M7" s="6">
        <v>0.5554</v>
      </c>
      <c r="N7">
        <f t="shared" ref="N7:N22" si="3">1+M7*-1</f>
        <v>0.4446</v>
      </c>
      <c r="O7">
        <f>ROUND(K7/N7,0)</f>
        <v>83</v>
      </c>
    </row>
    <row r="8" spans="1:15" x14ac:dyDescent="0.35">
      <c r="A8">
        <v>32</v>
      </c>
      <c r="B8">
        <v>6</v>
      </c>
      <c r="C8" t="s">
        <v>5</v>
      </c>
      <c r="D8" s="3">
        <v>60</v>
      </c>
      <c r="F8">
        <v>32</v>
      </c>
      <c r="G8" s="6">
        <v>-5.8999999999999997E-2</v>
      </c>
      <c r="H8" s="6">
        <v>-4.2999999999999997E-2</v>
      </c>
      <c r="I8" s="7">
        <f t="shared" si="0"/>
        <v>-5.0999999999999997E-2</v>
      </c>
      <c r="J8">
        <f t="shared" si="1"/>
        <v>1.0509999999999999</v>
      </c>
      <c r="K8">
        <f t="shared" si="2"/>
        <v>57</v>
      </c>
      <c r="M8" s="6">
        <v>-2.3E-2</v>
      </c>
      <c r="N8">
        <f t="shared" si="3"/>
        <v>1.0229999999999999</v>
      </c>
      <c r="O8">
        <f>ROUND(K8/N8,0)</f>
        <v>56</v>
      </c>
    </row>
    <row r="9" spans="1:15" x14ac:dyDescent="0.35">
      <c r="A9">
        <v>33</v>
      </c>
      <c r="B9">
        <v>6</v>
      </c>
      <c r="C9" t="s">
        <v>5</v>
      </c>
      <c r="D9" s="3">
        <v>60</v>
      </c>
      <c r="F9">
        <v>33</v>
      </c>
      <c r="G9" s="6">
        <v>-0.3</v>
      </c>
      <c r="H9" s="6">
        <v>-0.438</v>
      </c>
      <c r="I9" s="7">
        <f t="shared" si="0"/>
        <v>-0.36899999999999999</v>
      </c>
      <c r="J9">
        <f t="shared" si="1"/>
        <v>1.369</v>
      </c>
      <c r="K9">
        <f t="shared" si="2"/>
        <v>44</v>
      </c>
      <c r="M9" s="6">
        <v>-0.38300000000000001</v>
      </c>
      <c r="N9">
        <f t="shared" si="3"/>
        <v>1.383</v>
      </c>
      <c r="O9">
        <f>ROUND(K9/N9,0)</f>
        <v>32</v>
      </c>
    </row>
    <row r="10" spans="1:15" x14ac:dyDescent="0.35">
      <c r="A10">
        <v>34</v>
      </c>
      <c r="B10">
        <v>6</v>
      </c>
      <c r="C10" t="s">
        <v>5</v>
      </c>
      <c r="D10" s="3">
        <v>110</v>
      </c>
      <c r="F10">
        <v>34</v>
      </c>
      <c r="G10" s="6">
        <v>-0.42899999999999999</v>
      </c>
      <c r="H10" s="6">
        <v>-0.49199999999999999</v>
      </c>
      <c r="I10" s="7">
        <f t="shared" si="0"/>
        <v>-0.46050000000000002</v>
      </c>
      <c r="J10">
        <f t="shared" si="1"/>
        <v>1.4605000000000001</v>
      </c>
      <c r="K10">
        <f t="shared" si="2"/>
        <v>75</v>
      </c>
      <c r="M10" s="6">
        <v>-0.17299999999999999</v>
      </c>
      <c r="N10">
        <f t="shared" si="3"/>
        <v>1.173</v>
      </c>
      <c r="O10">
        <f>ROUND(K10/N10,0)</f>
        <v>64</v>
      </c>
    </row>
    <row r="11" spans="1:15" x14ac:dyDescent="0.35">
      <c r="A11">
        <v>35</v>
      </c>
      <c r="B11">
        <v>6</v>
      </c>
      <c r="C11" t="s">
        <v>5</v>
      </c>
      <c r="D11" s="3">
        <v>40</v>
      </c>
      <c r="F11">
        <v>35</v>
      </c>
      <c r="G11" s="6">
        <v>-8.6999999999999994E-2</v>
      </c>
      <c r="H11" s="6">
        <v>0.23499999999999999</v>
      </c>
      <c r="I11" s="7">
        <f t="shared" si="0"/>
        <v>7.3999999999999996E-2</v>
      </c>
      <c r="J11">
        <f t="shared" si="1"/>
        <v>0.92600000000000005</v>
      </c>
      <c r="K11">
        <f t="shared" si="2"/>
        <v>43</v>
      </c>
      <c r="M11" s="6">
        <v>-0.30399999999999999</v>
      </c>
      <c r="N11">
        <f t="shared" si="3"/>
        <v>1.304</v>
      </c>
      <c r="O11">
        <v>30</v>
      </c>
    </row>
    <row r="12" spans="1:15" x14ac:dyDescent="0.35">
      <c r="A12">
        <v>36</v>
      </c>
      <c r="B12">
        <v>6</v>
      </c>
      <c r="C12" t="s">
        <v>5</v>
      </c>
      <c r="D12" s="3">
        <v>115</v>
      </c>
      <c r="F12">
        <v>36</v>
      </c>
      <c r="G12" s="6">
        <v>-0.36799999999999999</v>
      </c>
      <c r="H12" s="6">
        <v>-0.22600000000000001</v>
      </c>
      <c r="I12" s="7">
        <f t="shared" si="0"/>
        <v>-0.29699999999999999</v>
      </c>
      <c r="J12">
        <f t="shared" si="1"/>
        <v>1.2969999999999999</v>
      </c>
      <c r="K12">
        <f t="shared" si="2"/>
        <v>89</v>
      </c>
      <c r="M12" s="6">
        <v>-0.186</v>
      </c>
      <c r="N12">
        <f t="shared" si="3"/>
        <v>1.1859999999999999</v>
      </c>
      <c r="O12">
        <f t="shared" ref="O12:O22" si="4">ROUND(K12/N12,0)</f>
        <v>75</v>
      </c>
    </row>
    <row r="13" spans="1:15" x14ac:dyDescent="0.35">
      <c r="A13">
        <v>37</v>
      </c>
      <c r="B13">
        <v>6</v>
      </c>
      <c r="C13" t="s">
        <v>5</v>
      </c>
      <c r="D13" s="3">
        <v>40</v>
      </c>
      <c r="F13">
        <v>37</v>
      </c>
      <c r="G13" s="6">
        <v>-0.16700000000000001</v>
      </c>
      <c r="H13" s="6">
        <v>-0.28599999999999998</v>
      </c>
      <c r="I13" s="7">
        <f t="shared" si="0"/>
        <v>-0.22649999999999998</v>
      </c>
      <c r="J13">
        <f t="shared" si="1"/>
        <v>1.2264999999999999</v>
      </c>
      <c r="K13">
        <f t="shared" si="2"/>
        <v>33</v>
      </c>
      <c r="M13" s="6">
        <v>-0.29199999999999998</v>
      </c>
      <c r="N13">
        <f t="shared" si="3"/>
        <v>1.292</v>
      </c>
      <c r="O13">
        <f t="shared" si="4"/>
        <v>26</v>
      </c>
    </row>
    <row r="14" spans="1:15" x14ac:dyDescent="0.35">
      <c r="A14">
        <v>38</v>
      </c>
      <c r="B14">
        <v>6</v>
      </c>
      <c r="C14" t="s">
        <v>5</v>
      </c>
      <c r="D14" s="3">
        <v>30</v>
      </c>
      <c r="F14">
        <v>38</v>
      </c>
      <c r="G14" s="6">
        <v>-0.45200000000000001</v>
      </c>
      <c r="H14" s="6">
        <v>-0.48499999999999999</v>
      </c>
      <c r="I14" s="7">
        <f t="shared" si="0"/>
        <v>-0.46850000000000003</v>
      </c>
      <c r="J14">
        <f t="shared" si="1"/>
        <v>1.4685000000000001</v>
      </c>
      <c r="K14">
        <f t="shared" si="2"/>
        <v>20</v>
      </c>
      <c r="M14" s="6">
        <v>-0.22600000000000001</v>
      </c>
      <c r="N14">
        <f t="shared" si="3"/>
        <v>1.226</v>
      </c>
      <c r="O14">
        <f t="shared" si="4"/>
        <v>16</v>
      </c>
    </row>
    <row r="15" spans="1:15" x14ac:dyDescent="0.35">
      <c r="A15">
        <v>39</v>
      </c>
      <c r="B15">
        <v>6</v>
      </c>
      <c r="C15" t="s">
        <v>5</v>
      </c>
      <c r="D15" s="3">
        <v>60</v>
      </c>
      <c r="F15">
        <v>39</v>
      </c>
      <c r="G15" s="6">
        <v>-0.46700000000000003</v>
      </c>
      <c r="H15" s="6">
        <v>-0.52900000000000003</v>
      </c>
      <c r="I15" s="7">
        <f t="shared" si="0"/>
        <v>-0.498</v>
      </c>
      <c r="J15">
        <f t="shared" si="1"/>
        <v>1.498</v>
      </c>
      <c r="K15">
        <f t="shared" si="2"/>
        <v>40</v>
      </c>
      <c r="M15" s="6">
        <v>-0.26700000000000002</v>
      </c>
      <c r="N15">
        <f t="shared" si="3"/>
        <v>1.2669999999999999</v>
      </c>
      <c r="O15">
        <f t="shared" si="4"/>
        <v>32</v>
      </c>
    </row>
    <row r="16" spans="1:15" x14ac:dyDescent="0.35">
      <c r="A16">
        <v>310</v>
      </c>
      <c r="B16">
        <v>6</v>
      </c>
      <c r="C16" t="s">
        <v>5</v>
      </c>
      <c r="D16" s="3">
        <v>60</v>
      </c>
      <c r="F16">
        <v>310</v>
      </c>
      <c r="G16" s="6">
        <v>-0.60799999999999998</v>
      </c>
      <c r="H16" s="6">
        <v>-0.64600000000000002</v>
      </c>
      <c r="I16" s="7">
        <f t="shared" si="0"/>
        <v>-0.627</v>
      </c>
      <c r="J16">
        <f t="shared" si="1"/>
        <v>1.627</v>
      </c>
      <c r="K16">
        <f t="shared" si="2"/>
        <v>37</v>
      </c>
      <c r="M16" s="6">
        <v>-0.375</v>
      </c>
      <c r="N16">
        <f t="shared" si="3"/>
        <v>1.375</v>
      </c>
      <c r="O16">
        <f t="shared" si="4"/>
        <v>27</v>
      </c>
    </row>
    <row r="17" spans="1:15" x14ac:dyDescent="0.35">
      <c r="A17">
        <v>311</v>
      </c>
      <c r="B17">
        <v>6</v>
      </c>
      <c r="C17" t="s">
        <v>5</v>
      </c>
      <c r="D17" s="3">
        <v>60</v>
      </c>
      <c r="F17">
        <v>311</v>
      </c>
      <c r="G17" s="6">
        <v>-0.42899999999999999</v>
      </c>
      <c r="H17" s="6">
        <v>-0.45300000000000001</v>
      </c>
      <c r="I17" s="7">
        <f t="shared" si="0"/>
        <v>-0.441</v>
      </c>
      <c r="J17">
        <f t="shared" si="1"/>
        <v>1.4410000000000001</v>
      </c>
      <c r="K17">
        <f t="shared" si="2"/>
        <v>42</v>
      </c>
      <c r="M17" s="6">
        <v>-0.214</v>
      </c>
      <c r="N17">
        <f t="shared" si="3"/>
        <v>1.214</v>
      </c>
      <c r="O17">
        <f t="shared" si="4"/>
        <v>35</v>
      </c>
    </row>
    <row r="18" spans="1:15" x14ac:dyDescent="0.35">
      <c r="A18">
        <v>312</v>
      </c>
      <c r="B18">
        <v>6</v>
      </c>
      <c r="C18" t="s">
        <v>5</v>
      </c>
      <c r="D18" s="3">
        <v>60</v>
      </c>
      <c r="F18">
        <v>312</v>
      </c>
      <c r="G18" s="6">
        <v>-0.40300000000000002</v>
      </c>
      <c r="H18" s="6">
        <v>-0.49399999999999999</v>
      </c>
      <c r="I18" s="7">
        <f t="shared" si="0"/>
        <v>-0.44850000000000001</v>
      </c>
      <c r="J18">
        <f t="shared" si="1"/>
        <v>1.4485000000000001</v>
      </c>
      <c r="K18">
        <f t="shared" si="2"/>
        <v>41</v>
      </c>
      <c r="M18" s="6">
        <v>-0.14899999999999999</v>
      </c>
      <c r="N18">
        <f t="shared" si="3"/>
        <v>1.149</v>
      </c>
      <c r="O18">
        <f t="shared" si="4"/>
        <v>36</v>
      </c>
    </row>
    <row r="19" spans="1:15" x14ac:dyDescent="0.35">
      <c r="A19">
        <v>313</v>
      </c>
      <c r="B19">
        <v>6</v>
      </c>
      <c r="C19" t="s">
        <v>5</v>
      </c>
      <c r="D19" s="3">
        <v>128</v>
      </c>
      <c r="F19">
        <v>313</v>
      </c>
      <c r="G19" s="6">
        <v>-6.8000000000000005E-2</v>
      </c>
      <c r="H19" s="6">
        <v>-0.16900000000000001</v>
      </c>
      <c r="I19" s="7">
        <f t="shared" si="0"/>
        <v>-0.11850000000000001</v>
      </c>
      <c r="J19">
        <f t="shared" si="1"/>
        <v>1.1185</v>
      </c>
      <c r="K19">
        <f t="shared" si="2"/>
        <v>114</v>
      </c>
      <c r="M19" s="6">
        <v>4.3999999999999997E-2</v>
      </c>
      <c r="N19">
        <f t="shared" si="3"/>
        <v>0.95599999999999996</v>
      </c>
      <c r="O19">
        <f t="shared" si="4"/>
        <v>119</v>
      </c>
    </row>
    <row r="20" spans="1:15" x14ac:dyDescent="0.35">
      <c r="A20">
        <v>314</v>
      </c>
      <c r="B20">
        <v>6</v>
      </c>
      <c r="C20" t="s">
        <v>5</v>
      </c>
      <c r="D20" s="3">
        <v>42</v>
      </c>
      <c r="F20">
        <v>314</v>
      </c>
      <c r="G20" s="6">
        <v>-0.53900000000000003</v>
      </c>
      <c r="H20" s="6">
        <v>-0.59799999999999998</v>
      </c>
      <c r="I20" s="7">
        <f t="shared" si="0"/>
        <v>-0.56850000000000001</v>
      </c>
      <c r="J20">
        <f t="shared" si="1"/>
        <v>1.5685</v>
      </c>
      <c r="K20">
        <f t="shared" si="2"/>
        <v>27</v>
      </c>
      <c r="M20" s="6">
        <v>-0.27700000000000002</v>
      </c>
      <c r="N20">
        <f t="shared" si="3"/>
        <v>1.2770000000000001</v>
      </c>
      <c r="O20">
        <f t="shared" si="4"/>
        <v>21</v>
      </c>
    </row>
    <row r="21" spans="1:15" x14ac:dyDescent="0.35">
      <c r="A21">
        <v>315</v>
      </c>
      <c r="B21">
        <v>6</v>
      </c>
      <c r="C21" t="s">
        <v>5</v>
      </c>
      <c r="D21" s="3">
        <v>60</v>
      </c>
      <c r="F21">
        <v>315</v>
      </c>
      <c r="G21" s="6">
        <v>-0.51519999999999999</v>
      </c>
      <c r="H21" s="6">
        <v>-0.54300000000000004</v>
      </c>
      <c r="I21" s="7">
        <f t="shared" si="0"/>
        <v>-0.52910000000000001</v>
      </c>
      <c r="J21">
        <f t="shared" si="1"/>
        <v>1.5291000000000001</v>
      </c>
      <c r="K21">
        <f t="shared" si="2"/>
        <v>39</v>
      </c>
      <c r="M21" s="6">
        <v>-0.27300000000000002</v>
      </c>
      <c r="N21">
        <f t="shared" si="3"/>
        <v>1.2730000000000001</v>
      </c>
      <c r="O21">
        <f t="shared" si="4"/>
        <v>31</v>
      </c>
    </row>
    <row r="22" spans="1:15" x14ac:dyDescent="0.35">
      <c r="A22">
        <v>316</v>
      </c>
      <c r="B22">
        <v>6</v>
      </c>
      <c r="C22" t="s">
        <v>5</v>
      </c>
      <c r="D22" s="3">
        <v>60</v>
      </c>
      <c r="F22">
        <v>316</v>
      </c>
      <c r="G22" s="6">
        <v>-0.55400000000000005</v>
      </c>
      <c r="H22" s="6">
        <v>-0.6</v>
      </c>
      <c r="I22" s="7">
        <f t="shared" si="0"/>
        <v>-0.57699999999999996</v>
      </c>
      <c r="J22">
        <f t="shared" si="1"/>
        <v>1.577</v>
      </c>
      <c r="K22">
        <f t="shared" si="2"/>
        <v>38</v>
      </c>
      <c r="M22" s="6">
        <v>-0.313</v>
      </c>
      <c r="N22">
        <f t="shared" si="3"/>
        <v>1.3129999999999999</v>
      </c>
      <c r="O22">
        <f t="shared" si="4"/>
        <v>29</v>
      </c>
    </row>
    <row r="23" spans="1:15" x14ac:dyDescent="0.35">
      <c r="G23" s="9">
        <v>-0.34</v>
      </c>
      <c r="H23" s="10">
        <v>-0.35899999999999999</v>
      </c>
      <c r="M23" s="6">
        <v>-0.13600000000000001</v>
      </c>
    </row>
    <row r="27" spans="1:15" x14ac:dyDescent="0.35">
      <c r="L27" s="4"/>
    </row>
    <row r="28" spans="1:15" x14ac:dyDescent="0.35">
      <c r="L28" s="4"/>
    </row>
    <row r="29" spans="1:15" x14ac:dyDescent="0.35">
      <c r="L29" s="4"/>
    </row>
    <row r="30" spans="1:15" x14ac:dyDescent="0.35">
      <c r="L30" s="4"/>
    </row>
    <row r="31" spans="1:15" x14ac:dyDescent="0.35">
      <c r="L31" s="4"/>
    </row>
    <row r="32" spans="1:15" x14ac:dyDescent="0.35">
      <c r="L32" s="4"/>
    </row>
    <row r="33" spans="12:12" x14ac:dyDescent="0.35">
      <c r="L33" s="4"/>
    </row>
    <row r="34" spans="12:12" x14ac:dyDescent="0.35">
      <c r="L34" s="4"/>
    </row>
    <row r="35" spans="12:12" x14ac:dyDescent="0.35">
      <c r="L35" s="4"/>
    </row>
    <row r="36" spans="12:12" x14ac:dyDescent="0.35">
      <c r="L36" s="4"/>
    </row>
    <row r="37" spans="12:12" x14ac:dyDescent="0.35">
      <c r="L37" s="4"/>
    </row>
    <row r="38" spans="12:12" x14ac:dyDescent="0.35">
      <c r="L38" s="4"/>
    </row>
    <row r="39" spans="12:12" x14ac:dyDescent="0.35">
      <c r="L39" s="4"/>
    </row>
    <row r="40" spans="12:12" x14ac:dyDescent="0.35">
      <c r="L40" s="4"/>
    </row>
    <row r="41" spans="12:12" x14ac:dyDescent="0.35">
      <c r="L41" s="4"/>
    </row>
    <row r="42" spans="12:12" x14ac:dyDescent="0.35">
      <c r="L42" s="4"/>
    </row>
  </sheetData>
  <mergeCells count="1">
    <mergeCell ref="G5:K5"/>
  </mergeCells>
  <conditionalFormatting sqref="L27:L29">
    <cfRule type="cellIs" dxfId="19" priority="2" operator="notEqual">
      <formula>$F23</formula>
    </cfRule>
  </conditionalFormatting>
  <conditionalFormatting sqref="L30">
    <cfRule type="cellIs" dxfId="18" priority="3" operator="notEqual">
      <formula>$F24</formula>
    </cfRule>
  </conditionalFormatting>
  <conditionalFormatting sqref="L31">
    <cfRule type="cellIs" dxfId="17" priority="4" operator="notEqual">
      <formula>$F26</formula>
    </cfRule>
  </conditionalFormatting>
  <conditionalFormatting sqref="L32 L34">
    <cfRule type="cellIs" dxfId="16" priority="5" operator="notEqual">
      <formula>$F25</formula>
    </cfRule>
  </conditionalFormatting>
  <conditionalFormatting sqref="L33">
    <cfRule type="cellIs" dxfId="15" priority="6" operator="notEqual">
      <formula>$F28</formula>
    </cfRule>
  </conditionalFormatting>
  <conditionalFormatting sqref="L35:L37">
    <cfRule type="cellIs" dxfId="14" priority="7" operator="notEqual">
      <formula>$F31</formula>
    </cfRule>
  </conditionalFormatting>
  <conditionalFormatting sqref="L38">
    <cfRule type="cellIs" dxfId="13" priority="8" operator="notEqual">
      <formula>$F30</formula>
    </cfRule>
  </conditionalFormatting>
  <conditionalFormatting sqref="L39">
    <cfRule type="cellIs" dxfId="12" priority="9" operator="notEqual">
      <formula>$F29</formula>
    </cfRule>
  </conditionalFormatting>
  <conditionalFormatting sqref="L40">
    <cfRule type="cellIs" dxfId="11" priority="10" operator="notEqual">
      <formula>$F28</formula>
    </cfRule>
  </conditionalFormatting>
  <conditionalFormatting sqref="L41:L42">
    <cfRule type="cellIs" dxfId="10" priority="11" operator="notEqual">
      <formula>$F37</formula>
    </cfRule>
  </conditionalFormatting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="191" zoomScaleNormal="191" workbookViewId="0">
      <selection activeCell="D7" sqref="D7"/>
    </sheetView>
  </sheetViews>
  <sheetFormatPr defaultColWidth="8.90625" defaultRowHeight="14.5" x14ac:dyDescent="0.35"/>
  <cols>
    <col min="1" max="1" width="13.453125" customWidth="1"/>
    <col min="2" max="2" width="17.7265625" customWidth="1"/>
    <col min="3" max="3" width="10.54296875" customWidth="1"/>
    <col min="4" max="4" width="7.90625" customWidth="1"/>
    <col min="9" max="9" width="9.81640625" customWidth="1"/>
    <col min="13" max="13" width="9.81640625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>
        <v>61</v>
      </c>
      <c r="B2">
        <v>1</v>
      </c>
      <c r="C2" t="s">
        <v>4</v>
      </c>
      <c r="D2" s="3">
        <v>1</v>
      </c>
    </row>
    <row r="3" spans="1:4" x14ac:dyDescent="0.35">
      <c r="A3">
        <v>61</v>
      </c>
      <c r="B3">
        <v>2</v>
      </c>
      <c r="C3" t="s">
        <v>4</v>
      </c>
      <c r="D3" s="3">
        <v>2</v>
      </c>
    </row>
    <row r="4" spans="1:4" x14ac:dyDescent="0.35">
      <c r="A4">
        <v>61</v>
      </c>
      <c r="B4">
        <v>3</v>
      </c>
      <c r="C4" t="s">
        <v>4</v>
      </c>
      <c r="D4" s="3">
        <v>3.5</v>
      </c>
    </row>
    <row r="5" spans="1:4" x14ac:dyDescent="0.35">
      <c r="A5">
        <v>61</v>
      </c>
      <c r="B5">
        <v>4</v>
      </c>
      <c r="C5" t="s">
        <v>4</v>
      </c>
      <c r="D5" s="3">
        <v>2</v>
      </c>
    </row>
    <row r="6" spans="1:4" x14ac:dyDescent="0.35">
      <c r="A6">
        <v>61</v>
      </c>
      <c r="B6">
        <v>5</v>
      </c>
      <c r="C6" t="s">
        <v>4</v>
      </c>
      <c r="D6" s="3">
        <v>3.5</v>
      </c>
    </row>
    <row r="7" spans="1:4" x14ac:dyDescent="0.35">
      <c r="A7">
        <v>31</v>
      </c>
      <c r="B7">
        <v>6</v>
      </c>
      <c r="C7" t="s">
        <v>5</v>
      </c>
      <c r="D7" s="3">
        <v>60</v>
      </c>
    </row>
    <row r="8" spans="1:4" x14ac:dyDescent="0.35">
      <c r="A8">
        <v>32</v>
      </c>
      <c r="B8">
        <v>6</v>
      </c>
      <c r="C8" t="s">
        <v>5</v>
      </c>
      <c r="D8" s="3">
        <v>60</v>
      </c>
    </row>
    <row r="9" spans="1:4" x14ac:dyDescent="0.35">
      <c r="A9">
        <v>33</v>
      </c>
      <c r="B9">
        <v>6</v>
      </c>
      <c r="C9" t="s">
        <v>5</v>
      </c>
      <c r="D9" s="3">
        <v>60</v>
      </c>
    </row>
    <row r="10" spans="1:4" x14ac:dyDescent="0.35">
      <c r="A10">
        <v>34</v>
      </c>
      <c r="B10">
        <v>6</v>
      </c>
      <c r="C10" t="s">
        <v>5</v>
      </c>
      <c r="D10" s="3">
        <v>110</v>
      </c>
    </row>
    <row r="11" spans="1:4" x14ac:dyDescent="0.35">
      <c r="A11">
        <v>35</v>
      </c>
      <c r="B11">
        <v>6</v>
      </c>
      <c r="C11" t="s">
        <v>5</v>
      </c>
      <c r="D11" s="3">
        <v>40</v>
      </c>
    </row>
    <row r="12" spans="1:4" x14ac:dyDescent="0.35">
      <c r="A12">
        <v>36</v>
      </c>
      <c r="B12">
        <v>6</v>
      </c>
      <c r="C12" t="s">
        <v>5</v>
      </c>
      <c r="D12" s="3">
        <v>115</v>
      </c>
    </row>
    <row r="13" spans="1:4" x14ac:dyDescent="0.35">
      <c r="A13">
        <v>37</v>
      </c>
      <c r="B13">
        <v>6</v>
      </c>
      <c r="C13" t="s">
        <v>5</v>
      </c>
      <c r="D13" s="3">
        <v>40</v>
      </c>
    </row>
    <row r="14" spans="1:4" x14ac:dyDescent="0.35">
      <c r="A14">
        <v>38</v>
      </c>
      <c r="B14">
        <v>6</v>
      </c>
      <c r="C14" t="s">
        <v>5</v>
      </c>
      <c r="D14" s="3">
        <v>30</v>
      </c>
    </row>
    <row r="15" spans="1:4" x14ac:dyDescent="0.35">
      <c r="A15">
        <v>39</v>
      </c>
      <c r="B15">
        <v>6</v>
      </c>
      <c r="C15" t="s">
        <v>5</v>
      </c>
      <c r="D15" s="3">
        <v>60</v>
      </c>
    </row>
    <row r="16" spans="1:4" x14ac:dyDescent="0.35">
      <c r="A16">
        <v>310</v>
      </c>
      <c r="B16">
        <v>6</v>
      </c>
      <c r="C16" t="s">
        <v>5</v>
      </c>
      <c r="D16" s="3">
        <v>60</v>
      </c>
    </row>
    <row r="17" spans="1:12" x14ac:dyDescent="0.35">
      <c r="A17">
        <v>311</v>
      </c>
      <c r="B17">
        <v>6</v>
      </c>
      <c r="C17" t="s">
        <v>5</v>
      </c>
      <c r="D17" s="3">
        <v>60</v>
      </c>
    </row>
    <row r="18" spans="1:12" x14ac:dyDescent="0.35">
      <c r="A18">
        <v>312</v>
      </c>
      <c r="B18">
        <v>6</v>
      </c>
      <c r="C18" t="s">
        <v>5</v>
      </c>
      <c r="D18" s="3">
        <v>60</v>
      </c>
    </row>
    <row r="19" spans="1:12" x14ac:dyDescent="0.35">
      <c r="A19">
        <v>313</v>
      </c>
      <c r="B19">
        <v>6</v>
      </c>
      <c r="C19" t="s">
        <v>5</v>
      </c>
      <c r="D19" s="3">
        <v>128</v>
      </c>
    </row>
    <row r="20" spans="1:12" x14ac:dyDescent="0.35">
      <c r="A20">
        <v>314</v>
      </c>
      <c r="B20">
        <v>6</v>
      </c>
      <c r="C20" t="s">
        <v>5</v>
      </c>
      <c r="D20" s="3">
        <v>42</v>
      </c>
    </row>
    <row r="21" spans="1:12" x14ac:dyDescent="0.35">
      <c r="A21">
        <v>315</v>
      </c>
      <c r="B21">
        <v>6</v>
      </c>
      <c r="C21" t="s">
        <v>5</v>
      </c>
      <c r="D21" s="3">
        <v>60</v>
      </c>
    </row>
    <row r="22" spans="1:12" x14ac:dyDescent="0.35">
      <c r="A22">
        <v>316</v>
      </c>
      <c r="B22">
        <v>6</v>
      </c>
      <c r="C22" t="s">
        <v>5</v>
      </c>
      <c r="D22" s="3">
        <v>60</v>
      </c>
    </row>
    <row r="27" spans="1:12" x14ac:dyDescent="0.35">
      <c r="L27" s="4"/>
    </row>
    <row r="28" spans="1:12" x14ac:dyDescent="0.35">
      <c r="L28" s="4"/>
    </row>
    <row r="29" spans="1:12" x14ac:dyDescent="0.35">
      <c r="L29" s="4"/>
    </row>
    <row r="30" spans="1:12" x14ac:dyDescent="0.35">
      <c r="L30" s="4"/>
    </row>
    <row r="31" spans="1:12" x14ac:dyDescent="0.35">
      <c r="L31" s="4"/>
    </row>
    <row r="32" spans="1:12" x14ac:dyDescent="0.35">
      <c r="L32" s="4"/>
    </row>
    <row r="33" spans="12:12" x14ac:dyDescent="0.35">
      <c r="L33" s="4"/>
    </row>
    <row r="34" spans="12:12" x14ac:dyDescent="0.35">
      <c r="L34" s="4"/>
    </row>
    <row r="35" spans="12:12" x14ac:dyDescent="0.35">
      <c r="L35" s="4"/>
    </row>
    <row r="36" spans="12:12" x14ac:dyDescent="0.35">
      <c r="L36" s="4"/>
    </row>
    <row r="37" spans="12:12" x14ac:dyDescent="0.35">
      <c r="L37" s="4"/>
    </row>
    <row r="38" spans="12:12" x14ac:dyDescent="0.35">
      <c r="L38" s="4"/>
    </row>
    <row r="39" spans="12:12" x14ac:dyDescent="0.35">
      <c r="L39" s="4"/>
    </row>
    <row r="40" spans="12:12" x14ac:dyDescent="0.35">
      <c r="L40" s="4"/>
    </row>
    <row r="41" spans="12:12" x14ac:dyDescent="0.35">
      <c r="L41" s="4"/>
    </row>
    <row r="42" spans="12:12" x14ac:dyDescent="0.35">
      <c r="L42" s="4"/>
    </row>
  </sheetData>
  <conditionalFormatting sqref="L27:L29">
    <cfRule type="cellIs" dxfId="9" priority="2" operator="notEqual">
      <formula>$F26</formula>
    </cfRule>
  </conditionalFormatting>
  <conditionalFormatting sqref="L30">
    <cfRule type="cellIs" dxfId="8" priority="3" operator="notEqual">
      <formula>$F27</formula>
    </cfRule>
  </conditionalFormatting>
  <conditionalFormatting sqref="L31">
    <cfRule type="cellIs" dxfId="7" priority="4" operator="notEqual">
      <formula>$F29</formula>
    </cfRule>
  </conditionalFormatting>
  <conditionalFormatting sqref="L32 L34">
    <cfRule type="cellIs" dxfId="6" priority="5" operator="notEqual">
      <formula>$F28</formula>
    </cfRule>
  </conditionalFormatting>
  <conditionalFormatting sqref="L33">
    <cfRule type="cellIs" dxfId="5" priority="6" operator="notEqual">
      <formula>$F31</formula>
    </cfRule>
  </conditionalFormatting>
  <conditionalFormatting sqref="L35:L37">
    <cfRule type="cellIs" dxfId="4" priority="7" operator="notEqual">
      <formula>$F34</formula>
    </cfRule>
  </conditionalFormatting>
  <conditionalFormatting sqref="L38">
    <cfRule type="cellIs" dxfId="3" priority="8" operator="notEqual">
      <formula>$F33</formula>
    </cfRule>
  </conditionalFormatting>
  <conditionalFormatting sqref="L39">
    <cfRule type="cellIs" dxfId="2" priority="9" operator="notEqual">
      <formula>$F32</formula>
    </cfRule>
  </conditionalFormatting>
  <conditionalFormatting sqref="L40">
    <cfRule type="cellIs" dxfId="1" priority="10" operator="notEqual">
      <formula>$F31</formula>
    </cfRule>
  </conditionalFormatting>
  <conditionalFormatting sqref="L41:L42">
    <cfRule type="cellIs" dxfId="0" priority="11" operator="notEqual">
      <formula>$F40</formula>
    </cfRule>
  </conditionalFormatting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test_calib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Alibas, Sirin</cp:lastModifiedBy>
  <cp:revision>2</cp:revision>
  <dcterms:created xsi:type="dcterms:W3CDTF">2015-06-05T18:19:34Z</dcterms:created>
  <dcterms:modified xsi:type="dcterms:W3CDTF">2025-01-07T09:06:13Z</dcterms:modified>
  <dc:language>en-US</dc:language>
</cp:coreProperties>
</file>