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ongminyu/Documents/Code/3E/RenderNew/projects/test_building/input/"/>
    </mc:Choice>
  </mc:AlternateContent>
  <xr:revisionPtr revIDLastSave="0" documentId="13_ncr:1_{BEE818D5-960C-6141-A42E-634AFC4369BD}" xr6:coauthVersionLast="47" xr6:coauthVersionMax="47" xr10:uidLastSave="{00000000-0000-0000-0000-000000000000}"/>
  <bookViews>
    <workbookView xWindow="-1760" yWindow="-20780" windowWidth="33060" windowHeight="19160" xr2:uid="{00000000-000D-0000-FFFF-FFFF00000000}"/>
  </bookViews>
  <sheets>
    <sheet name="update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H2" i="4" s="1"/>
  <c r="I2" i="4" s="1"/>
  <c r="J2" i="4" s="1"/>
  <c r="K2" i="4" s="1"/>
  <c r="L2" i="4" s="1"/>
  <c r="M2" i="4" s="1"/>
  <c r="N2" i="4" s="1"/>
  <c r="O2" i="4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G3" i="4"/>
  <c r="H3" i="4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G4" i="4"/>
  <c r="H4" i="4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G5" i="4"/>
  <c r="H5" i="4"/>
  <c r="I5" i="4" s="1"/>
  <c r="J5" i="4" s="1"/>
  <c r="K5" i="4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G6" i="4"/>
  <c r="H6" i="4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G7" i="4"/>
  <c r="H7" i="4"/>
  <c r="I7" i="4" s="1"/>
  <c r="J7" i="4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G8" i="4"/>
  <c r="H8" i="4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G9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G10" i="4"/>
  <c r="H10" i="4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G11" i="4"/>
  <c r="H11" i="4"/>
  <c r="I11" i="4" s="1"/>
  <c r="J11" i="4"/>
  <c r="K11" i="4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G12" i="4"/>
  <c r="H12" i="4"/>
  <c r="I12" i="4" s="1"/>
  <c r="J12" i="4"/>
  <c r="K12" i="4"/>
  <c r="L12" i="4"/>
  <c r="M12" i="4"/>
  <c r="N12" i="4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G13" i="4"/>
  <c r="H13" i="4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G14" i="4"/>
  <c r="H14" i="4"/>
  <c r="I14" i="4" s="1"/>
  <c r="J14" i="4"/>
  <c r="K14" i="4"/>
  <c r="L14" i="4"/>
  <c r="M14" i="4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G15" i="4"/>
  <c r="H15" i="4"/>
  <c r="I15" i="4" s="1"/>
  <c r="J15" i="4"/>
  <c r="K15" i="4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G16" i="4"/>
  <c r="H16" i="4"/>
  <c r="I16" i="4" s="1"/>
  <c r="J16" i="4"/>
  <c r="K16" i="4"/>
  <c r="L16" i="4"/>
  <c r="M16" i="4"/>
  <c r="N16" i="4"/>
  <c r="O16" i="4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G17" i="4"/>
  <c r="H17" i="4"/>
  <c r="I17" i="4" s="1"/>
  <c r="J17" i="4"/>
  <c r="K17" i="4"/>
  <c r="L17" i="4"/>
  <c r="M17" i="4"/>
  <c r="N17" i="4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G18" i="4"/>
  <c r="H18" i="4"/>
  <c r="I18" i="4" s="1"/>
  <c r="J18" i="4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</calcChain>
</file>

<file path=xl/sharedStrings.xml><?xml version="1.0" encoding="utf-8"?>
<sst xmlns="http://schemas.openxmlformats.org/spreadsheetml/2006/main" count="63" uniqueCount="47">
  <si>
    <t>id_region</t>
  </si>
  <si>
    <t>unit</t>
  </si>
  <si>
    <t>2016</t>
  </si>
  <si>
    <t>2017</t>
  </si>
  <si>
    <t>2018</t>
  </si>
  <si>
    <t>2019</t>
  </si>
  <si>
    <t>2020</t>
  </si>
  <si>
    <t>2010</t>
  </si>
  <si>
    <t>2011</t>
  </si>
  <si>
    <t>2012</t>
  </si>
  <si>
    <t>2013</t>
  </si>
  <si>
    <t>2014</t>
  </si>
  <si>
    <t>2015</t>
  </si>
  <si>
    <t>id_subsector</t>
  </si>
  <si>
    <t>id_sector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</si>
  <si>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</si>
  <si>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</si>
  <si>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</si>
  <si>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</si>
  <si>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</si>
  <si>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</si>
  <si>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</si>
  <si>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</si>
  <si>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</si>
  <si>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</si>
  <si>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</si>
  <si>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</si>
  <si>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</si>
  <si>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</si>
  <si>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</si>
  <si>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</si>
  <si>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</si>
  <si>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</si>
  <si>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</si>
  <si>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</si>
  <si>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</si>
  <si>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</si>
  <si>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</si>
  <si>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</si>
  <si>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</si>
  <si>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</si>
  <si>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</si>
  <si>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</si>
  <si>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</si>
  <si>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</si>
  <si>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2009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</si>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</sst>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T18" totalsRowShown="0">
  <autoFilter ref="A1:AT18" xr:uid="{00000000-0009-0000-0100-000003000000}"/>
  <tableColumns count="46">
    <tableColumn id="1" xr3:uid="{00000000-0010-0000-0000-000001000000}" name="id_region"/>
    <tableColumn id="3" xr3:uid="{00000000-0010-0000-0000-000003000000}" name="id_sector"/>
    <tableColumn id="4" xr3:uid="{00000000-0010-0000-0000-000004000000}" name="id_subsector"/>
    <tableColumn id="6" xr3:uid="{00000000-0010-0000-0000-000006000000}" name="unit"/>
    <tableColumn id="5" xr3:uid="{8C64BBB9-9312-4041-9709-0008E5F7970A}" name="2009"/>
    <tableColumn id="7" xr3:uid="{00000000-0010-0000-0000-000007000000}" name="2010">
      <calculatedColumnFormula>Table3[[#This Row],[2009]]+0.01</calculatedColumnFormula>
    </tableColumn>
    <tableColumn id="8" xr3:uid="{00000000-0010-0000-0000-000008000000}" name="2011">
      <calculatedColumnFormula>Table3[[#This Row],[2010]]+0.01</calculatedColumnFormula>
    </tableColumn>
    <tableColumn id="9" xr3:uid="{00000000-0010-0000-0000-000009000000}" name="2012">
      <calculatedColumnFormula>Table3[[#This Row],[2011]]+0.01</calculatedColumnFormula>
    </tableColumn>
    <tableColumn id="10" xr3:uid="{00000000-0010-0000-0000-00000A000000}" name="2013">
      <calculatedColumnFormula>Table3[[#This Row],[2012]]+0.01</calculatedColumnFormula>
    </tableColumn>
    <tableColumn id="11" xr3:uid="{00000000-0010-0000-0000-00000B000000}" name="2014">
      <calculatedColumnFormula>Table3[[#This Row],[2013]]+0.01</calculatedColumnFormula>
    </tableColumn>
    <tableColumn id="12" xr3:uid="{00000000-0010-0000-0000-00000C000000}" name="2015">
      <calculatedColumnFormula>Table3[[#This Row],[2014]]+0.01</calculatedColumnFormula>
    </tableColumn>
    <tableColumn id="13" xr3:uid="{00000000-0010-0000-0000-00000D000000}" name="2016">
      <calculatedColumnFormula>Table3[[#This Row],[2015]]+0.01</calculatedColumnFormula>
    </tableColumn>
    <tableColumn id="14" xr3:uid="{00000000-0010-0000-0000-00000E000000}" name="2017">
      <calculatedColumnFormula>Table3[[#This Row],[2016]]+0.01</calculatedColumnFormula>
    </tableColumn>
    <tableColumn id="15" xr3:uid="{00000000-0010-0000-0000-00000F000000}" name="2018">
      <calculatedColumnFormula>Table3[[#This Row],[2017]]+0.01</calculatedColumnFormula>
    </tableColumn>
    <tableColumn id="16" xr3:uid="{00000000-0010-0000-0000-000010000000}" name="2019">
      <calculatedColumnFormula>Table3[[#This Row],[2018]]+0.01</calculatedColumnFormula>
    </tableColumn>
    <tableColumn id="17" xr3:uid="{00000000-0010-0000-0000-000011000000}" name="2020">
      <calculatedColumnFormula>Table3[[#This Row],[2019]]+0.01</calculatedColumnFormula>
    </tableColumn>
    <tableColumn id="2" xr3:uid="{00000000-0010-0000-0000-000002000000}" name="2021">
      <calculatedColumnFormula>Table3[[#This Row],[2020]]+0.01</calculatedColumnFormula>
    </tableColumn>
    <tableColumn id="18" xr3:uid="{00000000-0010-0000-0000-000012000000}" name="2022">
      <calculatedColumnFormula>Table3[[#This Row],[2021]]+0.01</calculatedColumnFormula>
    </tableColumn>
    <tableColumn id="19" xr3:uid="{00000000-0010-0000-0000-000013000000}" name="2023">
      <calculatedColumnFormula>Table3[[#This Row],[2022]]+0.01</calculatedColumnFormula>
    </tableColumn>
    <tableColumn id="20" xr3:uid="{00000000-0010-0000-0000-000014000000}" name="2024">
      <calculatedColumnFormula>Table3[[#This Row],[2023]]+0.01</calculatedColumnFormula>
    </tableColumn>
    <tableColumn id="21" xr3:uid="{00000000-0010-0000-0000-000015000000}" name="2025">
      <calculatedColumnFormula>Table3[[#This Row],[2024]]+0.01</calculatedColumnFormula>
    </tableColumn>
    <tableColumn id="22" xr3:uid="{00000000-0010-0000-0000-000016000000}" name="2026">
      <calculatedColumnFormula>Table3[[#This Row],[2025]]+0.01</calculatedColumnFormula>
    </tableColumn>
    <tableColumn id="23" xr3:uid="{00000000-0010-0000-0000-000017000000}" name="2027">
      <calculatedColumnFormula>Table3[[#This Row],[2026]]+0.01</calculatedColumnFormula>
    </tableColumn>
    <tableColumn id="24" xr3:uid="{00000000-0010-0000-0000-000018000000}" name="2028">
      <calculatedColumnFormula>Table3[[#This Row],[2027]]+0.01</calculatedColumnFormula>
    </tableColumn>
    <tableColumn id="25" xr3:uid="{00000000-0010-0000-0000-000019000000}" name="2029">
      <calculatedColumnFormula>Table3[[#This Row],[2028]]+0.01</calculatedColumnFormula>
    </tableColumn>
    <tableColumn id="26" xr3:uid="{00000000-0010-0000-0000-00001A000000}" name="2030">
      <calculatedColumnFormula>Table3[[#This Row],[2029]]+0.01</calculatedColumnFormula>
    </tableColumn>
    <tableColumn id="27" xr3:uid="{00000000-0010-0000-0000-00001B000000}" name="2031">
      <calculatedColumnFormula>Table3[[#This Row],[2030]]+0.01</calculatedColumnFormula>
    </tableColumn>
    <tableColumn id="28" xr3:uid="{00000000-0010-0000-0000-00001C000000}" name="2032">
      <calculatedColumnFormula>Table3[[#This Row],[2031]]+0.01</calculatedColumnFormula>
    </tableColumn>
    <tableColumn id="29" xr3:uid="{00000000-0010-0000-0000-00001D000000}" name="2033">
      <calculatedColumnFormula>Table3[[#This Row],[2032]]+0.01</calculatedColumnFormula>
    </tableColumn>
    <tableColumn id="30" xr3:uid="{00000000-0010-0000-0000-00001E000000}" name="2034">
      <calculatedColumnFormula>Table3[[#This Row],[2033]]+0.01</calculatedColumnFormula>
    </tableColumn>
    <tableColumn id="31" xr3:uid="{00000000-0010-0000-0000-00001F000000}" name="2035">
      <calculatedColumnFormula>Table3[[#This Row],[2034]]+0.01</calculatedColumnFormula>
    </tableColumn>
    <tableColumn id="32" xr3:uid="{00000000-0010-0000-0000-000020000000}" name="2036">
      <calculatedColumnFormula>Table3[[#This Row],[2035]]+0.01</calculatedColumnFormula>
    </tableColumn>
    <tableColumn id="33" xr3:uid="{00000000-0010-0000-0000-000021000000}" name="2037">
      <calculatedColumnFormula>Table3[[#This Row],[2036]]+0.01</calculatedColumnFormula>
    </tableColumn>
    <tableColumn id="34" xr3:uid="{00000000-0010-0000-0000-000022000000}" name="2038">
      <calculatedColumnFormula>Table3[[#This Row],[2037]]+0.01</calculatedColumnFormula>
    </tableColumn>
    <tableColumn id="35" xr3:uid="{00000000-0010-0000-0000-000023000000}" name="2039">
      <calculatedColumnFormula>Table3[[#This Row],[2038]]+0.01</calculatedColumnFormula>
    </tableColumn>
    <tableColumn id="36" xr3:uid="{00000000-0010-0000-0000-000024000000}" name="2040">
      <calculatedColumnFormula>Table3[[#This Row],[2039]]+0.01</calculatedColumnFormula>
    </tableColumn>
    <tableColumn id="37" xr3:uid="{00000000-0010-0000-0000-000025000000}" name="2041">
      <calculatedColumnFormula>Table3[[#This Row],[2040]]+0.01</calculatedColumnFormula>
    </tableColumn>
    <tableColumn id="38" xr3:uid="{00000000-0010-0000-0000-000026000000}" name="2042">
      <calculatedColumnFormula>Table3[[#This Row],[2041]]+0.01</calculatedColumnFormula>
    </tableColumn>
    <tableColumn id="39" xr3:uid="{00000000-0010-0000-0000-000027000000}" name="2043">
      <calculatedColumnFormula>Table3[[#This Row],[2042]]+0.01</calculatedColumnFormula>
    </tableColumn>
    <tableColumn id="40" xr3:uid="{00000000-0010-0000-0000-000028000000}" name="2044">
      <calculatedColumnFormula>Table3[[#This Row],[2043]]+0.01</calculatedColumnFormula>
    </tableColumn>
    <tableColumn id="41" xr3:uid="{00000000-0010-0000-0000-000029000000}" name="2045">
      <calculatedColumnFormula>Table3[[#This Row],[2044]]+0.01</calculatedColumnFormula>
    </tableColumn>
    <tableColumn id="42" xr3:uid="{00000000-0010-0000-0000-00002A000000}" name="2046">
      <calculatedColumnFormula>Table3[[#This Row],[2045]]+0.01</calculatedColumnFormula>
    </tableColumn>
    <tableColumn id="43" xr3:uid="{00000000-0010-0000-0000-00002B000000}" name="2047">
      <calculatedColumnFormula>Table3[[#This Row],[2046]]+0.01</calculatedColumnFormula>
    </tableColumn>
    <tableColumn id="44" xr3:uid="{00000000-0010-0000-0000-00002C000000}" name="2048">
      <calculatedColumnFormula>Table3[[#This Row],[2047]]+0.01</calculatedColumnFormula>
    </tableColumn>
    <tableColumn id="45" xr3:uid="{00000000-0010-0000-0000-00002D000000}" name="2049">
      <calculatedColumnFormula>Table3[[#This Row],[2048]]+0.01</calculatedColumnFormula>
    </tableColumn>
    <tableColumn id="46" xr3:uid="{00000000-0010-0000-0000-00002E000000}" name="2050">
      <calculatedColumnFormula>Table3[[#This Row],[2049]]+0.01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zoomScale="130" zoomScaleNormal="130" workbookViewId="0">
      <selection activeCell="F17" sqref="F17"/>
    </sheetView>
  </sheetViews>
  <sheetFormatPr baseColWidth="10" defaultColWidth="11.5" defaultRowHeight="15" x14ac:dyDescent="0.2"/>
  <cols>
    <col min="2" max="2" width="10.83203125" bestFit="1" customWidth="1"/>
    <col min="3" max="3" width="14.5" bestFit="1" customWidth="1"/>
  </cols>
  <sheetData>
    <row r="1" spans="1:46" x14ac:dyDescent="0.2">
      <c r="A1" t="s">
        <v>0</v>
      </c>
      <c r="B1" t="s">
        <v>14</v>
      </c>
      <c r="C1" t="s">
        <v>13</v>
      </c>
      <c r="D1" t="s">
        <v>1</v>
      </c>
      <c r="E1" t="s">
        <v>45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>
        <v>9</v>
      </c>
      <c r="B2">
        <v>3</v>
      </c>
      <c r="C2">
        <v>31</v>
      </c>
      <c r="D2" t="s">
        <v>46</v>
      </c>
      <c r="E2">
        <v>0.1</v>
      </c>
      <c r="F2">
        <f>Table3[[#This Row],[2009]]+0.01</f>
        <v>0.11</v>
      </c>
      <c r="G2">
        <f>Table3[[#This Row],[2010]]+0.01</f>
        <v>0.12</v>
      </c>
      <c r="H2">
        <f>Table3[[#This Row],[2011]]+0.01</f>
        <v>0.13</v>
      </c>
      <c r="I2">
        <f>Table3[[#This Row],[2012]]+0.01</f>
        <v>0.14000000000000001</v>
      </c>
      <c r="J2">
        <f>Table3[[#This Row],[2013]]+0.01</f>
        <v>0.15000000000000002</v>
      </c>
      <c r="K2">
        <f>Table3[[#This Row],[2014]]+0.01</f>
        <v>0.16000000000000003</v>
      </c>
      <c r="L2">
        <f>Table3[[#This Row],[2015]]+0.01</f>
        <v>0.17000000000000004</v>
      </c>
      <c r="M2">
        <f>Table3[[#This Row],[2016]]+0.01</f>
        <v>0.18000000000000005</v>
      </c>
      <c r="N2">
        <f>Table3[[#This Row],[2017]]+0.01</f>
        <v>0.19000000000000006</v>
      </c>
      <c r="O2">
        <f>Table3[[#This Row],[2018]]+0.01</f>
        <v>0.20000000000000007</v>
      </c>
      <c r="P2">
        <f>Table3[[#This Row],[2019]]+0.01</f>
        <v>0.21000000000000008</v>
      </c>
      <c r="Q2">
        <f>Table3[[#This Row],[2020]]+0.01</f>
        <v>0.22000000000000008</v>
      </c>
      <c r="R2">
        <f>Table3[[#This Row],[2021]]+0.01</f>
        <v>0.23000000000000009</v>
      </c>
      <c r="S2">
        <f>Table3[[#This Row],[2022]]+0.01</f>
        <v>0.2400000000000001</v>
      </c>
      <c r="T2">
        <f>Table3[[#This Row],[2023]]+0.01</f>
        <v>0.25000000000000011</v>
      </c>
      <c r="U2">
        <f>Table3[[#This Row],[2024]]+0.01</f>
        <v>0.26000000000000012</v>
      </c>
      <c r="V2">
        <f>Table3[[#This Row],[2025]]+0.01</f>
        <v>0.27000000000000013</v>
      </c>
      <c r="W2">
        <f>Table3[[#This Row],[2026]]+0.01</f>
        <v>0.28000000000000014</v>
      </c>
      <c r="X2">
        <f>Table3[[#This Row],[2027]]+0.01</f>
        <v>0.29000000000000015</v>
      </c>
      <c r="Y2">
        <f>Table3[[#This Row],[2028]]+0.01</f>
        <v>0.30000000000000016</v>
      </c>
      <c r="Z2">
        <f>Table3[[#This Row],[2029]]+0.01</f>
        <v>0.31000000000000016</v>
      </c>
      <c r="AA2">
        <f>Table3[[#This Row],[2030]]+0.01</f>
        <v>0.32000000000000017</v>
      </c>
      <c r="AB2">
        <f>Table3[[#This Row],[2031]]+0.01</f>
        <v>0.33000000000000018</v>
      </c>
      <c r="AC2">
        <f>Table3[[#This Row],[2032]]+0.01</f>
        <v>0.34000000000000019</v>
      </c>
      <c r="AD2">
        <f>Table3[[#This Row],[2033]]+0.01</f>
        <v>0.3500000000000002</v>
      </c>
      <c r="AE2">
        <f>Table3[[#This Row],[2034]]+0.01</f>
        <v>0.36000000000000021</v>
      </c>
      <c r="AF2">
        <f>Table3[[#This Row],[2035]]+0.01</f>
        <v>0.37000000000000022</v>
      </c>
      <c r="AG2">
        <f>Table3[[#This Row],[2036]]+0.01</f>
        <v>0.38000000000000023</v>
      </c>
      <c r="AH2">
        <f>Table3[[#This Row],[2037]]+0.01</f>
        <v>0.39000000000000024</v>
      </c>
      <c r="AI2">
        <f>Table3[[#This Row],[2038]]+0.01</f>
        <v>0.40000000000000024</v>
      </c>
      <c r="AJ2">
        <f>Table3[[#This Row],[2039]]+0.01</f>
        <v>0.41000000000000025</v>
      </c>
      <c r="AK2">
        <f>Table3[[#This Row],[2040]]+0.01</f>
        <v>0.42000000000000026</v>
      </c>
      <c r="AL2">
        <f>Table3[[#This Row],[2041]]+0.01</f>
        <v>0.43000000000000027</v>
      </c>
      <c r="AM2">
        <f>Table3[[#This Row],[2042]]+0.01</f>
        <v>0.44000000000000028</v>
      </c>
      <c r="AN2">
        <f>Table3[[#This Row],[2043]]+0.01</f>
        <v>0.45000000000000029</v>
      </c>
      <c r="AO2">
        <f>Table3[[#This Row],[2044]]+0.01</f>
        <v>0.4600000000000003</v>
      </c>
      <c r="AP2">
        <f>Table3[[#This Row],[2045]]+0.01</f>
        <v>0.47000000000000031</v>
      </c>
      <c r="AQ2">
        <f>Table3[[#This Row],[2046]]+0.01</f>
        <v>0.48000000000000032</v>
      </c>
      <c r="AR2">
        <f>Table3[[#This Row],[2047]]+0.01</f>
        <v>0.49000000000000032</v>
      </c>
      <c r="AS2">
        <f>Table3[[#This Row],[2048]]+0.01</f>
        <v>0.50000000000000033</v>
      </c>
      <c r="AT2">
        <f>Table3[[#This Row],[2049]]+0.01</f>
        <v>0.51000000000000034</v>
      </c>
    </row>
    <row r="3" spans="1:46" x14ac:dyDescent="0.2">
      <c r="A3">
        <v>9</v>
      </c>
      <c r="B3">
        <v>3</v>
      </c>
      <c r="C3">
        <v>32</v>
      </c>
      <c r="D3" t="s">
        <v>46</v>
      </c>
      <c r="E3">
        <v>0.1</v>
      </c>
      <c r="F3">
        <f>Table3[[#This Row],[2009]]+0.01</f>
        <v>0.11</v>
      </c>
      <c r="G3">
        <f>Table3[[#This Row],[2010]]+0.01</f>
        <v>0.12</v>
      </c>
      <c r="H3">
        <f>Table3[[#This Row],[2011]]+0.01</f>
        <v>0.13</v>
      </c>
      <c r="I3">
        <f>Table3[[#This Row],[2012]]+0.01</f>
        <v>0.14000000000000001</v>
      </c>
      <c r="J3">
        <f>Table3[[#This Row],[2013]]+0.01</f>
        <v>0.15000000000000002</v>
      </c>
      <c r="K3">
        <f>Table3[[#This Row],[2014]]+0.01</f>
        <v>0.16000000000000003</v>
      </c>
      <c r="L3">
        <f>Table3[[#This Row],[2015]]+0.01</f>
        <v>0.17000000000000004</v>
      </c>
      <c r="M3">
        <f>Table3[[#This Row],[2016]]+0.01</f>
        <v>0.18000000000000005</v>
      </c>
      <c r="N3">
        <f>Table3[[#This Row],[2017]]+0.01</f>
        <v>0.19000000000000006</v>
      </c>
      <c r="O3">
        <f>Table3[[#This Row],[2018]]+0.01</f>
        <v>0.20000000000000007</v>
      </c>
      <c r="P3">
        <f>Table3[[#This Row],[2019]]+0.01</f>
        <v>0.21000000000000008</v>
      </c>
      <c r="Q3">
        <f>Table3[[#This Row],[2020]]+0.01</f>
        <v>0.22000000000000008</v>
      </c>
      <c r="R3">
        <f>Table3[[#This Row],[2021]]+0.01</f>
        <v>0.23000000000000009</v>
      </c>
      <c r="S3">
        <f>Table3[[#This Row],[2022]]+0.01</f>
        <v>0.2400000000000001</v>
      </c>
      <c r="T3">
        <f>Table3[[#This Row],[2023]]+0.01</f>
        <v>0.25000000000000011</v>
      </c>
      <c r="U3">
        <f>Table3[[#This Row],[2024]]+0.01</f>
        <v>0.26000000000000012</v>
      </c>
      <c r="V3">
        <f>Table3[[#This Row],[2025]]+0.01</f>
        <v>0.27000000000000013</v>
      </c>
      <c r="W3">
        <f>Table3[[#This Row],[2026]]+0.01</f>
        <v>0.28000000000000014</v>
      </c>
      <c r="X3">
        <f>Table3[[#This Row],[2027]]+0.01</f>
        <v>0.29000000000000015</v>
      </c>
      <c r="Y3">
        <f>Table3[[#This Row],[2028]]+0.01</f>
        <v>0.30000000000000016</v>
      </c>
      <c r="Z3">
        <f>Table3[[#This Row],[2029]]+0.01</f>
        <v>0.31000000000000016</v>
      </c>
      <c r="AA3">
        <f>Table3[[#This Row],[2030]]+0.01</f>
        <v>0.32000000000000017</v>
      </c>
      <c r="AB3">
        <f>Table3[[#This Row],[2031]]+0.01</f>
        <v>0.33000000000000018</v>
      </c>
      <c r="AC3">
        <f>Table3[[#This Row],[2032]]+0.01</f>
        <v>0.34000000000000019</v>
      </c>
      <c r="AD3">
        <f>Table3[[#This Row],[2033]]+0.01</f>
        <v>0.3500000000000002</v>
      </c>
      <c r="AE3">
        <f>Table3[[#This Row],[2034]]+0.01</f>
        <v>0.36000000000000021</v>
      </c>
      <c r="AF3">
        <f>Table3[[#This Row],[2035]]+0.01</f>
        <v>0.37000000000000022</v>
      </c>
      <c r="AG3">
        <f>Table3[[#This Row],[2036]]+0.01</f>
        <v>0.38000000000000023</v>
      </c>
      <c r="AH3">
        <f>Table3[[#This Row],[2037]]+0.01</f>
        <v>0.39000000000000024</v>
      </c>
      <c r="AI3">
        <f>Table3[[#This Row],[2038]]+0.01</f>
        <v>0.40000000000000024</v>
      </c>
      <c r="AJ3">
        <f>Table3[[#This Row],[2039]]+0.01</f>
        <v>0.41000000000000025</v>
      </c>
      <c r="AK3">
        <f>Table3[[#This Row],[2040]]+0.01</f>
        <v>0.42000000000000026</v>
      </c>
      <c r="AL3">
        <f>Table3[[#This Row],[2041]]+0.01</f>
        <v>0.43000000000000027</v>
      </c>
      <c r="AM3">
        <f>Table3[[#This Row],[2042]]+0.01</f>
        <v>0.44000000000000028</v>
      </c>
      <c r="AN3">
        <f>Table3[[#This Row],[2043]]+0.01</f>
        <v>0.45000000000000029</v>
      </c>
      <c r="AO3">
        <f>Table3[[#This Row],[2044]]+0.01</f>
        <v>0.4600000000000003</v>
      </c>
      <c r="AP3">
        <f>Table3[[#This Row],[2045]]+0.01</f>
        <v>0.47000000000000031</v>
      </c>
      <c r="AQ3">
        <f>Table3[[#This Row],[2046]]+0.01</f>
        <v>0.48000000000000032</v>
      </c>
      <c r="AR3">
        <f>Table3[[#This Row],[2047]]+0.01</f>
        <v>0.49000000000000032</v>
      </c>
      <c r="AS3">
        <f>Table3[[#This Row],[2048]]+0.01</f>
        <v>0.50000000000000033</v>
      </c>
      <c r="AT3">
        <f>Table3[[#This Row],[2049]]+0.01</f>
        <v>0.51000000000000034</v>
      </c>
    </row>
    <row r="4" spans="1:46" x14ac:dyDescent="0.2">
      <c r="A4">
        <v>9</v>
      </c>
      <c r="B4">
        <v>3</v>
      </c>
      <c r="C4">
        <v>33</v>
      </c>
      <c r="D4" t="s">
        <v>46</v>
      </c>
      <c r="E4">
        <v>0.1</v>
      </c>
      <c r="F4">
        <f>Table3[[#This Row],[2009]]+0.01</f>
        <v>0.11</v>
      </c>
      <c r="G4">
        <f>Table3[[#This Row],[2010]]+0.01</f>
        <v>0.12</v>
      </c>
      <c r="H4">
        <f>Table3[[#This Row],[2011]]+0.01</f>
        <v>0.13</v>
      </c>
      <c r="I4">
        <f>Table3[[#This Row],[2012]]+0.01</f>
        <v>0.14000000000000001</v>
      </c>
      <c r="J4">
        <f>Table3[[#This Row],[2013]]+0.01</f>
        <v>0.15000000000000002</v>
      </c>
      <c r="K4">
        <f>Table3[[#This Row],[2014]]+0.01</f>
        <v>0.16000000000000003</v>
      </c>
      <c r="L4">
        <f>Table3[[#This Row],[2015]]+0.01</f>
        <v>0.17000000000000004</v>
      </c>
      <c r="M4">
        <f>Table3[[#This Row],[2016]]+0.01</f>
        <v>0.18000000000000005</v>
      </c>
      <c r="N4">
        <f>Table3[[#This Row],[2017]]+0.01</f>
        <v>0.19000000000000006</v>
      </c>
      <c r="O4">
        <f>Table3[[#This Row],[2018]]+0.01</f>
        <v>0.20000000000000007</v>
      </c>
      <c r="P4">
        <f>Table3[[#This Row],[2019]]+0.01</f>
        <v>0.21000000000000008</v>
      </c>
      <c r="Q4">
        <f>Table3[[#This Row],[2020]]+0.01</f>
        <v>0.22000000000000008</v>
      </c>
      <c r="R4">
        <f>Table3[[#This Row],[2021]]+0.01</f>
        <v>0.23000000000000009</v>
      </c>
      <c r="S4">
        <f>Table3[[#This Row],[2022]]+0.01</f>
        <v>0.2400000000000001</v>
      </c>
      <c r="T4">
        <f>Table3[[#This Row],[2023]]+0.01</f>
        <v>0.25000000000000011</v>
      </c>
      <c r="U4">
        <f>Table3[[#This Row],[2024]]+0.01</f>
        <v>0.26000000000000012</v>
      </c>
      <c r="V4">
        <f>Table3[[#This Row],[2025]]+0.01</f>
        <v>0.27000000000000013</v>
      </c>
      <c r="W4">
        <f>Table3[[#This Row],[2026]]+0.01</f>
        <v>0.28000000000000014</v>
      </c>
      <c r="X4">
        <f>Table3[[#This Row],[2027]]+0.01</f>
        <v>0.29000000000000015</v>
      </c>
      <c r="Y4">
        <f>Table3[[#This Row],[2028]]+0.01</f>
        <v>0.30000000000000016</v>
      </c>
      <c r="Z4">
        <f>Table3[[#This Row],[2029]]+0.01</f>
        <v>0.31000000000000016</v>
      </c>
      <c r="AA4">
        <f>Table3[[#This Row],[2030]]+0.01</f>
        <v>0.32000000000000017</v>
      </c>
      <c r="AB4">
        <f>Table3[[#This Row],[2031]]+0.01</f>
        <v>0.33000000000000018</v>
      </c>
      <c r="AC4">
        <f>Table3[[#This Row],[2032]]+0.01</f>
        <v>0.34000000000000019</v>
      </c>
      <c r="AD4">
        <f>Table3[[#This Row],[2033]]+0.01</f>
        <v>0.3500000000000002</v>
      </c>
      <c r="AE4">
        <f>Table3[[#This Row],[2034]]+0.01</f>
        <v>0.36000000000000021</v>
      </c>
      <c r="AF4">
        <f>Table3[[#This Row],[2035]]+0.01</f>
        <v>0.37000000000000022</v>
      </c>
      <c r="AG4">
        <f>Table3[[#This Row],[2036]]+0.01</f>
        <v>0.38000000000000023</v>
      </c>
      <c r="AH4">
        <f>Table3[[#This Row],[2037]]+0.01</f>
        <v>0.39000000000000024</v>
      </c>
      <c r="AI4">
        <f>Table3[[#This Row],[2038]]+0.01</f>
        <v>0.40000000000000024</v>
      </c>
      <c r="AJ4">
        <f>Table3[[#This Row],[2039]]+0.01</f>
        <v>0.41000000000000025</v>
      </c>
      <c r="AK4">
        <f>Table3[[#This Row],[2040]]+0.01</f>
        <v>0.42000000000000026</v>
      </c>
      <c r="AL4">
        <f>Table3[[#This Row],[2041]]+0.01</f>
        <v>0.43000000000000027</v>
      </c>
      <c r="AM4">
        <f>Table3[[#This Row],[2042]]+0.01</f>
        <v>0.44000000000000028</v>
      </c>
      <c r="AN4">
        <f>Table3[[#This Row],[2043]]+0.01</f>
        <v>0.45000000000000029</v>
      </c>
      <c r="AO4">
        <f>Table3[[#This Row],[2044]]+0.01</f>
        <v>0.4600000000000003</v>
      </c>
      <c r="AP4">
        <f>Table3[[#This Row],[2045]]+0.01</f>
        <v>0.47000000000000031</v>
      </c>
      <c r="AQ4">
        <f>Table3[[#This Row],[2046]]+0.01</f>
        <v>0.48000000000000032</v>
      </c>
      <c r="AR4">
        <f>Table3[[#This Row],[2047]]+0.01</f>
        <v>0.49000000000000032</v>
      </c>
      <c r="AS4">
        <f>Table3[[#This Row],[2048]]+0.01</f>
        <v>0.50000000000000033</v>
      </c>
      <c r="AT4">
        <f>Table3[[#This Row],[2049]]+0.01</f>
        <v>0.51000000000000034</v>
      </c>
    </row>
    <row r="5" spans="1:46" x14ac:dyDescent="0.2">
      <c r="A5">
        <v>9</v>
      </c>
      <c r="B5">
        <v>3</v>
      </c>
      <c r="C5">
        <v>34</v>
      </c>
      <c r="D5" t="s">
        <v>46</v>
      </c>
      <c r="E5">
        <v>0.1</v>
      </c>
      <c r="F5">
        <f>Table3[[#This Row],[2009]]+0.01</f>
        <v>0.11</v>
      </c>
      <c r="G5">
        <f>Table3[[#This Row],[2010]]+0.01</f>
        <v>0.12</v>
      </c>
      <c r="H5">
        <f>Table3[[#This Row],[2011]]+0.01</f>
        <v>0.13</v>
      </c>
      <c r="I5">
        <f>Table3[[#This Row],[2012]]+0.01</f>
        <v>0.14000000000000001</v>
      </c>
      <c r="J5">
        <f>Table3[[#This Row],[2013]]+0.01</f>
        <v>0.15000000000000002</v>
      </c>
      <c r="K5">
        <f>Table3[[#This Row],[2014]]+0.01</f>
        <v>0.16000000000000003</v>
      </c>
      <c r="L5">
        <f>Table3[[#This Row],[2015]]+0.01</f>
        <v>0.17000000000000004</v>
      </c>
      <c r="M5">
        <f>Table3[[#This Row],[2016]]+0.01</f>
        <v>0.18000000000000005</v>
      </c>
      <c r="N5">
        <f>Table3[[#This Row],[2017]]+0.01</f>
        <v>0.19000000000000006</v>
      </c>
      <c r="O5">
        <f>Table3[[#This Row],[2018]]+0.01</f>
        <v>0.20000000000000007</v>
      </c>
      <c r="P5">
        <f>Table3[[#This Row],[2019]]+0.01</f>
        <v>0.21000000000000008</v>
      </c>
      <c r="Q5">
        <f>Table3[[#This Row],[2020]]+0.01</f>
        <v>0.22000000000000008</v>
      </c>
      <c r="R5">
        <f>Table3[[#This Row],[2021]]+0.01</f>
        <v>0.23000000000000009</v>
      </c>
      <c r="S5">
        <f>Table3[[#This Row],[2022]]+0.01</f>
        <v>0.2400000000000001</v>
      </c>
      <c r="T5">
        <f>Table3[[#This Row],[2023]]+0.01</f>
        <v>0.25000000000000011</v>
      </c>
      <c r="U5">
        <f>Table3[[#This Row],[2024]]+0.01</f>
        <v>0.26000000000000012</v>
      </c>
      <c r="V5">
        <f>Table3[[#This Row],[2025]]+0.01</f>
        <v>0.27000000000000013</v>
      </c>
      <c r="W5">
        <f>Table3[[#This Row],[2026]]+0.01</f>
        <v>0.28000000000000014</v>
      </c>
      <c r="X5">
        <f>Table3[[#This Row],[2027]]+0.01</f>
        <v>0.29000000000000015</v>
      </c>
      <c r="Y5">
        <f>Table3[[#This Row],[2028]]+0.01</f>
        <v>0.30000000000000016</v>
      </c>
      <c r="Z5">
        <f>Table3[[#This Row],[2029]]+0.01</f>
        <v>0.31000000000000016</v>
      </c>
      <c r="AA5">
        <f>Table3[[#This Row],[2030]]+0.01</f>
        <v>0.32000000000000017</v>
      </c>
      <c r="AB5">
        <f>Table3[[#This Row],[2031]]+0.01</f>
        <v>0.33000000000000018</v>
      </c>
      <c r="AC5">
        <f>Table3[[#This Row],[2032]]+0.01</f>
        <v>0.34000000000000019</v>
      </c>
      <c r="AD5">
        <f>Table3[[#This Row],[2033]]+0.01</f>
        <v>0.3500000000000002</v>
      </c>
      <c r="AE5">
        <f>Table3[[#This Row],[2034]]+0.01</f>
        <v>0.36000000000000021</v>
      </c>
      <c r="AF5">
        <f>Table3[[#This Row],[2035]]+0.01</f>
        <v>0.37000000000000022</v>
      </c>
      <c r="AG5">
        <f>Table3[[#This Row],[2036]]+0.01</f>
        <v>0.38000000000000023</v>
      </c>
      <c r="AH5">
        <f>Table3[[#This Row],[2037]]+0.01</f>
        <v>0.39000000000000024</v>
      </c>
      <c r="AI5">
        <f>Table3[[#This Row],[2038]]+0.01</f>
        <v>0.40000000000000024</v>
      </c>
      <c r="AJ5">
        <f>Table3[[#This Row],[2039]]+0.01</f>
        <v>0.41000000000000025</v>
      </c>
      <c r="AK5">
        <f>Table3[[#This Row],[2040]]+0.01</f>
        <v>0.42000000000000026</v>
      </c>
      <c r="AL5">
        <f>Table3[[#This Row],[2041]]+0.01</f>
        <v>0.43000000000000027</v>
      </c>
      <c r="AM5">
        <f>Table3[[#This Row],[2042]]+0.01</f>
        <v>0.44000000000000028</v>
      </c>
      <c r="AN5">
        <f>Table3[[#This Row],[2043]]+0.01</f>
        <v>0.45000000000000029</v>
      </c>
      <c r="AO5">
        <f>Table3[[#This Row],[2044]]+0.01</f>
        <v>0.4600000000000003</v>
      </c>
      <c r="AP5">
        <f>Table3[[#This Row],[2045]]+0.01</f>
        <v>0.47000000000000031</v>
      </c>
      <c r="AQ5">
        <f>Table3[[#This Row],[2046]]+0.01</f>
        <v>0.48000000000000032</v>
      </c>
      <c r="AR5">
        <f>Table3[[#This Row],[2047]]+0.01</f>
        <v>0.49000000000000032</v>
      </c>
      <c r="AS5">
        <f>Table3[[#This Row],[2048]]+0.01</f>
        <v>0.50000000000000033</v>
      </c>
      <c r="AT5">
        <f>Table3[[#This Row],[2049]]+0.01</f>
        <v>0.51000000000000034</v>
      </c>
    </row>
    <row r="6" spans="1:46" x14ac:dyDescent="0.2">
      <c r="A6">
        <v>9</v>
      </c>
      <c r="B6">
        <v>3</v>
      </c>
      <c r="C6">
        <v>35</v>
      </c>
      <c r="D6" t="s">
        <v>46</v>
      </c>
      <c r="E6">
        <v>0.1</v>
      </c>
      <c r="F6">
        <f>Table3[[#This Row],[2009]]+0.01</f>
        <v>0.11</v>
      </c>
      <c r="G6">
        <f>Table3[[#This Row],[2010]]+0.01</f>
        <v>0.12</v>
      </c>
      <c r="H6">
        <f>Table3[[#This Row],[2011]]+0.01</f>
        <v>0.13</v>
      </c>
      <c r="I6">
        <f>Table3[[#This Row],[2012]]+0.01</f>
        <v>0.14000000000000001</v>
      </c>
      <c r="J6">
        <f>Table3[[#This Row],[2013]]+0.01</f>
        <v>0.15000000000000002</v>
      </c>
      <c r="K6">
        <f>Table3[[#This Row],[2014]]+0.01</f>
        <v>0.16000000000000003</v>
      </c>
      <c r="L6">
        <f>Table3[[#This Row],[2015]]+0.01</f>
        <v>0.17000000000000004</v>
      </c>
      <c r="M6">
        <f>Table3[[#This Row],[2016]]+0.01</f>
        <v>0.18000000000000005</v>
      </c>
      <c r="N6">
        <f>Table3[[#This Row],[2017]]+0.01</f>
        <v>0.19000000000000006</v>
      </c>
      <c r="O6">
        <f>Table3[[#This Row],[2018]]+0.01</f>
        <v>0.20000000000000007</v>
      </c>
      <c r="P6">
        <f>Table3[[#This Row],[2019]]+0.01</f>
        <v>0.21000000000000008</v>
      </c>
      <c r="Q6">
        <f>Table3[[#This Row],[2020]]+0.01</f>
        <v>0.22000000000000008</v>
      </c>
      <c r="R6">
        <f>Table3[[#This Row],[2021]]+0.01</f>
        <v>0.23000000000000009</v>
      </c>
      <c r="S6">
        <f>Table3[[#This Row],[2022]]+0.01</f>
        <v>0.2400000000000001</v>
      </c>
      <c r="T6">
        <f>Table3[[#This Row],[2023]]+0.01</f>
        <v>0.25000000000000011</v>
      </c>
      <c r="U6">
        <f>Table3[[#This Row],[2024]]+0.01</f>
        <v>0.26000000000000012</v>
      </c>
      <c r="V6">
        <f>Table3[[#This Row],[2025]]+0.01</f>
        <v>0.27000000000000013</v>
      </c>
      <c r="W6">
        <f>Table3[[#This Row],[2026]]+0.01</f>
        <v>0.28000000000000014</v>
      </c>
      <c r="X6">
        <f>Table3[[#This Row],[2027]]+0.01</f>
        <v>0.29000000000000015</v>
      </c>
      <c r="Y6">
        <f>Table3[[#This Row],[2028]]+0.01</f>
        <v>0.30000000000000016</v>
      </c>
      <c r="Z6">
        <f>Table3[[#This Row],[2029]]+0.01</f>
        <v>0.31000000000000016</v>
      </c>
      <c r="AA6">
        <f>Table3[[#This Row],[2030]]+0.01</f>
        <v>0.32000000000000017</v>
      </c>
      <c r="AB6">
        <f>Table3[[#This Row],[2031]]+0.01</f>
        <v>0.33000000000000018</v>
      </c>
      <c r="AC6">
        <f>Table3[[#This Row],[2032]]+0.01</f>
        <v>0.34000000000000019</v>
      </c>
      <c r="AD6">
        <f>Table3[[#This Row],[2033]]+0.01</f>
        <v>0.3500000000000002</v>
      </c>
      <c r="AE6">
        <f>Table3[[#This Row],[2034]]+0.01</f>
        <v>0.36000000000000021</v>
      </c>
      <c r="AF6">
        <f>Table3[[#This Row],[2035]]+0.01</f>
        <v>0.37000000000000022</v>
      </c>
      <c r="AG6">
        <f>Table3[[#This Row],[2036]]+0.01</f>
        <v>0.38000000000000023</v>
      </c>
      <c r="AH6">
        <f>Table3[[#This Row],[2037]]+0.01</f>
        <v>0.39000000000000024</v>
      </c>
      <c r="AI6">
        <f>Table3[[#This Row],[2038]]+0.01</f>
        <v>0.40000000000000024</v>
      </c>
      <c r="AJ6">
        <f>Table3[[#This Row],[2039]]+0.01</f>
        <v>0.41000000000000025</v>
      </c>
      <c r="AK6">
        <f>Table3[[#This Row],[2040]]+0.01</f>
        <v>0.42000000000000026</v>
      </c>
      <c r="AL6">
        <f>Table3[[#This Row],[2041]]+0.01</f>
        <v>0.43000000000000027</v>
      </c>
      <c r="AM6">
        <f>Table3[[#This Row],[2042]]+0.01</f>
        <v>0.44000000000000028</v>
      </c>
      <c r="AN6">
        <f>Table3[[#This Row],[2043]]+0.01</f>
        <v>0.45000000000000029</v>
      </c>
      <c r="AO6">
        <f>Table3[[#This Row],[2044]]+0.01</f>
        <v>0.4600000000000003</v>
      </c>
      <c r="AP6">
        <f>Table3[[#This Row],[2045]]+0.01</f>
        <v>0.47000000000000031</v>
      </c>
      <c r="AQ6">
        <f>Table3[[#This Row],[2046]]+0.01</f>
        <v>0.48000000000000032</v>
      </c>
      <c r="AR6">
        <f>Table3[[#This Row],[2047]]+0.01</f>
        <v>0.49000000000000032</v>
      </c>
      <c r="AS6">
        <f>Table3[[#This Row],[2048]]+0.01</f>
        <v>0.50000000000000033</v>
      </c>
      <c r="AT6">
        <f>Table3[[#This Row],[2049]]+0.01</f>
        <v>0.51000000000000034</v>
      </c>
    </row>
    <row r="7" spans="1:46" x14ac:dyDescent="0.2">
      <c r="A7">
        <v>9</v>
      </c>
      <c r="B7">
        <v>3</v>
      </c>
      <c r="C7">
        <v>36</v>
      </c>
      <c r="D7" t="s">
        <v>46</v>
      </c>
      <c r="E7">
        <v>0.1</v>
      </c>
      <c r="F7">
        <f>Table3[[#This Row],[2009]]+0.01</f>
        <v>0.11</v>
      </c>
      <c r="G7">
        <f>Table3[[#This Row],[2010]]+0.01</f>
        <v>0.12</v>
      </c>
      <c r="H7">
        <f>Table3[[#This Row],[2011]]+0.01</f>
        <v>0.13</v>
      </c>
      <c r="I7">
        <f>Table3[[#This Row],[2012]]+0.01</f>
        <v>0.14000000000000001</v>
      </c>
      <c r="J7">
        <f>Table3[[#This Row],[2013]]+0.01</f>
        <v>0.15000000000000002</v>
      </c>
      <c r="K7">
        <f>Table3[[#This Row],[2014]]+0.01</f>
        <v>0.16000000000000003</v>
      </c>
      <c r="L7">
        <f>Table3[[#This Row],[2015]]+0.01</f>
        <v>0.17000000000000004</v>
      </c>
      <c r="M7">
        <f>Table3[[#This Row],[2016]]+0.01</f>
        <v>0.18000000000000005</v>
      </c>
      <c r="N7">
        <f>Table3[[#This Row],[2017]]+0.01</f>
        <v>0.19000000000000006</v>
      </c>
      <c r="O7">
        <f>Table3[[#This Row],[2018]]+0.01</f>
        <v>0.20000000000000007</v>
      </c>
      <c r="P7">
        <f>Table3[[#This Row],[2019]]+0.01</f>
        <v>0.21000000000000008</v>
      </c>
      <c r="Q7">
        <f>Table3[[#This Row],[2020]]+0.01</f>
        <v>0.22000000000000008</v>
      </c>
      <c r="R7">
        <f>Table3[[#This Row],[2021]]+0.01</f>
        <v>0.23000000000000009</v>
      </c>
      <c r="S7">
        <f>Table3[[#This Row],[2022]]+0.01</f>
        <v>0.2400000000000001</v>
      </c>
      <c r="T7">
        <f>Table3[[#This Row],[2023]]+0.01</f>
        <v>0.25000000000000011</v>
      </c>
      <c r="U7">
        <f>Table3[[#This Row],[2024]]+0.01</f>
        <v>0.26000000000000012</v>
      </c>
      <c r="V7">
        <f>Table3[[#This Row],[2025]]+0.01</f>
        <v>0.27000000000000013</v>
      </c>
      <c r="W7">
        <f>Table3[[#This Row],[2026]]+0.01</f>
        <v>0.28000000000000014</v>
      </c>
      <c r="X7">
        <f>Table3[[#This Row],[2027]]+0.01</f>
        <v>0.29000000000000015</v>
      </c>
      <c r="Y7">
        <f>Table3[[#This Row],[2028]]+0.01</f>
        <v>0.30000000000000016</v>
      </c>
      <c r="Z7">
        <f>Table3[[#This Row],[2029]]+0.01</f>
        <v>0.31000000000000016</v>
      </c>
      <c r="AA7">
        <f>Table3[[#This Row],[2030]]+0.01</f>
        <v>0.32000000000000017</v>
      </c>
      <c r="AB7">
        <f>Table3[[#This Row],[2031]]+0.01</f>
        <v>0.33000000000000018</v>
      </c>
      <c r="AC7">
        <f>Table3[[#This Row],[2032]]+0.01</f>
        <v>0.34000000000000019</v>
      </c>
      <c r="AD7">
        <f>Table3[[#This Row],[2033]]+0.01</f>
        <v>0.3500000000000002</v>
      </c>
      <c r="AE7">
        <f>Table3[[#This Row],[2034]]+0.01</f>
        <v>0.36000000000000021</v>
      </c>
      <c r="AF7">
        <f>Table3[[#This Row],[2035]]+0.01</f>
        <v>0.37000000000000022</v>
      </c>
      <c r="AG7">
        <f>Table3[[#This Row],[2036]]+0.01</f>
        <v>0.38000000000000023</v>
      </c>
      <c r="AH7">
        <f>Table3[[#This Row],[2037]]+0.01</f>
        <v>0.39000000000000024</v>
      </c>
      <c r="AI7">
        <f>Table3[[#This Row],[2038]]+0.01</f>
        <v>0.40000000000000024</v>
      </c>
      <c r="AJ7">
        <f>Table3[[#This Row],[2039]]+0.01</f>
        <v>0.41000000000000025</v>
      </c>
      <c r="AK7">
        <f>Table3[[#This Row],[2040]]+0.01</f>
        <v>0.42000000000000026</v>
      </c>
      <c r="AL7">
        <f>Table3[[#This Row],[2041]]+0.01</f>
        <v>0.43000000000000027</v>
      </c>
      <c r="AM7">
        <f>Table3[[#This Row],[2042]]+0.01</f>
        <v>0.44000000000000028</v>
      </c>
      <c r="AN7">
        <f>Table3[[#This Row],[2043]]+0.01</f>
        <v>0.45000000000000029</v>
      </c>
      <c r="AO7">
        <f>Table3[[#This Row],[2044]]+0.01</f>
        <v>0.4600000000000003</v>
      </c>
      <c r="AP7">
        <f>Table3[[#This Row],[2045]]+0.01</f>
        <v>0.47000000000000031</v>
      </c>
      <c r="AQ7">
        <f>Table3[[#This Row],[2046]]+0.01</f>
        <v>0.48000000000000032</v>
      </c>
      <c r="AR7">
        <f>Table3[[#This Row],[2047]]+0.01</f>
        <v>0.49000000000000032</v>
      </c>
      <c r="AS7">
        <f>Table3[[#This Row],[2048]]+0.01</f>
        <v>0.50000000000000033</v>
      </c>
      <c r="AT7">
        <f>Table3[[#This Row],[2049]]+0.01</f>
        <v>0.51000000000000034</v>
      </c>
    </row>
    <row r="8" spans="1:46" x14ac:dyDescent="0.2">
      <c r="A8">
        <v>9</v>
      </c>
      <c r="B8">
        <v>3</v>
      </c>
      <c r="C8">
        <v>37</v>
      </c>
      <c r="D8" t="s">
        <v>46</v>
      </c>
      <c r="E8">
        <v>0.1</v>
      </c>
      <c r="F8">
        <f>Table3[[#This Row],[2009]]+0.01</f>
        <v>0.11</v>
      </c>
      <c r="G8">
        <f>Table3[[#This Row],[2010]]+0.01</f>
        <v>0.12</v>
      </c>
      <c r="H8">
        <f>Table3[[#This Row],[2011]]+0.01</f>
        <v>0.13</v>
      </c>
      <c r="I8">
        <f>Table3[[#This Row],[2012]]+0.01</f>
        <v>0.14000000000000001</v>
      </c>
      <c r="J8">
        <f>Table3[[#This Row],[2013]]+0.01</f>
        <v>0.15000000000000002</v>
      </c>
      <c r="K8">
        <f>Table3[[#This Row],[2014]]+0.01</f>
        <v>0.16000000000000003</v>
      </c>
      <c r="L8">
        <f>Table3[[#This Row],[2015]]+0.01</f>
        <v>0.17000000000000004</v>
      </c>
      <c r="M8">
        <f>Table3[[#This Row],[2016]]+0.01</f>
        <v>0.18000000000000005</v>
      </c>
      <c r="N8">
        <f>Table3[[#This Row],[2017]]+0.01</f>
        <v>0.19000000000000006</v>
      </c>
      <c r="O8">
        <f>Table3[[#This Row],[2018]]+0.01</f>
        <v>0.20000000000000007</v>
      </c>
      <c r="P8">
        <f>Table3[[#This Row],[2019]]+0.01</f>
        <v>0.21000000000000008</v>
      </c>
      <c r="Q8">
        <f>Table3[[#This Row],[2020]]+0.01</f>
        <v>0.22000000000000008</v>
      </c>
      <c r="R8">
        <f>Table3[[#This Row],[2021]]+0.01</f>
        <v>0.23000000000000009</v>
      </c>
      <c r="S8">
        <f>Table3[[#This Row],[2022]]+0.01</f>
        <v>0.2400000000000001</v>
      </c>
      <c r="T8">
        <f>Table3[[#This Row],[2023]]+0.01</f>
        <v>0.25000000000000011</v>
      </c>
      <c r="U8">
        <f>Table3[[#This Row],[2024]]+0.01</f>
        <v>0.26000000000000012</v>
      </c>
      <c r="V8">
        <f>Table3[[#This Row],[2025]]+0.01</f>
        <v>0.27000000000000013</v>
      </c>
      <c r="W8">
        <f>Table3[[#This Row],[2026]]+0.01</f>
        <v>0.28000000000000014</v>
      </c>
      <c r="X8">
        <f>Table3[[#This Row],[2027]]+0.01</f>
        <v>0.29000000000000015</v>
      </c>
      <c r="Y8">
        <f>Table3[[#This Row],[2028]]+0.01</f>
        <v>0.30000000000000016</v>
      </c>
      <c r="Z8">
        <f>Table3[[#This Row],[2029]]+0.01</f>
        <v>0.31000000000000016</v>
      </c>
      <c r="AA8">
        <f>Table3[[#This Row],[2030]]+0.01</f>
        <v>0.32000000000000017</v>
      </c>
      <c r="AB8">
        <f>Table3[[#This Row],[2031]]+0.01</f>
        <v>0.33000000000000018</v>
      </c>
      <c r="AC8">
        <f>Table3[[#This Row],[2032]]+0.01</f>
        <v>0.34000000000000019</v>
      </c>
      <c r="AD8">
        <f>Table3[[#This Row],[2033]]+0.01</f>
        <v>0.3500000000000002</v>
      </c>
      <c r="AE8">
        <f>Table3[[#This Row],[2034]]+0.01</f>
        <v>0.36000000000000021</v>
      </c>
      <c r="AF8">
        <f>Table3[[#This Row],[2035]]+0.01</f>
        <v>0.37000000000000022</v>
      </c>
      <c r="AG8">
        <f>Table3[[#This Row],[2036]]+0.01</f>
        <v>0.38000000000000023</v>
      </c>
      <c r="AH8">
        <f>Table3[[#This Row],[2037]]+0.01</f>
        <v>0.39000000000000024</v>
      </c>
      <c r="AI8">
        <f>Table3[[#This Row],[2038]]+0.01</f>
        <v>0.40000000000000024</v>
      </c>
      <c r="AJ8">
        <f>Table3[[#This Row],[2039]]+0.01</f>
        <v>0.41000000000000025</v>
      </c>
      <c r="AK8">
        <f>Table3[[#This Row],[2040]]+0.01</f>
        <v>0.42000000000000026</v>
      </c>
      <c r="AL8">
        <f>Table3[[#This Row],[2041]]+0.01</f>
        <v>0.43000000000000027</v>
      </c>
      <c r="AM8">
        <f>Table3[[#This Row],[2042]]+0.01</f>
        <v>0.44000000000000028</v>
      </c>
      <c r="AN8">
        <f>Table3[[#This Row],[2043]]+0.01</f>
        <v>0.45000000000000029</v>
      </c>
      <c r="AO8">
        <f>Table3[[#This Row],[2044]]+0.01</f>
        <v>0.4600000000000003</v>
      </c>
      <c r="AP8">
        <f>Table3[[#This Row],[2045]]+0.01</f>
        <v>0.47000000000000031</v>
      </c>
      <c r="AQ8">
        <f>Table3[[#This Row],[2046]]+0.01</f>
        <v>0.48000000000000032</v>
      </c>
      <c r="AR8">
        <f>Table3[[#This Row],[2047]]+0.01</f>
        <v>0.49000000000000032</v>
      </c>
      <c r="AS8">
        <f>Table3[[#This Row],[2048]]+0.01</f>
        <v>0.50000000000000033</v>
      </c>
      <c r="AT8">
        <f>Table3[[#This Row],[2049]]+0.01</f>
        <v>0.51000000000000034</v>
      </c>
    </row>
    <row r="9" spans="1:46" x14ac:dyDescent="0.2">
      <c r="A9">
        <v>9</v>
      </c>
      <c r="B9">
        <v>3</v>
      </c>
      <c r="C9">
        <v>38</v>
      </c>
      <c r="D9" t="s">
        <v>46</v>
      </c>
      <c r="E9">
        <v>0.1</v>
      </c>
      <c r="F9">
        <f>Table3[[#This Row],[2009]]+0.01</f>
        <v>0.11</v>
      </c>
      <c r="G9">
        <f>Table3[[#This Row],[2010]]+0.01</f>
        <v>0.12</v>
      </c>
      <c r="H9">
        <f>Table3[[#This Row],[2011]]+0.01</f>
        <v>0.13</v>
      </c>
      <c r="I9">
        <f>Table3[[#This Row],[2012]]+0.01</f>
        <v>0.14000000000000001</v>
      </c>
      <c r="J9">
        <f>Table3[[#This Row],[2013]]+0.01</f>
        <v>0.15000000000000002</v>
      </c>
      <c r="K9">
        <f>Table3[[#This Row],[2014]]+0.01</f>
        <v>0.16000000000000003</v>
      </c>
      <c r="L9">
        <f>Table3[[#This Row],[2015]]+0.01</f>
        <v>0.17000000000000004</v>
      </c>
      <c r="M9">
        <f>Table3[[#This Row],[2016]]+0.01</f>
        <v>0.18000000000000005</v>
      </c>
      <c r="N9">
        <f>Table3[[#This Row],[2017]]+0.01</f>
        <v>0.19000000000000006</v>
      </c>
      <c r="O9">
        <f>Table3[[#This Row],[2018]]+0.01</f>
        <v>0.20000000000000007</v>
      </c>
      <c r="P9">
        <f>Table3[[#This Row],[2019]]+0.01</f>
        <v>0.21000000000000008</v>
      </c>
      <c r="Q9">
        <f>Table3[[#This Row],[2020]]+0.01</f>
        <v>0.22000000000000008</v>
      </c>
      <c r="R9">
        <f>Table3[[#This Row],[2021]]+0.01</f>
        <v>0.23000000000000009</v>
      </c>
      <c r="S9">
        <f>Table3[[#This Row],[2022]]+0.01</f>
        <v>0.2400000000000001</v>
      </c>
      <c r="T9">
        <f>Table3[[#This Row],[2023]]+0.01</f>
        <v>0.25000000000000011</v>
      </c>
      <c r="U9">
        <f>Table3[[#This Row],[2024]]+0.01</f>
        <v>0.26000000000000012</v>
      </c>
      <c r="V9">
        <f>Table3[[#This Row],[2025]]+0.01</f>
        <v>0.27000000000000013</v>
      </c>
      <c r="W9">
        <f>Table3[[#This Row],[2026]]+0.01</f>
        <v>0.28000000000000014</v>
      </c>
      <c r="X9">
        <f>Table3[[#This Row],[2027]]+0.01</f>
        <v>0.29000000000000015</v>
      </c>
      <c r="Y9">
        <f>Table3[[#This Row],[2028]]+0.01</f>
        <v>0.30000000000000016</v>
      </c>
      <c r="Z9">
        <f>Table3[[#This Row],[2029]]+0.01</f>
        <v>0.31000000000000016</v>
      </c>
      <c r="AA9">
        <f>Table3[[#This Row],[2030]]+0.01</f>
        <v>0.32000000000000017</v>
      </c>
      <c r="AB9">
        <f>Table3[[#This Row],[2031]]+0.01</f>
        <v>0.33000000000000018</v>
      </c>
      <c r="AC9">
        <f>Table3[[#This Row],[2032]]+0.01</f>
        <v>0.34000000000000019</v>
      </c>
      <c r="AD9">
        <f>Table3[[#This Row],[2033]]+0.01</f>
        <v>0.3500000000000002</v>
      </c>
      <c r="AE9">
        <f>Table3[[#This Row],[2034]]+0.01</f>
        <v>0.36000000000000021</v>
      </c>
      <c r="AF9">
        <f>Table3[[#This Row],[2035]]+0.01</f>
        <v>0.37000000000000022</v>
      </c>
      <c r="AG9">
        <f>Table3[[#This Row],[2036]]+0.01</f>
        <v>0.38000000000000023</v>
      </c>
      <c r="AH9">
        <f>Table3[[#This Row],[2037]]+0.01</f>
        <v>0.39000000000000024</v>
      </c>
      <c r="AI9">
        <f>Table3[[#This Row],[2038]]+0.01</f>
        <v>0.40000000000000024</v>
      </c>
      <c r="AJ9">
        <f>Table3[[#This Row],[2039]]+0.01</f>
        <v>0.41000000000000025</v>
      </c>
      <c r="AK9">
        <f>Table3[[#This Row],[2040]]+0.01</f>
        <v>0.42000000000000026</v>
      </c>
      <c r="AL9">
        <f>Table3[[#This Row],[2041]]+0.01</f>
        <v>0.43000000000000027</v>
      </c>
      <c r="AM9">
        <f>Table3[[#This Row],[2042]]+0.01</f>
        <v>0.44000000000000028</v>
      </c>
      <c r="AN9">
        <f>Table3[[#This Row],[2043]]+0.01</f>
        <v>0.45000000000000029</v>
      </c>
      <c r="AO9">
        <f>Table3[[#This Row],[2044]]+0.01</f>
        <v>0.4600000000000003</v>
      </c>
      <c r="AP9">
        <f>Table3[[#This Row],[2045]]+0.01</f>
        <v>0.47000000000000031</v>
      </c>
      <c r="AQ9">
        <f>Table3[[#This Row],[2046]]+0.01</f>
        <v>0.48000000000000032</v>
      </c>
      <c r="AR9">
        <f>Table3[[#This Row],[2047]]+0.01</f>
        <v>0.49000000000000032</v>
      </c>
      <c r="AS9">
        <f>Table3[[#This Row],[2048]]+0.01</f>
        <v>0.50000000000000033</v>
      </c>
      <c r="AT9">
        <f>Table3[[#This Row],[2049]]+0.01</f>
        <v>0.51000000000000034</v>
      </c>
    </row>
    <row r="10" spans="1:46" x14ac:dyDescent="0.2">
      <c r="A10">
        <v>9</v>
      </c>
      <c r="B10">
        <v>3</v>
      </c>
      <c r="C10">
        <v>39</v>
      </c>
      <c r="D10" t="s">
        <v>46</v>
      </c>
      <c r="E10">
        <v>0.1</v>
      </c>
      <c r="F10">
        <f>Table3[[#This Row],[2009]]+0.01</f>
        <v>0.11</v>
      </c>
      <c r="G10">
        <f>Table3[[#This Row],[2010]]+0.01</f>
        <v>0.12</v>
      </c>
      <c r="H10">
        <f>Table3[[#This Row],[2011]]+0.01</f>
        <v>0.13</v>
      </c>
      <c r="I10">
        <f>Table3[[#This Row],[2012]]+0.01</f>
        <v>0.14000000000000001</v>
      </c>
      <c r="J10">
        <f>Table3[[#This Row],[2013]]+0.01</f>
        <v>0.15000000000000002</v>
      </c>
      <c r="K10">
        <f>Table3[[#This Row],[2014]]+0.01</f>
        <v>0.16000000000000003</v>
      </c>
      <c r="L10">
        <f>Table3[[#This Row],[2015]]+0.01</f>
        <v>0.17000000000000004</v>
      </c>
      <c r="M10">
        <f>Table3[[#This Row],[2016]]+0.01</f>
        <v>0.18000000000000005</v>
      </c>
      <c r="N10">
        <f>Table3[[#This Row],[2017]]+0.01</f>
        <v>0.19000000000000006</v>
      </c>
      <c r="O10">
        <f>Table3[[#This Row],[2018]]+0.01</f>
        <v>0.20000000000000007</v>
      </c>
      <c r="P10">
        <f>Table3[[#This Row],[2019]]+0.01</f>
        <v>0.21000000000000008</v>
      </c>
      <c r="Q10">
        <f>Table3[[#This Row],[2020]]+0.01</f>
        <v>0.22000000000000008</v>
      </c>
      <c r="R10">
        <f>Table3[[#This Row],[2021]]+0.01</f>
        <v>0.23000000000000009</v>
      </c>
      <c r="S10">
        <f>Table3[[#This Row],[2022]]+0.01</f>
        <v>0.2400000000000001</v>
      </c>
      <c r="T10">
        <f>Table3[[#This Row],[2023]]+0.01</f>
        <v>0.25000000000000011</v>
      </c>
      <c r="U10">
        <f>Table3[[#This Row],[2024]]+0.01</f>
        <v>0.26000000000000012</v>
      </c>
      <c r="V10">
        <f>Table3[[#This Row],[2025]]+0.01</f>
        <v>0.27000000000000013</v>
      </c>
      <c r="W10">
        <f>Table3[[#This Row],[2026]]+0.01</f>
        <v>0.28000000000000014</v>
      </c>
      <c r="X10">
        <f>Table3[[#This Row],[2027]]+0.01</f>
        <v>0.29000000000000015</v>
      </c>
      <c r="Y10">
        <f>Table3[[#This Row],[2028]]+0.01</f>
        <v>0.30000000000000016</v>
      </c>
      <c r="Z10">
        <f>Table3[[#This Row],[2029]]+0.01</f>
        <v>0.31000000000000016</v>
      </c>
      <c r="AA10">
        <f>Table3[[#This Row],[2030]]+0.01</f>
        <v>0.32000000000000017</v>
      </c>
      <c r="AB10">
        <f>Table3[[#This Row],[2031]]+0.01</f>
        <v>0.33000000000000018</v>
      </c>
      <c r="AC10">
        <f>Table3[[#This Row],[2032]]+0.01</f>
        <v>0.34000000000000019</v>
      </c>
      <c r="AD10">
        <f>Table3[[#This Row],[2033]]+0.01</f>
        <v>0.3500000000000002</v>
      </c>
      <c r="AE10">
        <f>Table3[[#This Row],[2034]]+0.01</f>
        <v>0.36000000000000021</v>
      </c>
      <c r="AF10">
        <f>Table3[[#This Row],[2035]]+0.01</f>
        <v>0.37000000000000022</v>
      </c>
      <c r="AG10">
        <f>Table3[[#This Row],[2036]]+0.01</f>
        <v>0.38000000000000023</v>
      </c>
      <c r="AH10">
        <f>Table3[[#This Row],[2037]]+0.01</f>
        <v>0.39000000000000024</v>
      </c>
      <c r="AI10">
        <f>Table3[[#This Row],[2038]]+0.01</f>
        <v>0.40000000000000024</v>
      </c>
      <c r="AJ10">
        <f>Table3[[#This Row],[2039]]+0.01</f>
        <v>0.41000000000000025</v>
      </c>
      <c r="AK10">
        <f>Table3[[#This Row],[2040]]+0.01</f>
        <v>0.42000000000000026</v>
      </c>
      <c r="AL10">
        <f>Table3[[#This Row],[2041]]+0.01</f>
        <v>0.43000000000000027</v>
      </c>
      <c r="AM10">
        <f>Table3[[#This Row],[2042]]+0.01</f>
        <v>0.44000000000000028</v>
      </c>
      <c r="AN10">
        <f>Table3[[#This Row],[2043]]+0.01</f>
        <v>0.45000000000000029</v>
      </c>
      <c r="AO10">
        <f>Table3[[#This Row],[2044]]+0.01</f>
        <v>0.4600000000000003</v>
      </c>
      <c r="AP10">
        <f>Table3[[#This Row],[2045]]+0.01</f>
        <v>0.47000000000000031</v>
      </c>
      <c r="AQ10">
        <f>Table3[[#This Row],[2046]]+0.01</f>
        <v>0.48000000000000032</v>
      </c>
      <c r="AR10">
        <f>Table3[[#This Row],[2047]]+0.01</f>
        <v>0.49000000000000032</v>
      </c>
      <c r="AS10">
        <f>Table3[[#This Row],[2048]]+0.01</f>
        <v>0.50000000000000033</v>
      </c>
      <c r="AT10">
        <f>Table3[[#This Row],[2049]]+0.01</f>
        <v>0.51000000000000034</v>
      </c>
    </row>
    <row r="11" spans="1:46" x14ac:dyDescent="0.2">
      <c r="A11">
        <v>9</v>
      </c>
      <c r="B11">
        <v>3</v>
      </c>
      <c r="C11">
        <v>310</v>
      </c>
      <c r="D11" t="s">
        <v>46</v>
      </c>
      <c r="E11">
        <v>0.1</v>
      </c>
      <c r="F11">
        <f>Table3[[#This Row],[2009]]+0.01</f>
        <v>0.11</v>
      </c>
      <c r="G11">
        <f>Table3[[#This Row],[2010]]+0.01</f>
        <v>0.12</v>
      </c>
      <c r="H11">
        <f>Table3[[#This Row],[2011]]+0.01</f>
        <v>0.13</v>
      </c>
      <c r="I11">
        <f>Table3[[#This Row],[2012]]+0.01</f>
        <v>0.14000000000000001</v>
      </c>
      <c r="J11">
        <f>Table3[[#This Row],[2013]]+0.01</f>
        <v>0.15000000000000002</v>
      </c>
      <c r="K11">
        <f>Table3[[#This Row],[2014]]+0.01</f>
        <v>0.16000000000000003</v>
      </c>
      <c r="L11">
        <f>Table3[[#This Row],[2015]]+0.01</f>
        <v>0.17000000000000004</v>
      </c>
      <c r="M11">
        <f>Table3[[#This Row],[2016]]+0.01</f>
        <v>0.18000000000000005</v>
      </c>
      <c r="N11">
        <f>Table3[[#This Row],[2017]]+0.01</f>
        <v>0.19000000000000006</v>
      </c>
      <c r="O11">
        <f>Table3[[#This Row],[2018]]+0.01</f>
        <v>0.20000000000000007</v>
      </c>
      <c r="P11">
        <f>Table3[[#This Row],[2019]]+0.01</f>
        <v>0.21000000000000008</v>
      </c>
      <c r="Q11">
        <f>Table3[[#This Row],[2020]]+0.01</f>
        <v>0.22000000000000008</v>
      </c>
      <c r="R11">
        <f>Table3[[#This Row],[2021]]+0.01</f>
        <v>0.23000000000000009</v>
      </c>
      <c r="S11">
        <f>Table3[[#This Row],[2022]]+0.01</f>
        <v>0.2400000000000001</v>
      </c>
      <c r="T11">
        <f>Table3[[#This Row],[2023]]+0.01</f>
        <v>0.25000000000000011</v>
      </c>
      <c r="U11">
        <f>Table3[[#This Row],[2024]]+0.01</f>
        <v>0.26000000000000012</v>
      </c>
      <c r="V11">
        <f>Table3[[#This Row],[2025]]+0.01</f>
        <v>0.27000000000000013</v>
      </c>
      <c r="W11">
        <f>Table3[[#This Row],[2026]]+0.01</f>
        <v>0.28000000000000014</v>
      </c>
      <c r="X11">
        <f>Table3[[#This Row],[2027]]+0.01</f>
        <v>0.29000000000000015</v>
      </c>
      <c r="Y11">
        <f>Table3[[#This Row],[2028]]+0.01</f>
        <v>0.30000000000000016</v>
      </c>
      <c r="Z11">
        <f>Table3[[#This Row],[2029]]+0.01</f>
        <v>0.31000000000000016</v>
      </c>
      <c r="AA11">
        <f>Table3[[#This Row],[2030]]+0.01</f>
        <v>0.32000000000000017</v>
      </c>
      <c r="AB11">
        <f>Table3[[#This Row],[2031]]+0.01</f>
        <v>0.33000000000000018</v>
      </c>
      <c r="AC11">
        <f>Table3[[#This Row],[2032]]+0.01</f>
        <v>0.34000000000000019</v>
      </c>
      <c r="AD11">
        <f>Table3[[#This Row],[2033]]+0.01</f>
        <v>0.3500000000000002</v>
      </c>
      <c r="AE11">
        <f>Table3[[#This Row],[2034]]+0.01</f>
        <v>0.36000000000000021</v>
      </c>
      <c r="AF11">
        <f>Table3[[#This Row],[2035]]+0.01</f>
        <v>0.37000000000000022</v>
      </c>
      <c r="AG11">
        <f>Table3[[#This Row],[2036]]+0.01</f>
        <v>0.38000000000000023</v>
      </c>
      <c r="AH11">
        <f>Table3[[#This Row],[2037]]+0.01</f>
        <v>0.39000000000000024</v>
      </c>
      <c r="AI11">
        <f>Table3[[#This Row],[2038]]+0.01</f>
        <v>0.40000000000000024</v>
      </c>
      <c r="AJ11">
        <f>Table3[[#This Row],[2039]]+0.01</f>
        <v>0.41000000000000025</v>
      </c>
      <c r="AK11">
        <f>Table3[[#This Row],[2040]]+0.01</f>
        <v>0.42000000000000026</v>
      </c>
      <c r="AL11">
        <f>Table3[[#This Row],[2041]]+0.01</f>
        <v>0.43000000000000027</v>
      </c>
      <c r="AM11">
        <f>Table3[[#This Row],[2042]]+0.01</f>
        <v>0.44000000000000028</v>
      </c>
      <c r="AN11">
        <f>Table3[[#This Row],[2043]]+0.01</f>
        <v>0.45000000000000029</v>
      </c>
      <c r="AO11">
        <f>Table3[[#This Row],[2044]]+0.01</f>
        <v>0.4600000000000003</v>
      </c>
      <c r="AP11">
        <f>Table3[[#This Row],[2045]]+0.01</f>
        <v>0.47000000000000031</v>
      </c>
      <c r="AQ11">
        <f>Table3[[#This Row],[2046]]+0.01</f>
        <v>0.48000000000000032</v>
      </c>
      <c r="AR11">
        <f>Table3[[#This Row],[2047]]+0.01</f>
        <v>0.49000000000000032</v>
      </c>
      <c r="AS11">
        <f>Table3[[#This Row],[2048]]+0.01</f>
        <v>0.50000000000000033</v>
      </c>
      <c r="AT11">
        <f>Table3[[#This Row],[2049]]+0.01</f>
        <v>0.51000000000000034</v>
      </c>
    </row>
    <row r="12" spans="1:46" x14ac:dyDescent="0.2">
      <c r="A12">
        <v>9</v>
      </c>
      <c r="B12">
        <v>3</v>
      </c>
      <c r="C12">
        <v>311</v>
      </c>
      <c r="D12" t="s">
        <v>46</v>
      </c>
      <c r="E12">
        <v>0.1</v>
      </c>
      <c r="F12">
        <f>Table3[[#This Row],[2009]]+0.01</f>
        <v>0.11</v>
      </c>
      <c r="G12">
        <f>Table3[[#This Row],[2010]]+0.01</f>
        <v>0.12</v>
      </c>
      <c r="H12">
        <f>Table3[[#This Row],[2011]]+0.01</f>
        <v>0.13</v>
      </c>
      <c r="I12">
        <f>Table3[[#This Row],[2012]]+0.01</f>
        <v>0.14000000000000001</v>
      </c>
      <c r="J12">
        <f>Table3[[#This Row],[2013]]+0.01</f>
        <v>0.15000000000000002</v>
      </c>
      <c r="K12">
        <f>Table3[[#This Row],[2014]]+0.01</f>
        <v>0.16000000000000003</v>
      </c>
      <c r="L12">
        <f>Table3[[#This Row],[2015]]+0.01</f>
        <v>0.17000000000000004</v>
      </c>
      <c r="M12">
        <f>Table3[[#This Row],[2016]]+0.01</f>
        <v>0.18000000000000005</v>
      </c>
      <c r="N12">
        <f>Table3[[#This Row],[2017]]+0.01</f>
        <v>0.19000000000000006</v>
      </c>
      <c r="O12">
        <f>Table3[[#This Row],[2018]]+0.01</f>
        <v>0.20000000000000007</v>
      </c>
      <c r="P12">
        <f>Table3[[#This Row],[2019]]+0.01</f>
        <v>0.21000000000000008</v>
      </c>
      <c r="Q12">
        <f>Table3[[#This Row],[2020]]+0.01</f>
        <v>0.22000000000000008</v>
      </c>
      <c r="R12">
        <f>Table3[[#This Row],[2021]]+0.01</f>
        <v>0.23000000000000009</v>
      </c>
      <c r="S12">
        <f>Table3[[#This Row],[2022]]+0.01</f>
        <v>0.2400000000000001</v>
      </c>
      <c r="T12">
        <f>Table3[[#This Row],[2023]]+0.01</f>
        <v>0.25000000000000011</v>
      </c>
      <c r="U12">
        <f>Table3[[#This Row],[2024]]+0.01</f>
        <v>0.26000000000000012</v>
      </c>
      <c r="V12">
        <f>Table3[[#This Row],[2025]]+0.01</f>
        <v>0.27000000000000013</v>
      </c>
      <c r="W12">
        <f>Table3[[#This Row],[2026]]+0.01</f>
        <v>0.28000000000000014</v>
      </c>
      <c r="X12">
        <f>Table3[[#This Row],[2027]]+0.01</f>
        <v>0.29000000000000015</v>
      </c>
      <c r="Y12">
        <f>Table3[[#This Row],[2028]]+0.01</f>
        <v>0.30000000000000016</v>
      </c>
      <c r="Z12">
        <f>Table3[[#This Row],[2029]]+0.01</f>
        <v>0.31000000000000016</v>
      </c>
      <c r="AA12">
        <f>Table3[[#This Row],[2030]]+0.01</f>
        <v>0.32000000000000017</v>
      </c>
      <c r="AB12">
        <f>Table3[[#This Row],[2031]]+0.01</f>
        <v>0.33000000000000018</v>
      </c>
      <c r="AC12">
        <f>Table3[[#This Row],[2032]]+0.01</f>
        <v>0.34000000000000019</v>
      </c>
      <c r="AD12">
        <f>Table3[[#This Row],[2033]]+0.01</f>
        <v>0.3500000000000002</v>
      </c>
      <c r="AE12">
        <f>Table3[[#This Row],[2034]]+0.01</f>
        <v>0.36000000000000021</v>
      </c>
      <c r="AF12">
        <f>Table3[[#This Row],[2035]]+0.01</f>
        <v>0.37000000000000022</v>
      </c>
      <c r="AG12">
        <f>Table3[[#This Row],[2036]]+0.01</f>
        <v>0.38000000000000023</v>
      </c>
      <c r="AH12">
        <f>Table3[[#This Row],[2037]]+0.01</f>
        <v>0.39000000000000024</v>
      </c>
      <c r="AI12">
        <f>Table3[[#This Row],[2038]]+0.01</f>
        <v>0.40000000000000024</v>
      </c>
      <c r="AJ12">
        <f>Table3[[#This Row],[2039]]+0.01</f>
        <v>0.41000000000000025</v>
      </c>
      <c r="AK12">
        <f>Table3[[#This Row],[2040]]+0.01</f>
        <v>0.42000000000000026</v>
      </c>
      <c r="AL12">
        <f>Table3[[#This Row],[2041]]+0.01</f>
        <v>0.43000000000000027</v>
      </c>
      <c r="AM12">
        <f>Table3[[#This Row],[2042]]+0.01</f>
        <v>0.44000000000000028</v>
      </c>
      <c r="AN12">
        <f>Table3[[#This Row],[2043]]+0.01</f>
        <v>0.45000000000000029</v>
      </c>
      <c r="AO12">
        <f>Table3[[#This Row],[2044]]+0.01</f>
        <v>0.4600000000000003</v>
      </c>
      <c r="AP12">
        <f>Table3[[#This Row],[2045]]+0.01</f>
        <v>0.47000000000000031</v>
      </c>
      <c r="AQ12">
        <f>Table3[[#This Row],[2046]]+0.01</f>
        <v>0.48000000000000032</v>
      </c>
      <c r="AR12">
        <f>Table3[[#This Row],[2047]]+0.01</f>
        <v>0.49000000000000032</v>
      </c>
      <c r="AS12">
        <f>Table3[[#This Row],[2048]]+0.01</f>
        <v>0.50000000000000033</v>
      </c>
      <c r="AT12">
        <f>Table3[[#This Row],[2049]]+0.01</f>
        <v>0.51000000000000034</v>
      </c>
    </row>
    <row r="13" spans="1:46" x14ac:dyDescent="0.2">
      <c r="A13">
        <v>9</v>
      </c>
      <c r="B13">
        <v>3</v>
      </c>
      <c r="C13">
        <v>312</v>
      </c>
      <c r="D13" t="s">
        <v>46</v>
      </c>
      <c r="E13">
        <v>0.1</v>
      </c>
      <c r="F13">
        <f>Table3[[#This Row],[2009]]+0.01</f>
        <v>0.11</v>
      </c>
      <c r="G13">
        <f>Table3[[#This Row],[2010]]+0.01</f>
        <v>0.12</v>
      </c>
      <c r="H13">
        <f>Table3[[#This Row],[2011]]+0.01</f>
        <v>0.13</v>
      </c>
      <c r="I13">
        <f>Table3[[#This Row],[2012]]+0.01</f>
        <v>0.14000000000000001</v>
      </c>
      <c r="J13">
        <f>Table3[[#This Row],[2013]]+0.01</f>
        <v>0.15000000000000002</v>
      </c>
      <c r="K13">
        <f>Table3[[#This Row],[2014]]+0.01</f>
        <v>0.16000000000000003</v>
      </c>
      <c r="L13">
        <f>Table3[[#This Row],[2015]]+0.01</f>
        <v>0.17000000000000004</v>
      </c>
      <c r="M13">
        <f>Table3[[#This Row],[2016]]+0.01</f>
        <v>0.18000000000000005</v>
      </c>
      <c r="N13">
        <f>Table3[[#This Row],[2017]]+0.01</f>
        <v>0.19000000000000006</v>
      </c>
      <c r="O13">
        <f>Table3[[#This Row],[2018]]+0.01</f>
        <v>0.20000000000000007</v>
      </c>
      <c r="P13">
        <f>Table3[[#This Row],[2019]]+0.01</f>
        <v>0.21000000000000008</v>
      </c>
      <c r="Q13">
        <f>Table3[[#This Row],[2020]]+0.01</f>
        <v>0.22000000000000008</v>
      </c>
      <c r="R13">
        <f>Table3[[#This Row],[2021]]+0.01</f>
        <v>0.23000000000000009</v>
      </c>
      <c r="S13">
        <f>Table3[[#This Row],[2022]]+0.01</f>
        <v>0.2400000000000001</v>
      </c>
      <c r="T13">
        <f>Table3[[#This Row],[2023]]+0.01</f>
        <v>0.25000000000000011</v>
      </c>
      <c r="U13">
        <f>Table3[[#This Row],[2024]]+0.01</f>
        <v>0.26000000000000012</v>
      </c>
      <c r="V13">
        <f>Table3[[#This Row],[2025]]+0.01</f>
        <v>0.27000000000000013</v>
      </c>
      <c r="W13">
        <f>Table3[[#This Row],[2026]]+0.01</f>
        <v>0.28000000000000014</v>
      </c>
      <c r="X13">
        <f>Table3[[#This Row],[2027]]+0.01</f>
        <v>0.29000000000000015</v>
      </c>
      <c r="Y13">
        <f>Table3[[#This Row],[2028]]+0.01</f>
        <v>0.30000000000000016</v>
      </c>
      <c r="Z13">
        <f>Table3[[#This Row],[2029]]+0.01</f>
        <v>0.31000000000000016</v>
      </c>
      <c r="AA13">
        <f>Table3[[#This Row],[2030]]+0.01</f>
        <v>0.32000000000000017</v>
      </c>
      <c r="AB13">
        <f>Table3[[#This Row],[2031]]+0.01</f>
        <v>0.33000000000000018</v>
      </c>
      <c r="AC13">
        <f>Table3[[#This Row],[2032]]+0.01</f>
        <v>0.34000000000000019</v>
      </c>
      <c r="AD13">
        <f>Table3[[#This Row],[2033]]+0.01</f>
        <v>0.3500000000000002</v>
      </c>
      <c r="AE13">
        <f>Table3[[#This Row],[2034]]+0.01</f>
        <v>0.36000000000000021</v>
      </c>
      <c r="AF13">
        <f>Table3[[#This Row],[2035]]+0.01</f>
        <v>0.37000000000000022</v>
      </c>
      <c r="AG13">
        <f>Table3[[#This Row],[2036]]+0.01</f>
        <v>0.38000000000000023</v>
      </c>
      <c r="AH13">
        <f>Table3[[#This Row],[2037]]+0.01</f>
        <v>0.39000000000000024</v>
      </c>
      <c r="AI13">
        <f>Table3[[#This Row],[2038]]+0.01</f>
        <v>0.40000000000000024</v>
      </c>
      <c r="AJ13">
        <f>Table3[[#This Row],[2039]]+0.01</f>
        <v>0.41000000000000025</v>
      </c>
      <c r="AK13">
        <f>Table3[[#This Row],[2040]]+0.01</f>
        <v>0.42000000000000026</v>
      </c>
      <c r="AL13">
        <f>Table3[[#This Row],[2041]]+0.01</f>
        <v>0.43000000000000027</v>
      </c>
      <c r="AM13">
        <f>Table3[[#This Row],[2042]]+0.01</f>
        <v>0.44000000000000028</v>
      </c>
      <c r="AN13">
        <f>Table3[[#This Row],[2043]]+0.01</f>
        <v>0.45000000000000029</v>
      </c>
      <c r="AO13">
        <f>Table3[[#This Row],[2044]]+0.01</f>
        <v>0.4600000000000003</v>
      </c>
      <c r="AP13">
        <f>Table3[[#This Row],[2045]]+0.01</f>
        <v>0.47000000000000031</v>
      </c>
      <c r="AQ13">
        <f>Table3[[#This Row],[2046]]+0.01</f>
        <v>0.48000000000000032</v>
      </c>
      <c r="AR13">
        <f>Table3[[#This Row],[2047]]+0.01</f>
        <v>0.49000000000000032</v>
      </c>
      <c r="AS13">
        <f>Table3[[#This Row],[2048]]+0.01</f>
        <v>0.50000000000000033</v>
      </c>
      <c r="AT13">
        <f>Table3[[#This Row],[2049]]+0.01</f>
        <v>0.51000000000000034</v>
      </c>
    </row>
    <row r="14" spans="1:46" x14ac:dyDescent="0.2">
      <c r="A14">
        <v>9</v>
      </c>
      <c r="B14">
        <v>3</v>
      </c>
      <c r="C14">
        <v>313</v>
      </c>
      <c r="D14" t="s">
        <v>46</v>
      </c>
      <c r="E14">
        <v>0.1</v>
      </c>
      <c r="F14">
        <f>Table3[[#This Row],[2009]]+0.01</f>
        <v>0.11</v>
      </c>
      <c r="G14">
        <f>Table3[[#This Row],[2010]]+0.01</f>
        <v>0.12</v>
      </c>
      <c r="H14">
        <f>Table3[[#This Row],[2011]]+0.01</f>
        <v>0.13</v>
      </c>
      <c r="I14">
        <f>Table3[[#This Row],[2012]]+0.01</f>
        <v>0.14000000000000001</v>
      </c>
      <c r="J14">
        <f>Table3[[#This Row],[2013]]+0.01</f>
        <v>0.15000000000000002</v>
      </c>
      <c r="K14">
        <f>Table3[[#This Row],[2014]]+0.01</f>
        <v>0.16000000000000003</v>
      </c>
      <c r="L14">
        <f>Table3[[#This Row],[2015]]+0.01</f>
        <v>0.17000000000000004</v>
      </c>
      <c r="M14">
        <f>Table3[[#This Row],[2016]]+0.01</f>
        <v>0.18000000000000005</v>
      </c>
      <c r="N14">
        <f>Table3[[#This Row],[2017]]+0.01</f>
        <v>0.19000000000000006</v>
      </c>
      <c r="O14">
        <f>Table3[[#This Row],[2018]]+0.01</f>
        <v>0.20000000000000007</v>
      </c>
      <c r="P14">
        <f>Table3[[#This Row],[2019]]+0.01</f>
        <v>0.21000000000000008</v>
      </c>
      <c r="Q14">
        <f>Table3[[#This Row],[2020]]+0.01</f>
        <v>0.22000000000000008</v>
      </c>
      <c r="R14">
        <f>Table3[[#This Row],[2021]]+0.01</f>
        <v>0.23000000000000009</v>
      </c>
      <c r="S14">
        <f>Table3[[#This Row],[2022]]+0.01</f>
        <v>0.2400000000000001</v>
      </c>
      <c r="T14">
        <f>Table3[[#This Row],[2023]]+0.01</f>
        <v>0.25000000000000011</v>
      </c>
      <c r="U14">
        <f>Table3[[#This Row],[2024]]+0.01</f>
        <v>0.26000000000000012</v>
      </c>
      <c r="V14">
        <f>Table3[[#This Row],[2025]]+0.01</f>
        <v>0.27000000000000013</v>
      </c>
      <c r="W14">
        <f>Table3[[#This Row],[2026]]+0.01</f>
        <v>0.28000000000000014</v>
      </c>
      <c r="X14">
        <f>Table3[[#This Row],[2027]]+0.01</f>
        <v>0.29000000000000015</v>
      </c>
      <c r="Y14">
        <f>Table3[[#This Row],[2028]]+0.01</f>
        <v>0.30000000000000016</v>
      </c>
      <c r="Z14">
        <f>Table3[[#This Row],[2029]]+0.01</f>
        <v>0.31000000000000016</v>
      </c>
      <c r="AA14">
        <f>Table3[[#This Row],[2030]]+0.01</f>
        <v>0.32000000000000017</v>
      </c>
      <c r="AB14">
        <f>Table3[[#This Row],[2031]]+0.01</f>
        <v>0.33000000000000018</v>
      </c>
      <c r="AC14">
        <f>Table3[[#This Row],[2032]]+0.01</f>
        <v>0.34000000000000019</v>
      </c>
      <c r="AD14">
        <f>Table3[[#This Row],[2033]]+0.01</f>
        <v>0.3500000000000002</v>
      </c>
      <c r="AE14">
        <f>Table3[[#This Row],[2034]]+0.01</f>
        <v>0.36000000000000021</v>
      </c>
      <c r="AF14">
        <f>Table3[[#This Row],[2035]]+0.01</f>
        <v>0.37000000000000022</v>
      </c>
      <c r="AG14">
        <f>Table3[[#This Row],[2036]]+0.01</f>
        <v>0.38000000000000023</v>
      </c>
      <c r="AH14">
        <f>Table3[[#This Row],[2037]]+0.01</f>
        <v>0.39000000000000024</v>
      </c>
      <c r="AI14">
        <f>Table3[[#This Row],[2038]]+0.01</f>
        <v>0.40000000000000024</v>
      </c>
      <c r="AJ14">
        <f>Table3[[#This Row],[2039]]+0.01</f>
        <v>0.41000000000000025</v>
      </c>
      <c r="AK14">
        <f>Table3[[#This Row],[2040]]+0.01</f>
        <v>0.42000000000000026</v>
      </c>
      <c r="AL14">
        <f>Table3[[#This Row],[2041]]+0.01</f>
        <v>0.43000000000000027</v>
      </c>
      <c r="AM14">
        <f>Table3[[#This Row],[2042]]+0.01</f>
        <v>0.44000000000000028</v>
      </c>
      <c r="AN14">
        <f>Table3[[#This Row],[2043]]+0.01</f>
        <v>0.45000000000000029</v>
      </c>
      <c r="AO14">
        <f>Table3[[#This Row],[2044]]+0.01</f>
        <v>0.4600000000000003</v>
      </c>
      <c r="AP14">
        <f>Table3[[#This Row],[2045]]+0.01</f>
        <v>0.47000000000000031</v>
      </c>
      <c r="AQ14">
        <f>Table3[[#This Row],[2046]]+0.01</f>
        <v>0.48000000000000032</v>
      </c>
      <c r="AR14">
        <f>Table3[[#This Row],[2047]]+0.01</f>
        <v>0.49000000000000032</v>
      </c>
      <c r="AS14">
        <f>Table3[[#This Row],[2048]]+0.01</f>
        <v>0.50000000000000033</v>
      </c>
      <c r="AT14">
        <f>Table3[[#This Row],[2049]]+0.01</f>
        <v>0.51000000000000034</v>
      </c>
    </row>
    <row r="15" spans="1:46" x14ac:dyDescent="0.2">
      <c r="A15">
        <v>9</v>
      </c>
      <c r="B15">
        <v>3</v>
      </c>
      <c r="C15">
        <v>314</v>
      </c>
      <c r="D15" t="s">
        <v>46</v>
      </c>
      <c r="E15">
        <v>0.1</v>
      </c>
      <c r="F15">
        <f>Table3[[#This Row],[2009]]+0.01</f>
        <v>0.11</v>
      </c>
      <c r="G15">
        <f>Table3[[#This Row],[2010]]+0.01</f>
        <v>0.12</v>
      </c>
      <c r="H15">
        <f>Table3[[#This Row],[2011]]+0.01</f>
        <v>0.13</v>
      </c>
      <c r="I15">
        <f>Table3[[#This Row],[2012]]+0.01</f>
        <v>0.14000000000000001</v>
      </c>
      <c r="J15">
        <f>Table3[[#This Row],[2013]]+0.01</f>
        <v>0.15000000000000002</v>
      </c>
      <c r="K15">
        <f>Table3[[#This Row],[2014]]+0.01</f>
        <v>0.16000000000000003</v>
      </c>
      <c r="L15">
        <f>Table3[[#This Row],[2015]]+0.01</f>
        <v>0.17000000000000004</v>
      </c>
      <c r="M15">
        <f>Table3[[#This Row],[2016]]+0.01</f>
        <v>0.18000000000000005</v>
      </c>
      <c r="N15">
        <f>Table3[[#This Row],[2017]]+0.01</f>
        <v>0.19000000000000006</v>
      </c>
      <c r="O15">
        <f>Table3[[#This Row],[2018]]+0.01</f>
        <v>0.20000000000000007</v>
      </c>
      <c r="P15">
        <f>Table3[[#This Row],[2019]]+0.01</f>
        <v>0.21000000000000008</v>
      </c>
      <c r="Q15">
        <f>Table3[[#This Row],[2020]]+0.01</f>
        <v>0.22000000000000008</v>
      </c>
      <c r="R15">
        <f>Table3[[#This Row],[2021]]+0.01</f>
        <v>0.23000000000000009</v>
      </c>
      <c r="S15">
        <f>Table3[[#This Row],[2022]]+0.01</f>
        <v>0.2400000000000001</v>
      </c>
      <c r="T15">
        <f>Table3[[#This Row],[2023]]+0.01</f>
        <v>0.25000000000000011</v>
      </c>
      <c r="U15">
        <f>Table3[[#This Row],[2024]]+0.01</f>
        <v>0.26000000000000012</v>
      </c>
      <c r="V15">
        <f>Table3[[#This Row],[2025]]+0.01</f>
        <v>0.27000000000000013</v>
      </c>
      <c r="W15">
        <f>Table3[[#This Row],[2026]]+0.01</f>
        <v>0.28000000000000014</v>
      </c>
      <c r="X15">
        <f>Table3[[#This Row],[2027]]+0.01</f>
        <v>0.29000000000000015</v>
      </c>
      <c r="Y15">
        <f>Table3[[#This Row],[2028]]+0.01</f>
        <v>0.30000000000000016</v>
      </c>
      <c r="Z15">
        <f>Table3[[#This Row],[2029]]+0.01</f>
        <v>0.31000000000000016</v>
      </c>
      <c r="AA15">
        <f>Table3[[#This Row],[2030]]+0.01</f>
        <v>0.32000000000000017</v>
      </c>
      <c r="AB15">
        <f>Table3[[#This Row],[2031]]+0.01</f>
        <v>0.33000000000000018</v>
      </c>
      <c r="AC15">
        <f>Table3[[#This Row],[2032]]+0.01</f>
        <v>0.34000000000000019</v>
      </c>
      <c r="AD15">
        <f>Table3[[#This Row],[2033]]+0.01</f>
        <v>0.3500000000000002</v>
      </c>
      <c r="AE15">
        <f>Table3[[#This Row],[2034]]+0.01</f>
        <v>0.36000000000000021</v>
      </c>
      <c r="AF15">
        <f>Table3[[#This Row],[2035]]+0.01</f>
        <v>0.37000000000000022</v>
      </c>
      <c r="AG15">
        <f>Table3[[#This Row],[2036]]+0.01</f>
        <v>0.38000000000000023</v>
      </c>
      <c r="AH15">
        <f>Table3[[#This Row],[2037]]+0.01</f>
        <v>0.39000000000000024</v>
      </c>
      <c r="AI15">
        <f>Table3[[#This Row],[2038]]+0.01</f>
        <v>0.40000000000000024</v>
      </c>
      <c r="AJ15">
        <f>Table3[[#This Row],[2039]]+0.01</f>
        <v>0.41000000000000025</v>
      </c>
      <c r="AK15">
        <f>Table3[[#This Row],[2040]]+0.01</f>
        <v>0.42000000000000026</v>
      </c>
      <c r="AL15">
        <f>Table3[[#This Row],[2041]]+0.01</f>
        <v>0.43000000000000027</v>
      </c>
      <c r="AM15">
        <f>Table3[[#This Row],[2042]]+0.01</f>
        <v>0.44000000000000028</v>
      </c>
      <c r="AN15">
        <f>Table3[[#This Row],[2043]]+0.01</f>
        <v>0.45000000000000029</v>
      </c>
      <c r="AO15">
        <f>Table3[[#This Row],[2044]]+0.01</f>
        <v>0.4600000000000003</v>
      </c>
      <c r="AP15">
        <f>Table3[[#This Row],[2045]]+0.01</f>
        <v>0.47000000000000031</v>
      </c>
      <c r="AQ15">
        <f>Table3[[#This Row],[2046]]+0.01</f>
        <v>0.48000000000000032</v>
      </c>
      <c r="AR15">
        <f>Table3[[#This Row],[2047]]+0.01</f>
        <v>0.49000000000000032</v>
      </c>
      <c r="AS15">
        <f>Table3[[#This Row],[2048]]+0.01</f>
        <v>0.50000000000000033</v>
      </c>
      <c r="AT15">
        <f>Table3[[#This Row],[2049]]+0.01</f>
        <v>0.51000000000000034</v>
      </c>
    </row>
    <row r="16" spans="1:46" x14ac:dyDescent="0.2">
      <c r="A16">
        <v>9</v>
      </c>
      <c r="B16">
        <v>3</v>
      </c>
      <c r="C16">
        <v>315</v>
      </c>
      <c r="D16" t="s">
        <v>46</v>
      </c>
      <c r="E16">
        <v>0.1</v>
      </c>
      <c r="F16">
        <f>Table3[[#This Row],[2009]]+0.01</f>
        <v>0.11</v>
      </c>
      <c r="G16">
        <f>Table3[[#This Row],[2010]]+0.01</f>
        <v>0.12</v>
      </c>
      <c r="H16">
        <f>Table3[[#This Row],[2011]]+0.01</f>
        <v>0.13</v>
      </c>
      <c r="I16">
        <f>Table3[[#This Row],[2012]]+0.01</f>
        <v>0.14000000000000001</v>
      </c>
      <c r="J16">
        <f>Table3[[#This Row],[2013]]+0.01</f>
        <v>0.15000000000000002</v>
      </c>
      <c r="K16">
        <f>Table3[[#This Row],[2014]]+0.01</f>
        <v>0.16000000000000003</v>
      </c>
      <c r="L16">
        <f>Table3[[#This Row],[2015]]+0.01</f>
        <v>0.17000000000000004</v>
      </c>
      <c r="M16">
        <f>Table3[[#This Row],[2016]]+0.01</f>
        <v>0.18000000000000005</v>
      </c>
      <c r="N16">
        <f>Table3[[#This Row],[2017]]+0.01</f>
        <v>0.19000000000000006</v>
      </c>
      <c r="O16">
        <f>Table3[[#This Row],[2018]]+0.01</f>
        <v>0.20000000000000007</v>
      </c>
      <c r="P16">
        <f>Table3[[#This Row],[2019]]+0.01</f>
        <v>0.21000000000000008</v>
      </c>
      <c r="Q16">
        <f>Table3[[#This Row],[2020]]+0.01</f>
        <v>0.22000000000000008</v>
      </c>
      <c r="R16">
        <f>Table3[[#This Row],[2021]]+0.01</f>
        <v>0.23000000000000009</v>
      </c>
      <c r="S16">
        <f>Table3[[#This Row],[2022]]+0.01</f>
        <v>0.2400000000000001</v>
      </c>
      <c r="T16">
        <f>Table3[[#This Row],[2023]]+0.01</f>
        <v>0.25000000000000011</v>
      </c>
      <c r="U16">
        <f>Table3[[#This Row],[2024]]+0.01</f>
        <v>0.26000000000000012</v>
      </c>
      <c r="V16">
        <f>Table3[[#This Row],[2025]]+0.01</f>
        <v>0.27000000000000013</v>
      </c>
      <c r="W16">
        <f>Table3[[#This Row],[2026]]+0.01</f>
        <v>0.28000000000000014</v>
      </c>
      <c r="X16">
        <f>Table3[[#This Row],[2027]]+0.01</f>
        <v>0.29000000000000015</v>
      </c>
      <c r="Y16">
        <f>Table3[[#This Row],[2028]]+0.01</f>
        <v>0.30000000000000016</v>
      </c>
      <c r="Z16">
        <f>Table3[[#This Row],[2029]]+0.01</f>
        <v>0.31000000000000016</v>
      </c>
      <c r="AA16">
        <f>Table3[[#This Row],[2030]]+0.01</f>
        <v>0.32000000000000017</v>
      </c>
      <c r="AB16">
        <f>Table3[[#This Row],[2031]]+0.01</f>
        <v>0.33000000000000018</v>
      </c>
      <c r="AC16">
        <f>Table3[[#This Row],[2032]]+0.01</f>
        <v>0.34000000000000019</v>
      </c>
      <c r="AD16">
        <f>Table3[[#This Row],[2033]]+0.01</f>
        <v>0.3500000000000002</v>
      </c>
      <c r="AE16">
        <f>Table3[[#This Row],[2034]]+0.01</f>
        <v>0.36000000000000021</v>
      </c>
      <c r="AF16">
        <f>Table3[[#This Row],[2035]]+0.01</f>
        <v>0.37000000000000022</v>
      </c>
      <c r="AG16">
        <f>Table3[[#This Row],[2036]]+0.01</f>
        <v>0.38000000000000023</v>
      </c>
      <c r="AH16">
        <f>Table3[[#This Row],[2037]]+0.01</f>
        <v>0.39000000000000024</v>
      </c>
      <c r="AI16">
        <f>Table3[[#This Row],[2038]]+0.01</f>
        <v>0.40000000000000024</v>
      </c>
      <c r="AJ16">
        <f>Table3[[#This Row],[2039]]+0.01</f>
        <v>0.41000000000000025</v>
      </c>
      <c r="AK16">
        <f>Table3[[#This Row],[2040]]+0.01</f>
        <v>0.42000000000000026</v>
      </c>
      <c r="AL16">
        <f>Table3[[#This Row],[2041]]+0.01</f>
        <v>0.43000000000000027</v>
      </c>
      <c r="AM16">
        <f>Table3[[#This Row],[2042]]+0.01</f>
        <v>0.44000000000000028</v>
      </c>
      <c r="AN16">
        <f>Table3[[#This Row],[2043]]+0.01</f>
        <v>0.45000000000000029</v>
      </c>
      <c r="AO16">
        <f>Table3[[#This Row],[2044]]+0.01</f>
        <v>0.4600000000000003</v>
      </c>
      <c r="AP16">
        <f>Table3[[#This Row],[2045]]+0.01</f>
        <v>0.47000000000000031</v>
      </c>
      <c r="AQ16">
        <f>Table3[[#This Row],[2046]]+0.01</f>
        <v>0.48000000000000032</v>
      </c>
      <c r="AR16">
        <f>Table3[[#This Row],[2047]]+0.01</f>
        <v>0.49000000000000032</v>
      </c>
      <c r="AS16">
        <f>Table3[[#This Row],[2048]]+0.01</f>
        <v>0.50000000000000033</v>
      </c>
      <c r="AT16">
        <f>Table3[[#This Row],[2049]]+0.01</f>
        <v>0.51000000000000034</v>
      </c>
    </row>
    <row r="17" spans="1:46" x14ac:dyDescent="0.2">
      <c r="A17">
        <v>9</v>
      </c>
      <c r="B17">
        <v>3</v>
      </c>
      <c r="C17">
        <v>316</v>
      </c>
      <c r="D17" t="s">
        <v>46</v>
      </c>
      <c r="E17">
        <v>0.1</v>
      </c>
      <c r="F17">
        <f>Table3[[#This Row],[2009]]+0.01</f>
        <v>0.11</v>
      </c>
      <c r="G17">
        <f>Table3[[#This Row],[2010]]+0.01</f>
        <v>0.12</v>
      </c>
      <c r="H17">
        <f>Table3[[#This Row],[2011]]+0.01</f>
        <v>0.13</v>
      </c>
      <c r="I17">
        <f>Table3[[#This Row],[2012]]+0.01</f>
        <v>0.14000000000000001</v>
      </c>
      <c r="J17">
        <f>Table3[[#This Row],[2013]]+0.01</f>
        <v>0.15000000000000002</v>
      </c>
      <c r="K17">
        <f>Table3[[#This Row],[2014]]+0.01</f>
        <v>0.16000000000000003</v>
      </c>
      <c r="L17">
        <f>Table3[[#This Row],[2015]]+0.01</f>
        <v>0.17000000000000004</v>
      </c>
      <c r="M17">
        <f>Table3[[#This Row],[2016]]+0.01</f>
        <v>0.18000000000000005</v>
      </c>
      <c r="N17">
        <f>Table3[[#This Row],[2017]]+0.01</f>
        <v>0.19000000000000006</v>
      </c>
      <c r="O17">
        <f>Table3[[#This Row],[2018]]+0.01</f>
        <v>0.20000000000000007</v>
      </c>
      <c r="P17">
        <f>Table3[[#This Row],[2019]]+0.01</f>
        <v>0.21000000000000008</v>
      </c>
      <c r="Q17">
        <f>Table3[[#This Row],[2020]]+0.01</f>
        <v>0.22000000000000008</v>
      </c>
      <c r="R17">
        <f>Table3[[#This Row],[2021]]+0.01</f>
        <v>0.23000000000000009</v>
      </c>
      <c r="S17">
        <f>Table3[[#This Row],[2022]]+0.01</f>
        <v>0.2400000000000001</v>
      </c>
      <c r="T17">
        <f>Table3[[#This Row],[2023]]+0.01</f>
        <v>0.25000000000000011</v>
      </c>
      <c r="U17">
        <f>Table3[[#This Row],[2024]]+0.01</f>
        <v>0.26000000000000012</v>
      </c>
      <c r="V17">
        <f>Table3[[#This Row],[2025]]+0.01</f>
        <v>0.27000000000000013</v>
      </c>
      <c r="W17">
        <f>Table3[[#This Row],[2026]]+0.01</f>
        <v>0.28000000000000014</v>
      </c>
      <c r="X17">
        <f>Table3[[#This Row],[2027]]+0.01</f>
        <v>0.29000000000000015</v>
      </c>
      <c r="Y17">
        <f>Table3[[#This Row],[2028]]+0.01</f>
        <v>0.30000000000000016</v>
      </c>
      <c r="Z17">
        <f>Table3[[#This Row],[2029]]+0.01</f>
        <v>0.31000000000000016</v>
      </c>
      <c r="AA17">
        <f>Table3[[#This Row],[2030]]+0.01</f>
        <v>0.32000000000000017</v>
      </c>
      <c r="AB17">
        <f>Table3[[#This Row],[2031]]+0.01</f>
        <v>0.33000000000000018</v>
      </c>
      <c r="AC17">
        <f>Table3[[#This Row],[2032]]+0.01</f>
        <v>0.34000000000000019</v>
      </c>
      <c r="AD17">
        <f>Table3[[#This Row],[2033]]+0.01</f>
        <v>0.3500000000000002</v>
      </c>
      <c r="AE17">
        <f>Table3[[#This Row],[2034]]+0.01</f>
        <v>0.36000000000000021</v>
      </c>
      <c r="AF17">
        <f>Table3[[#This Row],[2035]]+0.01</f>
        <v>0.37000000000000022</v>
      </c>
      <c r="AG17">
        <f>Table3[[#This Row],[2036]]+0.01</f>
        <v>0.38000000000000023</v>
      </c>
      <c r="AH17">
        <f>Table3[[#This Row],[2037]]+0.01</f>
        <v>0.39000000000000024</v>
      </c>
      <c r="AI17">
        <f>Table3[[#This Row],[2038]]+0.01</f>
        <v>0.40000000000000024</v>
      </c>
      <c r="AJ17">
        <f>Table3[[#This Row],[2039]]+0.01</f>
        <v>0.41000000000000025</v>
      </c>
      <c r="AK17">
        <f>Table3[[#This Row],[2040]]+0.01</f>
        <v>0.42000000000000026</v>
      </c>
      <c r="AL17">
        <f>Table3[[#This Row],[2041]]+0.01</f>
        <v>0.43000000000000027</v>
      </c>
      <c r="AM17">
        <f>Table3[[#This Row],[2042]]+0.01</f>
        <v>0.44000000000000028</v>
      </c>
      <c r="AN17">
        <f>Table3[[#This Row],[2043]]+0.01</f>
        <v>0.45000000000000029</v>
      </c>
      <c r="AO17">
        <f>Table3[[#This Row],[2044]]+0.01</f>
        <v>0.4600000000000003</v>
      </c>
      <c r="AP17">
        <f>Table3[[#This Row],[2045]]+0.01</f>
        <v>0.47000000000000031</v>
      </c>
      <c r="AQ17">
        <f>Table3[[#This Row],[2046]]+0.01</f>
        <v>0.48000000000000032</v>
      </c>
      <c r="AR17">
        <f>Table3[[#This Row],[2047]]+0.01</f>
        <v>0.49000000000000032</v>
      </c>
      <c r="AS17">
        <f>Table3[[#This Row],[2048]]+0.01</f>
        <v>0.50000000000000033</v>
      </c>
      <c r="AT17">
        <f>Table3[[#This Row],[2049]]+0.01</f>
        <v>0.51000000000000034</v>
      </c>
    </row>
    <row r="18" spans="1:46" x14ac:dyDescent="0.2">
      <c r="A18">
        <v>9</v>
      </c>
      <c r="B18">
        <v>6</v>
      </c>
      <c r="C18">
        <v>61</v>
      </c>
      <c r="D18" t="s">
        <v>46</v>
      </c>
      <c r="E18">
        <v>0.1</v>
      </c>
      <c r="F18">
        <f>Table3[[#This Row],[2009]]+0.01</f>
        <v>0.11</v>
      </c>
      <c r="G18">
        <f>Table3[[#This Row],[2010]]+0.01</f>
        <v>0.12</v>
      </c>
      <c r="H18">
        <f>Table3[[#This Row],[2011]]+0.01</f>
        <v>0.13</v>
      </c>
      <c r="I18">
        <f>Table3[[#This Row],[2012]]+0.01</f>
        <v>0.14000000000000001</v>
      </c>
      <c r="J18">
        <f>Table3[[#This Row],[2013]]+0.01</f>
        <v>0.15000000000000002</v>
      </c>
      <c r="K18">
        <f>Table3[[#This Row],[2014]]+0.01</f>
        <v>0.16000000000000003</v>
      </c>
      <c r="L18">
        <f>Table3[[#This Row],[2015]]+0.01</f>
        <v>0.17000000000000004</v>
      </c>
      <c r="M18">
        <f>Table3[[#This Row],[2016]]+0.01</f>
        <v>0.18000000000000005</v>
      </c>
      <c r="N18">
        <f>Table3[[#This Row],[2017]]+0.01</f>
        <v>0.19000000000000006</v>
      </c>
      <c r="O18">
        <f>Table3[[#This Row],[2018]]+0.01</f>
        <v>0.20000000000000007</v>
      </c>
      <c r="P18">
        <f>Table3[[#This Row],[2019]]+0.01</f>
        <v>0.21000000000000008</v>
      </c>
      <c r="Q18">
        <f>Table3[[#This Row],[2020]]+0.01</f>
        <v>0.22000000000000008</v>
      </c>
      <c r="R18">
        <f>Table3[[#This Row],[2021]]+0.01</f>
        <v>0.23000000000000009</v>
      </c>
      <c r="S18">
        <f>Table3[[#This Row],[2022]]+0.01</f>
        <v>0.2400000000000001</v>
      </c>
      <c r="T18">
        <f>Table3[[#This Row],[2023]]+0.01</f>
        <v>0.25000000000000011</v>
      </c>
      <c r="U18">
        <f>Table3[[#This Row],[2024]]+0.01</f>
        <v>0.26000000000000012</v>
      </c>
      <c r="V18">
        <f>Table3[[#This Row],[2025]]+0.01</f>
        <v>0.27000000000000013</v>
      </c>
      <c r="W18">
        <f>Table3[[#This Row],[2026]]+0.01</f>
        <v>0.28000000000000014</v>
      </c>
      <c r="X18">
        <f>Table3[[#This Row],[2027]]+0.01</f>
        <v>0.29000000000000015</v>
      </c>
      <c r="Y18">
        <f>Table3[[#This Row],[2028]]+0.01</f>
        <v>0.30000000000000016</v>
      </c>
      <c r="Z18">
        <f>Table3[[#This Row],[2029]]+0.01</f>
        <v>0.31000000000000016</v>
      </c>
      <c r="AA18">
        <f>Table3[[#This Row],[2030]]+0.01</f>
        <v>0.32000000000000017</v>
      </c>
      <c r="AB18">
        <f>Table3[[#This Row],[2031]]+0.01</f>
        <v>0.33000000000000018</v>
      </c>
      <c r="AC18">
        <f>Table3[[#This Row],[2032]]+0.01</f>
        <v>0.34000000000000019</v>
      </c>
      <c r="AD18">
        <f>Table3[[#This Row],[2033]]+0.01</f>
        <v>0.3500000000000002</v>
      </c>
      <c r="AE18">
        <f>Table3[[#This Row],[2034]]+0.01</f>
        <v>0.36000000000000021</v>
      </c>
      <c r="AF18">
        <f>Table3[[#This Row],[2035]]+0.01</f>
        <v>0.37000000000000022</v>
      </c>
      <c r="AG18">
        <f>Table3[[#This Row],[2036]]+0.01</f>
        <v>0.38000000000000023</v>
      </c>
      <c r="AH18">
        <f>Table3[[#This Row],[2037]]+0.01</f>
        <v>0.39000000000000024</v>
      </c>
      <c r="AI18">
        <f>Table3[[#This Row],[2038]]+0.01</f>
        <v>0.40000000000000024</v>
      </c>
      <c r="AJ18">
        <f>Table3[[#This Row],[2039]]+0.01</f>
        <v>0.41000000000000025</v>
      </c>
      <c r="AK18">
        <f>Table3[[#This Row],[2040]]+0.01</f>
        <v>0.42000000000000026</v>
      </c>
      <c r="AL18">
        <f>Table3[[#This Row],[2041]]+0.01</f>
        <v>0.43000000000000027</v>
      </c>
      <c r="AM18">
        <f>Table3[[#This Row],[2042]]+0.01</f>
        <v>0.44000000000000028</v>
      </c>
      <c r="AN18">
        <f>Table3[[#This Row],[2043]]+0.01</f>
        <v>0.45000000000000029</v>
      </c>
      <c r="AO18">
        <f>Table3[[#This Row],[2044]]+0.01</f>
        <v>0.4600000000000003</v>
      </c>
      <c r="AP18">
        <f>Table3[[#This Row],[2045]]+0.01</f>
        <v>0.47000000000000031</v>
      </c>
      <c r="AQ18">
        <f>Table3[[#This Row],[2046]]+0.01</f>
        <v>0.48000000000000032</v>
      </c>
      <c r="AR18">
        <f>Table3[[#This Row],[2047]]+0.01</f>
        <v>0.49000000000000032</v>
      </c>
      <c r="AS18">
        <f>Table3[[#This Row],[2048]]+0.01</f>
        <v>0.50000000000000033</v>
      </c>
      <c r="AT18">
        <f>Table3[[#This Row],[2049]]+0.01</f>
        <v>0.51000000000000034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2023-07-27T19:02:57Z</dcterms:created>
  <dcterms:modified xsi:type="dcterms:W3CDTF">2024-06-15T05:22:06Z</dcterms:modified>
</cp:coreProperties>
</file>